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实验二\"/>
    </mc:Choice>
  </mc:AlternateContent>
  <xr:revisionPtr revIDLastSave="0" documentId="13_ncr:1_{0AB1AE93-C6C8-42D8-9CCE-B29F30291F84}" xr6:coauthVersionLast="36" xr6:coauthVersionMax="36" xr10:uidLastSave="{00000000-0000-0000-0000-000000000000}"/>
  <bookViews>
    <workbookView xWindow="0" yWindow="0" windowWidth="15345" windowHeight="4380" xr2:uid="{00000000-000D-0000-FFFF-FFFF00000000}"/>
  </bookViews>
  <sheets>
    <sheet name="Sheet1" sheetId="1" r:id="rId1"/>
    <sheet name="Sheet2" sheetId="2" r:id="rId2"/>
  </sheets>
  <calcPr calcId="191029"/>
  <fileRecoveryPr repairLoad="1"/>
</workbook>
</file>

<file path=xl/calcChain.xml><?xml version="1.0" encoding="utf-8"?>
<calcChain xmlns="http://schemas.openxmlformats.org/spreadsheetml/2006/main">
  <c r="I2" i="1" l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F279" i="2"/>
  <c r="E279" i="2"/>
  <c r="G279" i="2" s="1"/>
  <c r="F278" i="2"/>
  <c r="E278" i="2"/>
  <c r="G278" i="2" s="1"/>
  <c r="F277" i="2"/>
  <c r="E277" i="2"/>
  <c r="G277" i="2" s="1"/>
  <c r="F276" i="2"/>
  <c r="E276" i="2"/>
  <c r="G276" i="2" s="1"/>
  <c r="F275" i="2"/>
  <c r="E275" i="2"/>
  <c r="G275" i="2" s="1"/>
  <c r="F274" i="2"/>
  <c r="E274" i="2"/>
  <c r="G274" i="2" s="1"/>
  <c r="F273" i="2"/>
  <c r="E273" i="2"/>
  <c r="G273" i="2" s="1"/>
  <c r="F272" i="2"/>
  <c r="E272" i="2"/>
  <c r="G272" i="2" s="1"/>
  <c r="F271" i="2"/>
  <c r="E271" i="2"/>
  <c r="G271" i="2" s="1"/>
  <c r="F270" i="2"/>
  <c r="E270" i="2"/>
  <c r="G270" i="2" s="1"/>
  <c r="F269" i="2"/>
  <c r="E269" i="2"/>
  <c r="G269" i="2" s="1"/>
  <c r="F268" i="2"/>
  <c r="E268" i="2"/>
  <c r="G268" i="2" s="1"/>
  <c r="F267" i="2"/>
  <c r="E267" i="2"/>
  <c r="G267" i="2" s="1"/>
  <c r="F266" i="2"/>
  <c r="E266" i="2"/>
  <c r="G266" i="2" s="1"/>
  <c r="F265" i="2"/>
  <c r="E265" i="2"/>
  <c r="G265" i="2" s="1"/>
  <c r="F264" i="2"/>
  <c r="E264" i="2"/>
  <c r="G264" i="2" s="1"/>
  <c r="F263" i="2"/>
  <c r="E263" i="2"/>
  <c r="G263" i="2" s="1"/>
  <c r="F262" i="2"/>
  <c r="E262" i="2"/>
  <c r="G262" i="2" s="1"/>
  <c r="F261" i="2"/>
  <c r="E261" i="2"/>
  <c r="G261" i="2" s="1"/>
  <c r="F260" i="2"/>
  <c r="E260" i="2"/>
  <c r="G260" i="2" s="1"/>
  <c r="F259" i="2"/>
  <c r="E259" i="2"/>
  <c r="G259" i="2" s="1"/>
  <c r="F258" i="2"/>
  <c r="E258" i="2"/>
  <c r="G258" i="2" s="1"/>
  <c r="F257" i="2"/>
  <c r="E257" i="2"/>
  <c r="G257" i="2" s="1"/>
  <c r="F256" i="2"/>
  <c r="E256" i="2"/>
  <c r="G256" i="2" s="1"/>
  <c r="F255" i="2"/>
  <c r="E255" i="2"/>
  <c r="G255" i="2" s="1"/>
  <c r="F254" i="2"/>
  <c r="E254" i="2"/>
  <c r="G254" i="2" s="1"/>
  <c r="F253" i="2"/>
  <c r="E253" i="2"/>
  <c r="G253" i="2" s="1"/>
  <c r="F252" i="2"/>
  <c r="E252" i="2"/>
  <c r="G252" i="2" s="1"/>
  <c r="F251" i="2"/>
  <c r="E251" i="2"/>
  <c r="G251" i="2" s="1"/>
  <c r="F250" i="2"/>
  <c r="E250" i="2"/>
  <c r="G250" i="2" s="1"/>
  <c r="F249" i="2"/>
  <c r="E249" i="2"/>
  <c r="G249" i="2" s="1"/>
  <c r="F248" i="2"/>
  <c r="E248" i="2"/>
  <c r="G248" i="2" s="1"/>
  <c r="F247" i="2"/>
  <c r="E247" i="2"/>
  <c r="G247" i="2" s="1"/>
  <c r="F246" i="2"/>
  <c r="E246" i="2"/>
  <c r="G246" i="2" s="1"/>
  <c r="F245" i="2"/>
  <c r="E245" i="2"/>
  <c r="G245" i="2" s="1"/>
  <c r="F244" i="2"/>
  <c r="E244" i="2"/>
  <c r="G244" i="2" s="1"/>
  <c r="F243" i="2"/>
  <c r="E243" i="2"/>
  <c r="G243" i="2" s="1"/>
  <c r="F242" i="2"/>
  <c r="E242" i="2"/>
  <c r="G242" i="2" s="1"/>
  <c r="F241" i="2"/>
  <c r="E241" i="2"/>
  <c r="G241" i="2" s="1"/>
  <c r="F240" i="2"/>
  <c r="E240" i="2"/>
  <c r="G240" i="2" s="1"/>
  <c r="F239" i="2"/>
  <c r="E239" i="2"/>
  <c r="G239" i="2" s="1"/>
  <c r="F238" i="2"/>
  <c r="E238" i="2"/>
  <c r="G238" i="2" s="1"/>
  <c r="F237" i="2"/>
  <c r="E237" i="2"/>
  <c r="G237" i="2" s="1"/>
  <c r="F236" i="2"/>
  <c r="E236" i="2"/>
  <c r="G236" i="2" s="1"/>
  <c r="F235" i="2"/>
  <c r="E235" i="2"/>
  <c r="G235" i="2" s="1"/>
  <c r="F234" i="2"/>
  <c r="E234" i="2"/>
  <c r="G234" i="2" s="1"/>
  <c r="F233" i="2"/>
  <c r="E233" i="2"/>
  <c r="G233" i="2" s="1"/>
  <c r="F232" i="2"/>
  <c r="E232" i="2"/>
  <c r="G232" i="2" s="1"/>
  <c r="F231" i="2"/>
  <c r="E231" i="2"/>
  <c r="G231" i="2" s="1"/>
  <c r="F230" i="2"/>
  <c r="E230" i="2"/>
  <c r="G230" i="2" s="1"/>
  <c r="F229" i="2"/>
  <c r="E229" i="2"/>
  <c r="G229" i="2" s="1"/>
  <c r="F228" i="2"/>
  <c r="E228" i="2"/>
  <c r="G228" i="2" s="1"/>
  <c r="F227" i="2"/>
  <c r="E227" i="2"/>
  <c r="G227" i="2" s="1"/>
  <c r="F226" i="2"/>
  <c r="E226" i="2"/>
  <c r="G226" i="2" s="1"/>
  <c r="F225" i="2"/>
  <c r="E225" i="2"/>
  <c r="G225" i="2" s="1"/>
  <c r="F224" i="2"/>
  <c r="E224" i="2"/>
  <c r="G224" i="2" s="1"/>
  <c r="F223" i="2"/>
  <c r="E223" i="2"/>
  <c r="G223" i="2" s="1"/>
  <c r="F222" i="2"/>
  <c r="E222" i="2"/>
  <c r="G222" i="2" s="1"/>
  <c r="F221" i="2"/>
  <c r="E221" i="2"/>
  <c r="G221" i="2" s="1"/>
  <c r="F220" i="2"/>
  <c r="E220" i="2"/>
  <c r="G220" i="2" s="1"/>
  <c r="F219" i="2"/>
  <c r="E219" i="2"/>
  <c r="G219" i="2" s="1"/>
  <c r="F218" i="2"/>
  <c r="E218" i="2"/>
  <c r="G218" i="2" s="1"/>
  <c r="F217" i="2"/>
  <c r="E217" i="2"/>
  <c r="G217" i="2" s="1"/>
  <c r="F216" i="2"/>
  <c r="H216" i="2" s="1"/>
  <c r="E216" i="2"/>
  <c r="G216" i="2" s="1"/>
  <c r="F215" i="2"/>
  <c r="E215" i="2"/>
  <c r="G215" i="2" s="1"/>
  <c r="F214" i="2"/>
  <c r="E214" i="2"/>
  <c r="G214" i="2" s="1"/>
  <c r="G213" i="2"/>
  <c r="F213" i="2"/>
  <c r="E213" i="2"/>
  <c r="F212" i="2"/>
  <c r="H212" i="2" s="1"/>
  <c r="E212" i="2"/>
  <c r="G212" i="2" s="1"/>
  <c r="G211" i="2"/>
  <c r="F211" i="2"/>
  <c r="E211" i="2"/>
  <c r="F210" i="2"/>
  <c r="E210" i="2"/>
  <c r="G210" i="2" s="1"/>
  <c r="F209" i="2"/>
  <c r="E209" i="2"/>
  <c r="G209" i="2" s="1"/>
  <c r="G208" i="2"/>
  <c r="F208" i="2"/>
  <c r="H208" i="2" s="1"/>
  <c r="E208" i="2"/>
  <c r="G207" i="2"/>
  <c r="F207" i="2"/>
  <c r="E207" i="2"/>
  <c r="F206" i="2"/>
  <c r="H206" i="2" s="1"/>
  <c r="E206" i="2"/>
  <c r="G206" i="2" s="1"/>
  <c r="F205" i="2"/>
  <c r="E205" i="2"/>
  <c r="G205" i="2" s="1"/>
  <c r="F204" i="2"/>
  <c r="E204" i="2"/>
  <c r="G204" i="2" s="1"/>
  <c r="F203" i="2"/>
  <c r="E203" i="2"/>
  <c r="G203" i="2" s="1"/>
  <c r="F202" i="2"/>
  <c r="H202" i="2" s="1"/>
  <c r="E202" i="2"/>
  <c r="G202" i="2" s="1"/>
  <c r="F201" i="2"/>
  <c r="E201" i="2"/>
  <c r="G201" i="2" s="1"/>
  <c r="G200" i="2"/>
  <c r="F200" i="2"/>
  <c r="H200" i="2" s="1"/>
  <c r="E200" i="2"/>
  <c r="F199" i="2"/>
  <c r="E199" i="2"/>
  <c r="G199" i="2" s="1"/>
  <c r="F198" i="2"/>
  <c r="E198" i="2"/>
  <c r="G198" i="2" s="1"/>
  <c r="F197" i="2"/>
  <c r="E197" i="2"/>
  <c r="G197" i="2" s="1"/>
  <c r="F196" i="2"/>
  <c r="H196" i="2" s="1"/>
  <c r="E196" i="2"/>
  <c r="G196" i="2" s="1"/>
  <c r="F195" i="2"/>
  <c r="E195" i="2"/>
  <c r="G195" i="2" s="1"/>
  <c r="F194" i="2"/>
  <c r="E194" i="2"/>
  <c r="G194" i="2" s="1"/>
  <c r="F193" i="2"/>
  <c r="E193" i="2"/>
  <c r="G193" i="2" s="1"/>
  <c r="G192" i="2"/>
  <c r="F192" i="2"/>
  <c r="H192" i="2" s="1"/>
  <c r="E192" i="2"/>
  <c r="G191" i="2"/>
  <c r="F191" i="2"/>
  <c r="E191" i="2"/>
  <c r="F190" i="2"/>
  <c r="H190" i="2" s="1"/>
  <c r="E190" i="2"/>
  <c r="G190" i="2" s="1"/>
  <c r="F189" i="2"/>
  <c r="E189" i="2"/>
  <c r="G189" i="2" s="1"/>
  <c r="G188" i="2"/>
  <c r="F188" i="2"/>
  <c r="H188" i="2" s="1"/>
  <c r="E188" i="2"/>
  <c r="G187" i="2"/>
  <c r="F187" i="2"/>
  <c r="E187" i="2"/>
  <c r="F186" i="2"/>
  <c r="E186" i="2"/>
  <c r="G186" i="2" s="1"/>
  <c r="F185" i="2"/>
  <c r="E185" i="2"/>
  <c r="G185" i="2" s="1"/>
  <c r="G184" i="2"/>
  <c r="F184" i="2"/>
  <c r="H184" i="2" s="1"/>
  <c r="E184" i="2"/>
  <c r="F183" i="2"/>
  <c r="E183" i="2"/>
  <c r="G183" i="2" s="1"/>
  <c r="F182" i="2"/>
  <c r="H182" i="2" s="1"/>
  <c r="E182" i="2"/>
  <c r="G182" i="2" s="1"/>
  <c r="G181" i="2"/>
  <c r="F181" i="2"/>
  <c r="E181" i="2"/>
  <c r="G180" i="2"/>
  <c r="F180" i="2"/>
  <c r="H180" i="2" s="1"/>
  <c r="E180" i="2"/>
  <c r="F179" i="2"/>
  <c r="E179" i="2"/>
  <c r="G179" i="2" s="1"/>
  <c r="F178" i="2"/>
  <c r="E178" i="2"/>
  <c r="G178" i="2" s="1"/>
  <c r="F177" i="2"/>
  <c r="E177" i="2"/>
  <c r="G177" i="2" s="1"/>
  <c r="F176" i="2"/>
  <c r="H176" i="2" s="1"/>
  <c r="E176" i="2"/>
  <c r="G176" i="2" s="1"/>
  <c r="G175" i="2"/>
  <c r="F175" i="2"/>
  <c r="E175" i="2"/>
  <c r="G174" i="2"/>
  <c r="F174" i="2"/>
  <c r="H174" i="2" s="1"/>
  <c r="E174" i="2"/>
  <c r="F173" i="2"/>
  <c r="E173" i="2"/>
  <c r="G173" i="2" s="1"/>
  <c r="F172" i="2"/>
  <c r="E172" i="2"/>
  <c r="G172" i="2" s="1"/>
  <c r="F171" i="2"/>
  <c r="E171" i="2"/>
  <c r="G171" i="2" s="1"/>
  <c r="G170" i="2"/>
  <c r="F170" i="2"/>
  <c r="H170" i="2" s="1"/>
  <c r="E170" i="2"/>
  <c r="G169" i="2"/>
  <c r="F169" i="2"/>
  <c r="E169" i="2"/>
  <c r="F168" i="2"/>
  <c r="H168" i="2" s="1"/>
  <c r="E168" i="2"/>
  <c r="G168" i="2" s="1"/>
  <c r="F167" i="2"/>
  <c r="E167" i="2"/>
  <c r="G167" i="2" s="1"/>
  <c r="G166" i="2"/>
  <c r="F166" i="2"/>
  <c r="H166" i="2" s="1"/>
  <c r="E166" i="2"/>
  <c r="G165" i="2"/>
  <c r="F165" i="2"/>
  <c r="E165" i="2"/>
  <c r="F164" i="2"/>
  <c r="E164" i="2"/>
  <c r="G164" i="2" s="1"/>
  <c r="G163" i="2"/>
  <c r="F163" i="2"/>
  <c r="E163" i="2"/>
  <c r="G162" i="2"/>
  <c r="F162" i="2"/>
  <c r="E162" i="2"/>
  <c r="F161" i="2"/>
  <c r="E161" i="2"/>
  <c r="G161" i="2" s="1"/>
  <c r="F160" i="2"/>
  <c r="H160" i="2" s="1"/>
  <c r="E160" i="2"/>
  <c r="G160" i="2" s="1"/>
  <c r="G159" i="2"/>
  <c r="F159" i="2"/>
  <c r="E159" i="2"/>
  <c r="G158" i="2"/>
  <c r="F158" i="2"/>
  <c r="H158" i="2" s="1"/>
  <c r="E158" i="2"/>
  <c r="F157" i="2"/>
  <c r="E157" i="2"/>
  <c r="G157" i="2" s="1"/>
  <c r="F156" i="2"/>
  <c r="E156" i="2"/>
  <c r="G156" i="2" s="1"/>
  <c r="F155" i="2"/>
  <c r="E155" i="2"/>
  <c r="G155" i="2" s="1"/>
  <c r="G154" i="2"/>
  <c r="F154" i="2"/>
  <c r="E154" i="2"/>
  <c r="F153" i="2"/>
  <c r="E153" i="2"/>
  <c r="G153" i="2" s="1"/>
  <c r="F152" i="2"/>
  <c r="H152" i="2" s="1"/>
  <c r="E152" i="2"/>
  <c r="G152" i="2" s="1"/>
  <c r="F151" i="2"/>
  <c r="E151" i="2"/>
  <c r="G151" i="2" s="1"/>
  <c r="H151" i="2" s="1"/>
  <c r="F150" i="2"/>
  <c r="H150" i="2" s="1"/>
  <c r="E150" i="2"/>
  <c r="G150" i="2" s="1"/>
  <c r="H149" i="2"/>
  <c r="F149" i="2"/>
  <c r="E149" i="2"/>
  <c r="G149" i="2" s="1"/>
  <c r="F148" i="2"/>
  <c r="H148" i="2" s="1"/>
  <c r="E148" i="2"/>
  <c r="G148" i="2" s="1"/>
  <c r="F147" i="2"/>
  <c r="E147" i="2"/>
  <c r="G147" i="2" s="1"/>
  <c r="H147" i="2" s="1"/>
  <c r="F146" i="2"/>
  <c r="H146" i="2" s="1"/>
  <c r="E146" i="2"/>
  <c r="G146" i="2" s="1"/>
  <c r="H145" i="2"/>
  <c r="F145" i="2"/>
  <c r="E145" i="2"/>
  <c r="G145" i="2" s="1"/>
  <c r="F144" i="2"/>
  <c r="H144" i="2" s="1"/>
  <c r="E144" i="2"/>
  <c r="G144" i="2" s="1"/>
  <c r="F143" i="2"/>
  <c r="E143" i="2"/>
  <c r="G143" i="2" s="1"/>
  <c r="H143" i="2" s="1"/>
  <c r="F142" i="2"/>
  <c r="H142" i="2" s="1"/>
  <c r="E142" i="2"/>
  <c r="G142" i="2" s="1"/>
  <c r="H141" i="2"/>
  <c r="F141" i="2"/>
  <c r="E141" i="2"/>
  <c r="G141" i="2" s="1"/>
  <c r="F140" i="2"/>
  <c r="H140" i="2" s="1"/>
  <c r="E140" i="2"/>
  <c r="G140" i="2" s="1"/>
  <c r="F139" i="2"/>
  <c r="E139" i="2"/>
  <c r="G139" i="2" s="1"/>
  <c r="H139" i="2" s="1"/>
  <c r="F138" i="2"/>
  <c r="H138" i="2" s="1"/>
  <c r="E138" i="2"/>
  <c r="G138" i="2" s="1"/>
  <c r="H137" i="2"/>
  <c r="F137" i="2"/>
  <c r="E137" i="2"/>
  <c r="G137" i="2" s="1"/>
  <c r="F136" i="2"/>
  <c r="H136" i="2" s="1"/>
  <c r="E136" i="2"/>
  <c r="G136" i="2" s="1"/>
  <c r="F135" i="2"/>
  <c r="E135" i="2"/>
  <c r="G135" i="2" s="1"/>
  <c r="H135" i="2" s="1"/>
  <c r="F134" i="2"/>
  <c r="H134" i="2" s="1"/>
  <c r="E134" i="2"/>
  <c r="G134" i="2" s="1"/>
  <c r="H133" i="2"/>
  <c r="F133" i="2"/>
  <c r="E133" i="2"/>
  <c r="G133" i="2" s="1"/>
  <c r="F132" i="2"/>
  <c r="H132" i="2" s="1"/>
  <c r="E132" i="2"/>
  <c r="G132" i="2" s="1"/>
  <c r="F131" i="2"/>
  <c r="E131" i="2"/>
  <c r="G131" i="2" s="1"/>
  <c r="H131" i="2" s="1"/>
  <c r="F130" i="2"/>
  <c r="H130" i="2" s="1"/>
  <c r="E130" i="2"/>
  <c r="G130" i="2" s="1"/>
  <c r="H129" i="2"/>
  <c r="F129" i="2"/>
  <c r="E129" i="2"/>
  <c r="G129" i="2" s="1"/>
  <c r="F128" i="2"/>
  <c r="H128" i="2" s="1"/>
  <c r="E128" i="2"/>
  <c r="G128" i="2" s="1"/>
  <c r="F127" i="2"/>
  <c r="E127" i="2"/>
  <c r="G127" i="2" s="1"/>
  <c r="H127" i="2" s="1"/>
  <c r="F126" i="2"/>
  <c r="H126" i="2" s="1"/>
  <c r="E126" i="2"/>
  <c r="G126" i="2" s="1"/>
  <c r="H125" i="2"/>
  <c r="F125" i="2"/>
  <c r="E125" i="2"/>
  <c r="G125" i="2" s="1"/>
  <c r="F124" i="2"/>
  <c r="H124" i="2" s="1"/>
  <c r="E124" i="2"/>
  <c r="G124" i="2" s="1"/>
  <c r="F123" i="2"/>
  <c r="E123" i="2"/>
  <c r="G123" i="2" s="1"/>
  <c r="H123" i="2" s="1"/>
  <c r="F122" i="2"/>
  <c r="H122" i="2" s="1"/>
  <c r="E122" i="2"/>
  <c r="G122" i="2" s="1"/>
  <c r="H121" i="2"/>
  <c r="F121" i="2"/>
  <c r="E121" i="2"/>
  <c r="G121" i="2" s="1"/>
  <c r="F120" i="2"/>
  <c r="H120" i="2" s="1"/>
  <c r="E120" i="2"/>
  <c r="G120" i="2" s="1"/>
  <c r="F119" i="2"/>
  <c r="E119" i="2"/>
  <c r="G119" i="2" s="1"/>
  <c r="H119" i="2" s="1"/>
  <c r="F118" i="2"/>
  <c r="H118" i="2" s="1"/>
  <c r="E118" i="2"/>
  <c r="G118" i="2" s="1"/>
  <c r="H117" i="2"/>
  <c r="F117" i="2"/>
  <c r="E117" i="2"/>
  <c r="G117" i="2" s="1"/>
  <c r="F116" i="2"/>
  <c r="H116" i="2" s="1"/>
  <c r="E116" i="2"/>
  <c r="G116" i="2" s="1"/>
  <c r="F115" i="2"/>
  <c r="E115" i="2"/>
  <c r="G115" i="2" s="1"/>
  <c r="H115" i="2" s="1"/>
  <c r="F114" i="2"/>
  <c r="H114" i="2" s="1"/>
  <c r="E114" i="2"/>
  <c r="G114" i="2" s="1"/>
  <c r="H113" i="2"/>
  <c r="F113" i="2"/>
  <c r="E113" i="2"/>
  <c r="G113" i="2" s="1"/>
  <c r="F112" i="2"/>
  <c r="H112" i="2" s="1"/>
  <c r="E112" i="2"/>
  <c r="G112" i="2" s="1"/>
  <c r="F111" i="2"/>
  <c r="E111" i="2"/>
  <c r="G111" i="2" s="1"/>
  <c r="H111" i="2" s="1"/>
  <c r="F110" i="2"/>
  <c r="H110" i="2" s="1"/>
  <c r="E110" i="2"/>
  <c r="G110" i="2" s="1"/>
  <c r="H109" i="2"/>
  <c r="F109" i="2"/>
  <c r="E109" i="2"/>
  <c r="G109" i="2" s="1"/>
  <c r="F108" i="2"/>
  <c r="H108" i="2" s="1"/>
  <c r="E108" i="2"/>
  <c r="G108" i="2" s="1"/>
  <c r="F107" i="2"/>
  <c r="E107" i="2"/>
  <c r="G107" i="2" s="1"/>
  <c r="H107" i="2" s="1"/>
  <c r="F106" i="2"/>
  <c r="H106" i="2" s="1"/>
  <c r="E106" i="2"/>
  <c r="G106" i="2" s="1"/>
  <c r="H105" i="2"/>
  <c r="F105" i="2"/>
  <c r="E105" i="2"/>
  <c r="G105" i="2" s="1"/>
  <c r="F104" i="2"/>
  <c r="H104" i="2" s="1"/>
  <c r="E104" i="2"/>
  <c r="G104" i="2" s="1"/>
  <c r="F103" i="2"/>
  <c r="E103" i="2"/>
  <c r="G103" i="2" s="1"/>
  <c r="H103" i="2" s="1"/>
  <c r="F102" i="2"/>
  <c r="H102" i="2" s="1"/>
  <c r="E102" i="2"/>
  <c r="G102" i="2" s="1"/>
  <c r="H101" i="2"/>
  <c r="F101" i="2"/>
  <c r="E101" i="2"/>
  <c r="G101" i="2" s="1"/>
  <c r="F100" i="2"/>
  <c r="H100" i="2" s="1"/>
  <c r="E100" i="2"/>
  <c r="G100" i="2" s="1"/>
  <c r="F99" i="2"/>
  <c r="E99" i="2"/>
  <c r="G99" i="2" s="1"/>
  <c r="H99" i="2" s="1"/>
  <c r="F98" i="2"/>
  <c r="H98" i="2" s="1"/>
  <c r="E98" i="2"/>
  <c r="G98" i="2" s="1"/>
  <c r="H97" i="2"/>
  <c r="F97" i="2"/>
  <c r="E97" i="2"/>
  <c r="G97" i="2" s="1"/>
  <c r="F96" i="2"/>
  <c r="H96" i="2" s="1"/>
  <c r="E96" i="2"/>
  <c r="G96" i="2" s="1"/>
  <c r="F95" i="2"/>
  <c r="E95" i="2"/>
  <c r="G95" i="2" s="1"/>
  <c r="H95" i="2" s="1"/>
  <c r="F94" i="2"/>
  <c r="H94" i="2" s="1"/>
  <c r="E94" i="2"/>
  <c r="G94" i="2" s="1"/>
  <c r="H93" i="2"/>
  <c r="F93" i="2"/>
  <c r="E93" i="2"/>
  <c r="G93" i="2" s="1"/>
  <c r="F92" i="2"/>
  <c r="H92" i="2" s="1"/>
  <c r="E92" i="2"/>
  <c r="G92" i="2" s="1"/>
  <c r="F91" i="2"/>
  <c r="E91" i="2"/>
  <c r="G91" i="2" s="1"/>
  <c r="H91" i="2" s="1"/>
  <c r="F90" i="2"/>
  <c r="H90" i="2" s="1"/>
  <c r="E90" i="2"/>
  <c r="G90" i="2" s="1"/>
  <c r="H89" i="2"/>
  <c r="F89" i="2"/>
  <c r="E89" i="2"/>
  <c r="G89" i="2" s="1"/>
  <c r="F88" i="2"/>
  <c r="H88" i="2" s="1"/>
  <c r="E88" i="2"/>
  <c r="G88" i="2" s="1"/>
  <c r="F87" i="2"/>
  <c r="E87" i="2"/>
  <c r="G87" i="2" s="1"/>
  <c r="H87" i="2" s="1"/>
  <c r="F86" i="2"/>
  <c r="H86" i="2" s="1"/>
  <c r="E86" i="2"/>
  <c r="G86" i="2" s="1"/>
  <c r="H85" i="2"/>
  <c r="F85" i="2"/>
  <c r="E85" i="2"/>
  <c r="G85" i="2" s="1"/>
  <c r="F84" i="2"/>
  <c r="H84" i="2" s="1"/>
  <c r="E84" i="2"/>
  <c r="G84" i="2" s="1"/>
  <c r="F83" i="2"/>
  <c r="E83" i="2"/>
  <c r="G83" i="2" s="1"/>
  <c r="H83" i="2" s="1"/>
  <c r="F82" i="2"/>
  <c r="H82" i="2" s="1"/>
  <c r="E82" i="2"/>
  <c r="G82" i="2" s="1"/>
  <c r="H81" i="2"/>
  <c r="F81" i="2"/>
  <c r="E81" i="2"/>
  <c r="G81" i="2" s="1"/>
  <c r="F80" i="2"/>
  <c r="H80" i="2" s="1"/>
  <c r="E80" i="2"/>
  <c r="G80" i="2" s="1"/>
  <c r="F79" i="2"/>
  <c r="E79" i="2"/>
  <c r="G79" i="2" s="1"/>
  <c r="H79" i="2" s="1"/>
  <c r="F78" i="2"/>
  <c r="H78" i="2" s="1"/>
  <c r="E78" i="2"/>
  <c r="G78" i="2" s="1"/>
  <c r="H77" i="2"/>
  <c r="F77" i="2"/>
  <c r="E77" i="2"/>
  <c r="G77" i="2" s="1"/>
  <c r="F76" i="2"/>
  <c r="H76" i="2" s="1"/>
  <c r="E76" i="2"/>
  <c r="G76" i="2" s="1"/>
  <c r="F75" i="2"/>
  <c r="E75" i="2"/>
  <c r="G75" i="2" s="1"/>
  <c r="H75" i="2" s="1"/>
  <c r="F74" i="2"/>
  <c r="H74" i="2" s="1"/>
  <c r="E74" i="2"/>
  <c r="G74" i="2" s="1"/>
  <c r="H73" i="2"/>
  <c r="F73" i="2"/>
  <c r="E73" i="2"/>
  <c r="G73" i="2" s="1"/>
  <c r="F72" i="2"/>
  <c r="H72" i="2" s="1"/>
  <c r="E72" i="2"/>
  <c r="G72" i="2" s="1"/>
  <c r="F71" i="2"/>
  <c r="E71" i="2"/>
  <c r="G71" i="2" s="1"/>
  <c r="H71" i="2" s="1"/>
  <c r="F70" i="2"/>
  <c r="H70" i="2" s="1"/>
  <c r="E70" i="2"/>
  <c r="G70" i="2" s="1"/>
  <c r="H69" i="2"/>
  <c r="F69" i="2"/>
  <c r="E69" i="2"/>
  <c r="G69" i="2" s="1"/>
  <c r="F68" i="2"/>
  <c r="H68" i="2" s="1"/>
  <c r="E68" i="2"/>
  <c r="G68" i="2" s="1"/>
  <c r="F67" i="2"/>
  <c r="E67" i="2"/>
  <c r="G67" i="2" s="1"/>
  <c r="H67" i="2" s="1"/>
  <c r="F66" i="2"/>
  <c r="H66" i="2" s="1"/>
  <c r="E66" i="2"/>
  <c r="G66" i="2" s="1"/>
  <c r="H65" i="2"/>
  <c r="F65" i="2"/>
  <c r="E65" i="2"/>
  <c r="G65" i="2" s="1"/>
  <c r="F64" i="2"/>
  <c r="H64" i="2" s="1"/>
  <c r="E64" i="2"/>
  <c r="G64" i="2" s="1"/>
  <c r="F63" i="2"/>
  <c r="E63" i="2"/>
  <c r="G63" i="2" s="1"/>
  <c r="H63" i="2" s="1"/>
  <c r="F62" i="2"/>
  <c r="H62" i="2" s="1"/>
  <c r="E62" i="2"/>
  <c r="G62" i="2" s="1"/>
  <c r="H61" i="2"/>
  <c r="F61" i="2"/>
  <c r="E61" i="2"/>
  <c r="G61" i="2" s="1"/>
  <c r="F60" i="2"/>
  <c r="H60" i="2" s="1"/>
  <c r="E60" i="2"/>
  <c r="G60" i="2" s="1"/>
  <c r="F59" i="2"/>
  <c r="E59" i="2"/>
  <c r="G59" i="2" s="1"/>
  <c r="H59" i="2" s="1"/>
  <c r="H58" i="2"/>
  <c r="F58" i="2"/>
  <c r="E58" i="2"/>
  <c r="G58" i="2" s="1"/>
  <c r="H57" i="2"/>
  <c r="F57" i="2"/>
  <c r="E57" i="2"/>
  <c r="G57" i="2" s="1"/>
  <c r="F56" i="2"/>
  <c r="H56" i="2" s="1"/>
  <c r="E56" i="2"/>
  <c r="G56" i="2" s="1"/>
  <c r="F55" i="2"/>
  <c r="E55" i="2"/>
  <c r="G55" i="2" s="1"/>
  <c r="H55" i="2" s="1"/>
  <c r="H54" i="2"/>
  <c r="F54" i="2"/>
  <c r="E54" i="2"/>
  <c r="G54" i="2" s="1"/>
  <c r="H53" i="2"/>
  <c r="F53" i="2"/>
  <c r="E53" i="2"/>
  <c r="G53" i="2" s="1"/>
  <c r="F52" i="2"/>
  <c r="H52" i="2" s="1"/>
  <c r="E52" i="2"/>
  <c r="G52" i="2" s="1"/>
  <c r="F51" i="2"/>
  <c r="E51" i="2"/>
  <c r="G51" i="2" s="1"/>
  <c r="H51" i="2" s="1"/>
  <c r="H50" i="2"/>
  <c r="F50" i="2"/>
  <c r="E50" i="2"/>
  <c r="G50" i="2" s="1"/>
  <c r="H49" i="2"/>
  <c r="F49" i="2"/>
  <c r="E49" i="2"/>
  <c r="G49" i="2" s="1"/>
  <c r="F48" i="2"/>
  <c r="H48" i="2" s="1"/>
  <c r="E48" i="2"/>
  <c r="G48" i="2" s="1"/>
  <c r="F47" i="2"/>
  <c r="E47" i="2"/>
  <c r="G47" i="2" s="1"/>
  <c r="H47" i="2" s="1"/>
  <c r="H46" i="2"/>
  <c r="F46" i="2"/>
  <c r="E46" i="2"/>
  <c r="G46" i="2" s="1"/>
  <c r="H45" i="2"/>
  <c r="F45" i="2"/>
  <c r="E45" i="2"/>
  <c r="G45" i="2" s="1"/>
  <c r="F44" i="2"/>
  <c r="H44" i="2" s="1"/>
  <c r="E44" i="2"/>
  <c r="G44" i="2" s="1"/>
  <c r="F43" i="2"/>
  <c r="E43" i="2"/>
  <c r="G43" i="2" s="1"/>
  <c r="H43" i="2" s="1"/>
  <c r="H42" i="2"/>
  <c r="F42" i="2"/>
  <c r="E42" i="2"/>
  <c r="G42" i="2" s="1"/>
  <c r="H41" i="2"/>
  <c r="F41" i="2"/>
  <c r="E41" i="2"/>
  <c r="G41" i="2" s="1"/>
  <c r="F40" i="2"/>
  <c r="H40" i="2" s="1"/>
  <c r="E40" i="2"/>
  <c r="G40" i="2" s="1"/>
  <c r="F39" i="2"/>
  <c r="E39" i="2"/>
  <c r="G39" i="2" s="1"/>
  <c r="H39" i="2" s="1"/>
  <c r="H38" i="2"/>
  <c r="F38" i="2"/>
  <c r="E38" i="2"/>
  <c r="G38" i="2" s="1"/>
  <c r="H37" i="2"/>
  <c r="F37" i="2"/>
  <c r="E37" i="2"/>
  <c r="G37" i="2" s="1"/>
  <c r="F36" i="2"/>
  <c r="H36" i="2" s="1"/>
  <c r="E36" i="2"/>
  <c r="G36" i="2" s="1"/>
  <c r="F35" i="2"/>
  <c r="E35" i="2"/>
  <c r="G35" i="2" s="1"/>
  <c r="H35" i="2" s="1"/>
  <c r="H34" i="2"/>
  <c r="F34" i="2"/>
  <c r="E34" i="2"/>
  <c r="G34" i="2" s="1"/>
  <c r="H33" i="2"/>
  <c r="F33" i="2"/>
  <c r="E33" i="2"/>
  <c r="G33" i="2" s="1"/>
  <c r="F32" i="2"/>
  <c r="H32" i="2" s="1"/>
  <c r="E32" i="2"/>
  <c r="G32" i="2" s="1"/>
  <c r="F31" i="2"/>
  <c r="E31" i="2"/>
  <c r="G31" i="2" s="1"/>
  <c r="H31" i="2" s="1"/>
  <c r="H30" i="2"/>
  <c r="F30" i="2"/>
  <c r="E30" i="2"/>
  <c r="G30" i="2" s="1"/>
  <c r="H29" i="2"/>
  <c r="F29" i="2"/>
  <c r="E29" i="2"/>
  <c r="G29" i="2" s="1"/>
  <c r="F28" i="2"/>
  <c r="H28" i="2" s="1"/>
  <c r="E28" i="2"/>
  <c r="G28" i="2" s="1"/>
  <c r="F27" i="2"/>
  <c r="E27" i="2"/>
  <c r="G27" i="2" s="1"/>
  <c r="H27" i="2" s="1"/>
  <c r="H26" i="2"/>
  <c r="F26" i="2"/>
  <c r="E26" i="2"/>
  <c r="G26" i="2" s="1"/>
  <c r="H25" i="2"/>
  <c r="F25" i="2"/>
  <c r="E25" i="2"/>
  <c r="G25" i="2" s="1"/>
  <c r="F24" i="2"/>
  <c r="H24" i="2" s="1"/>
  <c r="E24" i="2"/>
  <c r="G24" i="2" s="1"/>
  <c r="F23" i="2"/>
  <c r="E23" i="2"/>
  <c r="G23" i="2" s="1"/>
  <c r="H23" i="2" s="1"/>
  <c r="H22" i="2"/>
  <c r="F22" i="2"/>
  <c r="E22" i="2"/>
  <c r="G22" i="2" s="1"/>
  <c r="H21" i="2"/>
  <c r="F21" i="2"/>
  <c r="E21" i="2"/>
  <c r="G21" i="2" s="1"/>
  <c r="F20" i="2"/>
  <c r="H20" i="2" s="1"/>
  <c r="E20" i="2"/>
  <c r="G20" i="2" s="1"/>
  <c r="F19" i="2"/>
  <c r="E19" i="2"/>
  <c r="G19" i="2" s="1"/>
  <c r="H19" i="2" s="1"/>
  <c r="H18" i="2"/>
  <c r="F18" i="2"/>
  <c r="E18" i="2"/>
  <c r="G18" i="2" s="1"/>
  <c r="H17" i="2"/>
  <c r="F17" i="2"/>
  <c r="E17" i="2"/>
  <c r="G17" i="2" s="1"/>
  <c r="F16" i="2"/>
  <c r="H16" i="2" s="1"/>
  <c r="E16" i="2"/>
  <c r="G16" i="2" s="1"/>
  <c r="F15" i="2"/>
  <c r="E15" i="2"/>
  <c r="G15" i="2" s="1"/>
  <c r="H15" i="2" s="1"/>
  <c r="H14" i="2"/>
  <c r="F14" i="2"/>
  <c r="E14" i="2"/>
  <c r="G14" i="2" s="1"/>
  <c r="H13" i="2"/>
  <c r="F13" i="2"/>
  <c r="E13" i="2"/>
  <c r="G13" i="2" s="1"/>
  <c r="F12" i="2"/>
  <c r="H12" i="2" s="1"/>
  <c r="E12" i="2"/>
  <c r="G12" i="2" s="1"/>
  <c r="F11" i="2"/>
  <c r="E11" i="2"/>
  <c r="G11" i="2" s="1"/>
  <c r="H11" i="2" s="1"/>
  <c r="H10" i="2"/>
  <c r="F10" i="2"/>
  <c r="E10" i="2"/>
  <c r="G10" i="2" s="1"/>
  <c r="H9" i="2"/>
  <c r="F9" i="2"/>
  <c r="E9" i="2"/>
  <c r="G9" i="2" s="1"/>
  <c r="F8" i="2"/>
  <c r="H8" i="2" s="1"/>
  <c r="E8" i="2"/>
  <c r="G8" i="2" s="1"/>
  <c r="F7" i="2"/>
  <c r="E7" i="2"/>
  <c r="G7" i="2" s="1"/>
  <c r="H7" i="2" s="1"/>
  <c r="H6" i="2"/>
  <c r="F6" i="2"/>
  <c r="E6" i="2"/>
  <c r="G6" i="2" s="1"/>
  <c r="H5" i="2"/>
  <c r="F5" i="2"/>
  <c r="E5" i="2"/>
  <c r="G5" i="2" s="1"/>
  <c r="F4" i="2"/>
  <c r="H4" i="2" s="1"/>
  <c r="E4" i="2"/>
  <c r="G4" i="2" s="1"/>
  <c r="F3" i="2"/>
  <c r="E3" i="2"/>
  <c r="G3" i="2" s="1"/>
  <c r="F2" i="2"/>
  <c r="E2" i="2"/>
  <c r="G2" i="2" s="1"/>
  <c r="H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E78" i="1"/>
  <c r="G78" i="1" s="1"/>
  <c r="E79" i="1"/>
  <c r="G79" i="1" s="1"/>
  <c r="E80" i="1"/>
  <c r="G80" i="1" s="1"/>
  <c r="E81" i="1"/>
  <c r="G81" i="1" s="1"/>
  <c r="E82" i="1"/>
  <c r="G82" i="1" s="1"/>
  <c r="E83" i="1"/>
  <c r="G83" i="1" s="1"/>
  <c r="E84" i="1"/>
  <c r="G84" i="1" s="1"/>
  <c r="E85" i="1"/>
  <c r="G85" i="1" s="1"/>
  <c r="E86" i="1"/>
  <c r="G86" i="1" s="1"/>
  <c r="E87" i="1"/>
  <c r="G87" i="1" s="1"/>
  <c r="E88" i="1"/>
  <c r="G88" i="1" s="1"/>
  <c r="E89" i="1"/>
  <c r="G89" i="1" s="1"/>
  <c r="E90" i="1"/>
  <c r="G90" i="1" s="1"/>
  <c r="E91" i="1"/>
  <c r="G91" i="1" s="1"/>
  <c r="E92" i="1"/>
  <c r="G92" i="1" s="1"/>
  <c r="E93" i="1"/>
  <c r="G93" i="1" s="1"/>
  <c r="E94" i="1"/>
  <c r="G94" i="1" s="1"/>
  <c r="E95" i="1"/>
  <c r="G95" i="1" s="1"/>
  <c r="E96" i="1"/>
  <c r="G96" i="1" s="1"/>
  <c r="E97" i="1"/>
  <c r="G97" i="1" s="1"/>
  <c r="E98" i="1"/>
  <c r="G98" i="1" s="1"/>
  <c r="E99" i="1"/>
  <c r="G99" i="1" s="1"/>
  <c r="E100" i="1"/>
  <c r="G100" i="1" s="1"/>
  <c r="E101" i="1"/>
  <c r="G101" i="1" s="1"/>
  <c r="E102" i="1"/>
  <c r="G102" i="1" s="1"/>
  <c r="E103" i="1"/>
  <c r="G103" i="1" s="1"/>
  <c r="E104" i="1"/>
  <c r="G104" i="1" s="1"/>
  <c r="E105" i="1"/>
  <c r="G105" i="1" s="1"/>
  <c r="E106" i="1"/>
  <c r="G106" i="1" s="1"/>
  <c r="E107" i="1"/>
  <c r="G107" i="1" s="1"/>
  <c r="E108" i="1"/>
  <c r="G108" i="1" s="1"/>
  <c r="E109" i="1"/>
  <c r="G109" i="1" s="1"/>
  <c r="E110" i="1"/>
  <c r="G110" i="1" s="1"/>
  <c r="E111" i="1"/>
  <c r="G111" i="1" s="1"/>
  <c r="E112" i="1"/>
  <c r="G112" i="1" s="1"/>
  <c r="E113" i="1"/>
  <c r="G113" i="1" s="1"/>
  <c r="E114" i="1"/>
  <c r="G114" i="1" s="1"/>
  <c r="E115" i="1"/>
  <c r="G115" i="1" s="1"/>
  <c r="E116" i="1"/>
  <c r="G116" i="1" s="1"/>
  <c r="E117" i="1"/>
  <c r="G117" i="1" s="1"/>
  <c r="E118" i="1"/>
  <c r="G118" i="1" s="1"/>
  <c r="E119" i="1"/>
  <c r="G119" i="1" s="1"/>
  <c r="E120" i="1"/>
  <c r="G120" i="1" s="1"/>
  <c r="E121" i="1"/>
  <c r="G121" i="1" s="1"/>
  <c r="E122" i="1"/>
  <c r="G122" i="1" s="1"/>
  <c r="E123" i="1"/>
  <c r="G123" i="1" s="1"/>
  <c r="E124" i="1"/>
  <c r="G124" i="1" s="1"/>
  <c r="E125" i="1"/>
  <c r="G125" i="1" s="1"/>
  <c r="E126" i="1"/>
  <c r="G126" i="1" s="1"/>
  <c r="E127" i="1"/>
  <c r="G127" i="1" s="1"/>
  <c r="H127" i="1" s="1"/>
  <c r="E128" i="1"/>
  <c r="G128" i="1" s="1"/>
  <c r="E129" i="1"/>
  <c r="G129" i="1" s="1"/>
  <c r="E130" i="1"/>
  <c r="G130" i="1" s="1"/>
  <c r="E131" i="1"/>
  <c r="G131" i="1" s="1"/>
  <c r="E132" i="1"/>
  <c r="G132" i="1" s="1"/>
  <c r="E133" i="1"/>
  <c r="G133" i="1" s="1"/>
  <c r="E134" i="1"/>
  <c r="G134" i="1" s="1"/>
  <c r="E135" i="1"/>
  <c r="G135" i="1" s="1"/>
  <c r="E136" i="1"/>
  <c r="G136" i="1" s="1"/>
  <c r="E137" i="1"/>
  <c r="G137" i="1" s="1"/>
  <c r="E138" i="1"/>
  <c r="G138" i="1" s="1"/>
  <c r="E139" i="1"/>
  <c r="G139" i="1" s="1"/>
  <c r="E140" i="1"/>
  <c r="G140" i="1" s="1"/>
  <c r="E141" i="1"/>
  <c r="G141" i="1" s="1"/>
  <c r="E142" i="1"/>
  <c r="G142" i="1" s="1"/>
  <c r="E143" i="1"/>
  <c r="G143" i="1" s="1"/>
  <c r="E144" i="1"/>
  <c r="G144" i="1" s="1"/>
  <c r="E145" i="1"/>
  <c r="G145" i="1" s="1"/>
  <c r="E146" i="1"/>
  <c r="G146" i="1" s="1"/>
  <c r="E147" i="1"/>
  <c r="G147" i="1" s="1"/>
  <c r="E148" i="1"/>
  <c r="G148" i="1" s="1"/>
  <c r="E149" i="1"/>
  <c r="G149" i="1" s="1"/>
  <c r="E150" i="1"/>
  <c r="G150" i="1" s="1"/>
  <c r="E151" i="1"/>
  <c r="G151" i="1" s="1"/>
  <c r="E152" i="1"/>
  <c r="G152" i="1" s="1"/>
  <c r="E153" i="1"/>
  <c r="G153" i="1" s="1"/>
  <c r="E154" i="1"/>
  <c r="G154" i="1" s="1"/>
  <c r="E155" i="1"/>
  <c r="G155" i="1" s="1"/>
  <c r="E156" i="1"/>
  <c r="G156" i="1" s="1"/>
  <c r="E157" i="1"/>
  <c r="G157" i="1" s="1"/>
  <c r="E158" i="1"/>
  <c r="G158" i="1" s="1"/>
  <c r="E159" i="1"/>
  <c r="G159" i="1" s="1"/>
  <c r="E160" i="1"/>
  <c r="G160" i="1" s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G166" i="1" s="1"/>
  <c r="E167" i="1"/>
  <c r="G167" i="1" s="1"/>
  <c r="E168" i="1"/>
  <c r="G168" i="1" s="1"/>
  <c r="E169" i="1"/>
  <c r="G169" i="1" s="1"/>
  <c r="E170" i="1"/>
  <c r="G170" i="1" s="1"/>
  <c r="E171" i="1"/>
  <c r="G171" i="1" s="1"/>
  <c r="E172" i="1"/>
  <c r="G172" i="1" s="1"/>
  <c r="E173" i="1"/>
  <c r="G173" i="1" s="1"/>
  <c r="E174" i="1"/>
  <c r="G174" i="1" s="1"/>
  <c r="E175" i="1"/>
  <c r="G175" i="1" s="1"/>
  <c r="E176" i="1"/>
  <c r="G176" i="1" s="1"/>
  <c r="E177" i="1"/>
  <c r="G177" i="1" s="1"/>
  <c r="E178" i="1"/>
  <c r="G178" i="1" s="1"/>
  <c r="E179" i="1"/>
  <c r="G179" i="1" s="1"/>
  <c r="E180" i="1"/>
  <c r="G180" i="1" s="1"/>
  <c r="E181" i="1"/>
  <c r="G181" i="1" s="1"/>
  <c r="E182" i="1"/>
  <c r="G182" i="1" s="1"/>
  <c r="E183" i="1"/>
  <c r="G183" i="1" s="1"/>
  <c r="E184" i="1"/>
  <c r="G184" i="1" s="1"/>
  <c r="E185" i="1"/>
  <c r="G185" i="1" s="1"/>
  <c r="E186" i="1"/>
  <c r="G186" i="1" s="1"/>
  <c r="E187" i="1"/>
  <c r="G187" i="1" s="1"/>
  <c r="E188" i="1"/>
  <c r="G188" i="1" s="1"/>
  <c r="E189" i="1"/>
  <c r="G189" i="1" s="1"/>
  <c r="E190" i="1"/>
  <c r="G190" i="1" s="1"/>
  <c r="E191" i="1"/>
  <c r="G191" i="1" s="1"/>
  <c r="E192" i="1"/>
  <c r="G192" i="1" s="1"/>
  <c r="E193" i="1"/>
  <c r="G193" i="1" s="1"/>
  <c r="E194" i="1"/>
  <c r="G194" i="1" s="1"/>
  <c r="E195" i="1"/>
  <c r="G195" i="1" s="1"/>
  <c r="E196" i="1"/>
  <c r="G196" i="1" s="1"/>
  <c r="E197" i="1"/>
  <c r="G197" i="1" s="1"/>
  <c r="E198" i="1"/>
  <c r="G198" i="1" s="1"/>
  <c r="E199" i="1"/>
  <c r="G199" i="1" s="1"/>
  <c r="E200" i="1"/>
  <c r="G200" i="1" s="1"/>
  <c r="E201" i="1"/>
  <c r="G201" i="1" s="1"/>
  <c r="E202" i="1"/>
  <c r="G202" i="1" s="1"/>
  <c r="E203" i="1"/>
  <c r="G203" i="1" s="1"/>
  <c r="E204" i="1"/>
  <c r="G204" i="1" s="1"/>
  <c r="E205" i="1"/>
  <c r="G205" i="1" s="1"/>
  <c r="E206" i="1"/>
  <c r="G206" i="1" s="1"/>
  <c r="E207" i="1"/>
  <c r="G207" i="1" s="1"/>
  <c r="E208" i="1"/>
  <c r="G208" i="1" s="1"/>
  <c r="E209" i="1"/>
  <c r="G209" i="1" s="1"/>
  <c r="E210" i="1"/>
  <c r="G210" i="1" s="1"/>
  <c r="E211" i="1"/>
  <c r="G211" i="1" s="1"/>
  <c r="E212" i="1"/>
  <c r="G212" i="1" s="1"/>
  <c r="E213" i="1"/>
  <c r="G213" i="1" s="1"/>
  <c r="E214" i="1"/>
  <c r="G214" i="1" s="1"/>
  <c r="E215" i="1"/>
  <c r="G215" i="1" s="1"/>
  <c r="E216" i="1"/>
  <c r="G216" i="1" s="1"/>
  <c r="E217" i="1"/>
  <c r="G217" i="1" s="1"/>
  <c r="E218" i="1"/>
  <c r="G218" i="1" s="1"/>
  <c r="E219" i="1"/>
  <c r="G219" i="1" s="1"/>
  <c r="E220" i="1"/>
  <c r="G220" i="1" s="1"/>
  <c r="E221" i="1"/>
  <c r="G221" i="1" s="1"/>
  <c r="E222" i="1"/>
  <c r="G222" i="1" s="1"/>
  <c r="E223" i="1"/>
  <c r="G223" i="1" s="1"/>
  <c r="E224" i="1"/>
  <c r="G224" i="1" s="1"/>
  <c r="E225" i="1"/>
  <c r="G225" i="1" s="1"/>
  <c r="E226" i="1"/>
  <c r="G226" i="1" s="1"/>
  <c r="E227" i="1"/>
  <c r="G227" i="1" s="1"/>
  <c r="E228" i="1"/>
  <c r="G228" i="1" s="1"/>
  <c r="E229" i="1"/>
  <c r="G229" i="1" s="1"/>
  <c r="E230" i="1"/>
  <c r="G230" i="1" s="1"/>
  <c r="E231" i="1"/>
  <c r="G231" i="1" s="1"/>
  <c r="E232" i="1"/>
  <c r="G232" i="1" s="1"/>
  <c r="E233" i="1"/>
  <c r="G233" i="1" s="1"/>
  <c r="E234" i="1"/>
  <c r="G234" i="1" s="1"/>
  <c r="E235" i="1"/>
  <c r="G235" i="1" s="1"/>
  <c r="E236" i="1"/>
  <c r="G236" i="1" s="1"/>
  <c r="E237" i="1"/>
  <c r="G237" i="1" s="1"/>
  <c r="E238" i="1"/>
  <c r="G238" i="1" s="1"/>
  <c r="E239" i="1"/>
  <c r="G239" i="1" s="1"/>
  <c r="E240" i="1"/>
  <c r="G240" i="1" s="1"/>
  <c r="E241" i="1"/>
  <c r="G241" i="1" s="1"/>
  <c r="E242" i="1"/>
  <c r="G242" i="1" s="1"/>
  <c r="E243" i="1"/>
  <c r="G243" i="1" s="1"/>
  <c r="E244" i="1"/>
  <c r="G244" i="1" s="1"/>
  <c r="E245" i="1"/>
  <c r="G245" i="1" s="1"/>
  <c r="E246" i="1"/>
  <c r="G246" i="1" s="1"/>
  <c r="E247" i="1"/>
  <c r="G247" i="1" s="1"/>
  <c r="E248" i="1"/>
  <c r="G248" i="1" s="1"/>
  <c r="E249" i="1"/>
  <c r="G249" i="1" s="1"/>
  <c r="E250" i="1"/>
  <c r="G250" i="1" s="1"/>
  <c r="E251" i="1"/>
  <c r="G251" i="1" s="1"/>
  <c r="E252" i="1"/>
  <c r="G252" i="1" s="1"/>
  <c r="E253" i="1"/>
  <c r="G253" i="1" s="1"/>
  <c r="E254" i="1"/>
  <c r="G254" i="1" s="1"/>
  <c r="E255" i="1"/>
  <c r="G255" i="1" s="1"/>
  <c r="E256" i="1"/>
  <c r="G256" i="1" s="1"/>
  <c r="E257" i="1"/>
  <c r="G257" i="1" s="1"/>
  <c r="E258" i="1"/>
  <c r="G258" i="1" s="1"/>
  <c r="E259" i="1"/>
  <c r="G259" i="1" s="1"/>
  <c r="E260" i="1"/>
  <c r="G260" i="1" s="1"/>
  <c r="E261" i="1"/>
  <c r="G261" i="1" s="1"/>
  <c r="E262" i="1"/>
  <c r="G262" i="1" s="1"/>
  <c r="E263" i="1"/>
  <c r="G263" i="1" s="1"/>
  <c r="E264" i="1"/>
  <c r="G264" i="1" s="1"/>
  <c r="E265" i="1"/>
  <c r="G265" i="1" s="1"/>
  <c r="E266" i="1"/>
  <c r="G266" i="1" s="1"/>
  <c r="E267" i="1"/>
  <c r="G267" i="1" s="1"/>
  <c r="E268" i="1"/>
  <c r="G268" i="1" s="1"/>
  <c r="E269" i="1"/>
  <c r="G269" i="1" s="1"/>
  <c r="E270" i="1"/>
  <c r="G270" i="1" s="1"/>
  <c r="E271" i="1"/>
  <c r="G271" i="1" s="1"/>
  <c r="E272" i="1"/>
  <c r="G272" i="1" s="1"/>
  <c r="E273" i="1"/>
  <c r="G273" i="1" s="1"/>
  <c r="E274" i="1"/>
  <c r="G274" i="1" s="1"/>
  <c r="E275" i="1"/>
  <c r="G275" i="1" s="1"/>
  <c r="E276" i="1"/>
  <c r="G276" i="1" s="1"/>
  <c r="E277" i="1"/>
  <c r="G277" i="1" s="1"/>
  <c r="E278" i="1"/>
  <c r="G278" i="1" s="1"/>
  <c r="E279" i="1"/>
  <c r="G279" i="1" s="1"/>
  <c r="E280" i="1"/>
  <c r="G280" i="1" s="1"/>
  <c r="E281" i="1"/>
  <c r="G281" i="1" s="1"/>
  <c r="E282" i="1"/>
  <c r="G282" i="1" s="1"/>
  <c r="E283" i="1"/>
  <c r="G283" i="1" s="1"/>
  <c r="E284" i="1"/>
  <c r="G284" i="1" s="1"/>
  <c r="E285" i="1"/>
  <c r="G285" i="1" s="1"/>
  <c r="E286" i="1"/>
  <c r="G286" i="1" s="1"/>
  <c r="E287" i="1"/>
  <c r="G287" i="1" s="1"/>
  <c r="E288" i="1"/>
  <c r="G288" i="1" s="1"/>
  <c r="E289" i="1"/>
  <c r="G289" i="1" s="1"/>
  <c r="E290" i="1"/>
  <c r="G290" i="1" s="1"/>
  <c r="E291" i="1"/>
  <c r="G291" i="1" s="1"/>
  <c r="E292" i="1"/>
  <c r="G292" i="1" s="1"/>
  <c r="E293" i="1"/>
  <c r="G293" i="1" s="1"/>
  <c r="E294" i="1"/>
  <c r="G294" i="1" s="1"/>
  <c r="E295" i="1"/>
  <c r="G295" i="1" s="1"/>
  <c r="E296" i="1"/>
  <c r="G296" i="1" s="1"/>
  <c r="E297" i="1"/>
  <c r="G297" i="1" s="1"/>
  <c r="E298" i="1"/>
  <c r="G298" i="1" s="1"/>
  <c r="E299" i="1"/>
  <c r="G299" i="1" s="1"/>
  <c r="E300" i="1"/>
  <c r="G300" i="1" s="1"/>
  <c r="E301" i="1"/>
  <c r="G301" i="1" s="1"/>
  <c r="E302" i="1"/>
  <c r="G302" i="1" s="1"/>
  <c r="E303" i="1"/>
  <c r="G303" i="1" s="1"/>
  <c r="E304" i="1"/>
  <c r="G304" i="1" s="1"/>
  <c r="E305" i="1"/>
  <c r="G305" i="1" s="1"/>
  <c r="E306" i="1"/>
  <c r="G306" i="1" s="1"/>
  <c r="E307" i="1"/>
  <c r="G307" i="1" s="1"/>
  <c r="E308" i="1"/>
  <c r="G308" i="1" s="1"/>
  <c r="E309" i="1"/>
  <c r="G309" i="1" s="1"/>
  <c r="E310" i="1"/>
  <c r="G310" i="1" s="1"/>
  <c r="E311" i="1"/>
  <c r="G311" i="1" s="1"/>
  <c r="E312" i="1"/>
  <c r="G312" i="1" s="1"/>
  <c r="E313" i="1"/>
  <c r="G313" i="1" s="1"/>
  <c r="E314" i="1"/>
  <c r="G314" i="1" s="1"/>
  <c r="E315" i="1"/>
  <c r="G315" i="1" s="1"/>
  <c r="E316" i="1"/>
  <c r="G316" i="1" s="1"/>
  <c r="E317" i="1"/>
  <c r="G317" i="1" s="1"/>
  <c r="E318" i="1"/>
  <c r="G318" i="1" s="1"/>
  <c r="E319" i="1"/>
  <c r="G319" i="1" s="1"/>
  <c r="E320" i="1"/>
  <c r="G320" i="1" s="1"/>
  <c r="E321" i="1"/>
  <c r="G321" i="1" s="1"/>
  <c r="E322" i="1"/>
  <c r="G322" i="1" s="1"/>
  <c r="E323" i="1"/>
  <c r="G323" i="1" s="1"/>
  <c r="E324" i="1"/>
  <c r="G324" i="1" s="1"/>
  <c r="E325" i="1"/>
  <c r="G325" i="1" s="1"/>
  <c r="E326" i="1"/>
  <c r="G326" i="1" s="1"/>
  <c r="E327" i="1"/>
  <c r="G327" i="1" s="1"/>
  <c r="E328" i="1"/>
  <c r="G328" i="1" s="1"/>
  <c r="E329" i="1"/>
  <c r="G329" i="1" s="1"/>
  <c r="E330" i="1"/>
  <c r="G330" i="1" s="1"/>
  <c r="E331" i="1"/>
  <c r="G331" i="1" s="1"/>
  <c r="E332" i="1"/>
  <c r="G332" i="1" s="1"/>
  <c r="E333" i="1"/>
  <c r="G333" i="1" s="1"/>
  <c r="E334" i="1"/>
  <c r="G334" i="1" s="1"/>
  <c r="E335" i="1"/>
  <c r="G335" i="1" s="1"/>
  <c r="E336" i="1"/>
  <c r="G336" i="1" s="1"/>
  <c r="E337" i="1"/>
  <c r="G337" i="1" s="1"/>
  <c r="E338" i="1"/>
  <c r="G338" i="1" s="1"/>
  <c r="E339" i="1"/>
  <c r="G339" i="1" s="1"/>
  <c r="E340" i="1"/>
  <c r="G340" i="1" s="1"/>
  <c r="E341" i="1"/>
  <c r="G341" i="1" s="1"/>
  <c r="E342" i="1"/>
  <c r="G342" i="1" s="1"/>
  <c r="E343" i="1"/>
  <c r="G343" i="1" s="1"/>
  <c r="E344" i="1"/>
  <c r="G344" i="1" s="1"/>
  <c r="E345" i="1"/>
  <c r="G345" i="1" s="1"/>
  <c r="E346" i="1"/>
  <c r="G346" i="1" s="1"/>
  <c r="E347" i="1"/>
  <c r="G347" i="1" s="1"/>
  <c r="E348" i="1"/>
  <c r="G348" i="1" s="1"/>
  <c r="E349" i="1"/>
  <c r="G349" i="1" s="1"/>
  <c r="E350" i="1"/>
  <c r="G350" i="1" s="1"/>
  <c r="E351" i="1"/>
  <c r="G351" i="1" s="1"/>
  <c r="E352" i="1"/>
  <c r="G352" i="1" s="1"/>
  <c r="E353" i="1"/>
  <c r="G353" i="1" s="1"/>
  <c r="E354" i="1"/>
  <c r="G354" i="1" s="1"/>
  <c r="E355" i="1"/>
  <c r="G355" i="1" s="1"/>
  <c r="E356" i="1"/>
  <c r="G356" i="1" s="1"/>
  <c r="E357" i="1"/>
  <c r="G357" i="1" s="1"/>
  <c r="E358" i="1"/>
  <c r="G358" i="1" s="1"/>
  <c r="E359" i="1"/>
  <c r="G359" i="1" s="1"/>
  <c r="E360" i="1"/>
  <c r="G360" i="1" s="1"/>
  <c r="E361" i="1"/>
  <c r="G361" i="1" s="1"/>
  <c r="E362" i="1"/>
  <c r="G362" i="1" s="1"/>
  <c r="E363" i="1"/>
  <c r="G363" i="1" s="1"/>
  <c r="E364" i="1"/>
  <c r="G364" i="1" s="1"/>
  <c r="E365" i="1"/>
  <c r="G365" i="1" s="1"/>
  <c r="E366" i="1"/>
  <c r="G366" i="1" s="1"/>
  <c r="E367" i="1"/>
  <c r="G367" i="1" s="1"/>
  <c r="E368" i="1"/>
  <c r="G368" i="1" s="1"/>
  <c r="E369" i="1"/>
  <c r="G369" i="1" s="1"/>
  <c r="E370" i="1"/>
  <c r="G370" i="1" s="1"/>
  <c r="E371" i="1"/>
  <c r="G371" i="1" s="1"/>
  <c r="E372" i="1"/>
  <c r="G372" i="1" s="1"/>
  <c r="E373" i="1"/>
  <c r="G373" i="1" s="1"/>
  <c r="E374" i="1"/>
  <c r="G374" i="1" s="1"/>
  <c r="E375" i="1"/>
  <c r="G375" i="1" s="1"/>
  <c r="E376" i="1"/>
  <c r="G376" i="1" s="1"/>
  <c r="E377" i="1"/>
  <c r="G377" i="1" s="1"/>
  <c r="E378" i="1"/>
  <c r="G378" i="1" s="1"/>
  <c r="E379" i="1"/>
  <c r="G379" i="1" s="1"/>
  <c r="E380" i="1"/>
  <c r="G380" i="1" s="1"/>
  <c r="E381" i="1"/>
  <c r="G381" i="1" s="1"/>
  <c r="E382" i="1"/>
  <c r="G382" i="1" s="1"/>
  <c r="E383" i="1"/>
  <c r="G383" i="1" s="1"/>
  <c r="E384" i="1"/>
  <c r="G384" i="1" s="1"/>
  <c r="E385" i="1"/>
  <c r="G385" i="1" s="1"/>
  <c r="E386" i="1"/>
  <c r="G386" i="1" s="1"/>
  <c r="E387" i="1"/>
  <c r="G387" i="1" s="1"/>
  <c r="E388" i="1"/>
  <c r="G388" i="1" s="1"/>
  <c r="E389" i="1"/>
  <c r="G389" i="1" s="1"/>
  <c r="E390" i="1"/>
  <c r="G390" i="1" s="1"/>
  <c r="E391" i="1"/>
  <c r="G391" i="1" s="1"/>
  <c r="E392" i="1"/>
  <c r="G392" i="1" s="1"/>
  <c r="E393" i="1"/>
  <c r="G393" i="1" s="1"/>
  <c r="E394" i="1"/>
  <c r="G394" i="1" s="1"/>
  <c r="E395" i="1"/>
  <c r="G395" i="1" s="1"/>
  <c r="E396" i="1"/>
  <c r="G396" i="1" s="1"/>
  <c r="E397" i="1"/>
  <c r="G397" i="1" s="1"/>
  <c r="E398" i="1"/>
  <c r="G398" i="1" s="1"/>
  <c r="E399" i="1"/>
  <c r="G399" i="1" s="1"/>
  <c r="E400" i="1"/>
  <c r="G400" i="1" s="1"/>
  <c r="E401" i="1"/>
  <c r="G401" i="1" s="1"/>
  <c r="E402" i="1"/>
  <c r="G402" i="1" s="1"/>
  <c r="E403" i="1"/>
  <c r="G403" i="1" s="1"/>
  <c r="E404" i="1"/>
  <c r="G404" i="1" s="1"/>
  <c r="E405" i="1"/>
  <c r="G405" i="1" s="1"/>
  <c r="E406" i="1"/>
  <c r="G406" i="1" s="1"/>
  <c r="E407" i="1"/>
  <c r="G407" i="1" s="1"/>
  <c r="E408" i="1"/>
  <c r="G408" i="1" s="1"/>
  <c r="E409" i="1"/>
  <c r="G409" i="1" s="1"/>
  <c r="E410" i="1"/>
  <c r="G410" i="1" s="1"/>
  <c r="E411" i="1"/>
  <c r="G411" i="1" s="1"/>
  <c r="E412" i="1"/>
  <c r="G412" i="1" s="1"/>
  <c r="E413" i="1"/>
  <c r="G413" i="1" s="1"/>
  <c r="E414" i="1"/>
  <c r="G414" i="1" s="1"/>
  <c r="E415" i="1"/>
  <c r="G415" i="1" s="1"/>
  <c r="E416" i="1"/>
  <c r="G416" i="1" s="1"/>
  <c r="E417" i="1"/>
  <c r="G417" i="1" s="1"/>
  <c r="E418" i="1"/>
  <c r="G418" i="1" s="1"/>
  <c r="E419" i="1"/>
  <c r="G419" i="1" s="1"/>
  <c r="E420" i="1"/>
  <c r="G420" i="1" s="1"/>
  <c r="E421" i="1"/>
  <c r="G421" i="1" s="1"/>
  <c r="E422" i="1"/>
  <c r="G422" i="1" s="1"/>
  <c r="E423" i="1"/>
  <c r="G423" i="1" s="1"/>
  <c r="E424" i="1"/>
  <c r="G424" i="1" s="1"/>
  <c r="E425" i="1"/>
  <c r="G425" i="1" s="1"/>
  <c r="E426" i="1"/>
  <c r="G426" i="1" s="1"/>
  <c r="E427" i="1"/>
  <c r="G427" i="1" s="1"/>
  <c r="E428" i="1"/>
  <c r="G428" i="1" s="1"/>
  <c r="E429" i="1"/>
  <c r="G429" i="1" s="1"/>
  <c r="E430" i="1"/>
  <c r="G430" i="1" s="1"/>
  <c r="E431" i="1"/>
  <c r="G431" i="1" s="1"/>
  <c r="E432" i="1"/>
  <c r="G432" i="1" s="1"/>
  <c r="E433" i="1"/>
  <c r="G433" i="1" s="1"/>
  <c r="E434" i="1"/>
  <c r="G434" i="1" s="1"/>
  <c r="E435" i="1"/>
  <c r="G435" i="1" s="1"/>
  <c r="E436" i="1"/>
  <c r="G436" i="1" s="1"/>
  <c r="E437" i="1"/>
  <c r="G437" i="1" s="1"/>
  <c r="E438" i="1"/>
  <c r="G438" i="1" s="1"/>
  <c r="E439" i="1"/>
  <c r="G439" i="1" s="1"/>
  <c r="E440" i="1"/>
  <c r="G440" i="1" s="1"/>
  <c r="E441" i="1"/>
  <c r="G441" i="1" s="1"/>
  <c r="E442" i="1"/>
  <c r="G442" i="1" s="1"/>
  <c r="E443" i="1"/>
  <c r="G443" i="1" s="1"/>
  <c r="E444" i="1"/>
  <c r="G444" i="1" s="1"/>
  <c r="E445" i="1"/>
  <c r="G445" i="1" s="1"/>
  <c r="E446" i="1"/>
  <c r="G446" i="1" s="1"/>
  <c r="E447" i="1"/>
  <c r="G447" i="1" s="1"/>
  <c r="E448" i="1"/>
  <c r="G448" i="1" s="1"/>
  <c r="E449" i="1"/>
  <c r="G449" i="1" s="1"/>
  <c r="E450" i="1"/>
  <c r="G450" i="1" s="1"/>
  <c r="E451" i="1"/>
  <c r="G451" i="1" s="1"/>
  <c r="E452" i="1"/>
  <c r="G452" i="1" s="1"/>
  <c r="E453" i="1"/>
  <c r="G453" i="1" s="1"/>
  <c r="E454" i="1"/>
  <c r="G454" i="1" s="1"/>
  <c r="E455" i="1"/>
  <c r="G455" i="1" s="1"/>
  <c r="E456" i="1"/>
  <c r="G456" i="1" s="1"/>
  <c r="E457" i="1"/>
  <c r="G457" i="1" s="1"/>
  <c r="E458" i="1"/>
  <c r="G458" i="1" s="1"/>
  <c r="E459" i="1"/>
  <c r="G459" i="1" s="1"/>
  <c r="E460" i="1"/>
  <c r="G460" i="1" s="1"/>
  <c r="E461" i="1"/>
  <c r="G461" i="1" s="1"/>
  <c r="E462" i="1"/>
  <c r="G462" i="1" s="1"/>
  <c r="E463" i="1"/>
  <c r="G463" i="1" s="1"/>
  <c r="E464" i="1"/>
  <c r="G464" i="1" s="1"/>
  <c r="E465" i="1"/>
  <c r="G465" i="1" s="1"/>
  <c r="E466" i="1"/>
  <c r="G466" i="1" s="1"/>
  <c r="E467" i="1"/>
  <c r="G467" i="1" s="1"/>
  <c r="E468" i="1"/>
  <c r="G468" i="1" s="1"/>
  <c r="E469" i="1"/>
  <c r="G469" i="1" s="1"/>
  <c r="E470" i="1"/>
  <c r="G470" i="1" s="1"/>
  <c r="E471" i="1"/>
  <c r="G471" i="1" s="1"/>
  <c r="E472" i="1"/>
  <c r="G472" i="1" s="1"/>
  <c r="E473" i="1"/>
  <c r="G473" i="1" s="1"/>
  <c r="E474" i="1"/>
  <c r="G474" i="1" s="1"/>
  <c r="E475" i="1"/>
  <c r="G475" i="1" s="1"/>
  <c r="E476" i="1"/>
  <c r="G476" i="1" s="1"/>
  <c r="E477" i="1"/>
  <c r="G477" i="1" s="1"/>
  <c r="E478" i="1"/>
  <c r="G478" i="1" s="1"/>
  <c r="E479" i="1"/>
  <c r="G479" i="1" s="1"/>
  <c r="E480" i="1"/>
  <c r="G480" i="1" s="1"/>
  <c r="E481" i="1"/>
  <c r="G481" i="1" s="1"/>
  <c r="E482" i="1"/>
  <c r="G482" i="1" s="1"/>
  <c r="E483" i="1"/>
  <c r="G483" i="1" s="1"/>
  <c r="E484" i="1"/>
  <c r="G484" i="1" s="1"/>
  <c r="E485" i="1"/>
  <c r="G485" i="1" s="1"/>
  <c r="E486" i="1"/>
  <c r="G486" i="1" s="1"/>
  <c r="E487" i="1"/>
  <c r="G487" i="1" s="1"/>
  <c r="E488" i="1"/>
  <c r="G488" i="1" s="1"/>
  <c r="E489" i="1"/>
  <c r="G489" i="1" s="1"/>
  <c r="E490" i="1"/>
  <c r="G490" i="1" s="1"/>
  <c r="E491" i="1"/>
  <c r="G491" i="1" s="1"/>
  <c r="E492" i="1"/>
  <c r="G492" i="1" s="1"/>
  <c r="E493" i="1"/>
  <c r="G493" i="1" s="1"/>
  <c r="E494" i="1"/>
  <c r="G494" i="1" s="1"/>
  <c r="E495" i="1"/>
  <c r="G495" i="1" s="1"/>
  <c r="E496" i="1"/>
  <c r="G496" i="1" s="1"/>
  <c r="E497" i="1"/>
  <c r="G497" i="1" s="1"/>
  <c r="E498" i="1"/>
  <c r="G498" i="1" s="1"/>
  <c r="E499" i="1"/>
  <c r="G499" i="1" s="1"/>
  <c r="E500" i="1"/>
  <c r="G500" i="1" s="1"/>
  <c r="E501" i="1"/>
  <c r="G501" i="1" s="1"/>
  <c r="E502" i="1"/>
  <c r="G502" i="1" s="1"/>
  <c r="E503" i="1"/>
  <c r="G503" i="1" s="1"/>
  <c r="E504" i="1"/>
  <c r="G504" i="1" s="1"/>
  <c r="E505" i="1"/>
  <c r="G505" i="1" s="1"/>
  <c r="E506" i="1"/>
  <c r="G506" i="1" s="1"/>
  <c r="E507" i="1"/>
  <c r="G507" i="1" s="1"/>
  <c r="E508" i="1"/>
  <c r="G508" i="1" s="1"/>
  <c r="E509" i="1"/>
  <c r="G509" i="1" s="1"/>
  <c r="E510" i="1"/>
  <c r="G510" i="1" s="1"/>
  <c r="E511" i="1"/>
  <c r="G511" i="1" s="1"/>
  <c r="E512" i="1"/>
  <c r="G512" i="1" s="1"/>
  <c r="E513" i="1"/>
  <c r="G513" i="1" s="1"/>
  <c r="E514" i="1"/>
  <c r="G514" i="1" s="1"/>
  <c r="E515" i="1"/>
  <c r="G515" i="1" s="1"/>
  <c r="E516" i="1"/>
  <c r="G516" i="1" s="1"/>
  <c r="E517" i="1"/>
  <c r="G517" i="1" s="1"/>
  <c r="E518" i="1"/>
  <c r="G518" i="1" s="1"/>
  <c r="E519" i="1"/>
  <c r="G519" i="1" s="1"/>
  <c r="E520" i="1"/>
  <c r="G520" i="1" s="1"/>
  <c r="E521" i="1"/>
  <c r="G521" i="1" s="1"/>
  <c r="E522" i="1"/>
  <c r="G522" i="1" s="1"/>
  <c r="E523" i="1"/>
  <c r="G523" i="1" s="1"/>
  <c r="E524" i="1"/>
  <c r="G524" i="1" s="1"/>
  <c r="E525" i="1"/>
  <c r="G525" i="1" s="1"/>
  <c r="E526" i="1"/>
  <c r="G526" i="1" s="1"/>
  <c r="E527" i="1"/>
  <c r="G527" i="1" s="1"/>
  <c r="E528" i="1"/>
  <c r="G528" i="1" s="1"/>
  <c r="E529" i="1"/>
  <c r="G529" i="1" s="1"/>
  <c r="E530" i="1"/>
  <c r="G530" i="1" s="1"/>
  <c r="E531" i="1"/>
  <c r="G531" i="1" s="1"/>
  <c r="E532" i="1"/>
  <c r="G532" i="1" s="1"/>
  <c r="E533" i="1"/>
  <c r="G533" i="1" s="1"/>
  <c r="E534" i="1"/>
  <c r="G534" i="1" s="1"/>
  <c r="E535" i="1"/>
  <c r="G535" i="1" s="1"/>
  <c r="E536" i="1"/>
  <c r="G536" i="1" s="1"/>
  <c r="E537" i="1"/>
  <c r="G537" i="1" s="1"/>
  <c r="E538" i="1"/>
  <c r="G538" i="1" s="1"/>
  <c r="E539" i="1"/>
  <c r="G539" i="1" s="1"/>
  <c r="E540" i="1"/>
  <c r="G540" i="1" s="1"/>
  <c r="E541" i="1"/>
  <c r="G541" i="1" s="1"/>
  <c r="E542" i="1"/>
  <c r="G542" i="1" s="1"/>
  <c r="E543" i="1"/>
  <c r="G543" i="1" s="1"/>
  <c r="E544" i="1"/>
  <c r="G544" i="1" s="1"/>
  <c r="E545" i="1"/>
  <c r="G545" i="1" s="1"/>
  <c r="E546" i="1"/>
  <c r="G546" i="1" s="1"/>
  <c r="E547" i="1"/>
  <c r="G547" i="1" s="1"/>
  <c r="E548" i="1"/>
  <c r="G548" i="1" s="1"/>
  <c r="E549" i="1"/>
  <c r="G549" i="1" s="1"/>
  <c r="E550" i="1"/>
  <c r="G550" i="1" s="1"/>
  <c r="E551" i="1"/>
  <c r="G551" i="1" s="1"/>
  <c r="E552" i="1"/>
  <c r="G552" i="1" s="1"/>
  <c r="E553" i="1"/>
  <c r="G553" i="1" s="1"/>
  <c r="E554" i="1"/>
  <c r="G554" i="1" s="1"/>
  <c r="E555" i="1"/>
  <c r="G555" i="1" s="1"/>
  <c r="E556" i="1"/>
  <c r="G556" i="1" s="1"/>
  <c r="E557" i="1"/>
  <c r="G557" i="1" s="1"/>
  <c r="E558" i="1"/>
  <c r="G558" i="1" s="1"/>
  <c r="E559" i="1"/>
  <c r="G559" i="1" s="1"/>
  <c r="E560" i="1"/>
  <c r="G560" i="1" s="1"/>
  <c r="E561" i="1"/>
  <c r="G561" i="1" s="1"/>
  <c r="E562" i="1"/>
  <c r="G562" i="1" s="1"/>
  <c r="E563" i="1"/>
  <c r="G563" i="1" s="1"/>
  <c r="E564" i="1"/>
  <c r="G564" i="1" s="1"/>
  <c r="E565" i="1"/>
  <c r="G565" i="1" s="1"/>
  <c r="E566" i="1"/>
  <c r="G566" i="1" s="1"/>
  <c r="E567" i="1"/>
  <c r="G567" i="1" s="1"/>
  <c r="E568" i="1"/>
  <c r="G568" i="1" s="1"/>
  <c r="E569" i="1"/>
  <c r="G569" i="1" s="1"/>
  <c r="E570" i="1"/>
  <c r="G570" i="1" s="1"/>
  <c r="E571" i="1"/>
  <c r="G571" i="1" s="1"/>
  <c r="E572" i="1"/>
  <c r="G572" i="1" s="1"/>
  <c r="E573" i="1"/>
  <c r="G573" i="1" s="1"/>
  <c r="E574" i="1"/>
  <c r="G574" i="1" s="1"/>
  <c r="E575" i="1"/>
  <c r="G575" i="1" s="1"/>
  <c r="E576" i="1"/>
  <c r="G576" i="1" s="1"/>
  <c r="E577" i="1"/>
  <c r="G577" i="1" s="1"/>
  <c r="E578" i="1"/>
  <c r="G578" i="1" s="1"/>
  <c r="E579" i="1"/>
  <c r="G579" i="1" s="1"/>
  <c r="E580" i="1"/>
  <c r="G580" i="1" s="1"/>
  <c r="E581" i="1"/>
  <c r="G581" i="1" s="1"/>
  <c r="E582" i="1"/>
  <c r="G582" i="1" s="1"/>
  <c r="E583" i="1"/>
  <c r="G583" i="1" s="1"/>
  <c r="E584" i="1"/>
  <c r="G584" i="1" s="1"/>
  <c r="E585" i="1"/>
  <c r="G585" i="1" s="1"/>
  <c r="E586" i="1"/>
  <c r="G586" i="1" s="1"/>
  <c r="E587" i="1"/>
  <c r="G587" i="1" s="1"/>
  <c r="E588" i="1"/>
  <c r="G588" i="1" s="1"/>
  <c r="E589" i="1"/>
  <c r="G589" i="1" s="1"/>
  <c r="E590" i="1"/>
  <c r="G590" i="1" s="1"/>
  <c r="E591" i="1"/>
  <c r="G591" i="1" s="1"/>
  <c r="E592" i="1"/>
  <c r="G592" i="1" s="1"/>
  <c r="E593" i="1"/>
  <c r="G593" i="1" s="1"/>
  <c r="E594" i="1"/>
  <c r="G594" i="1" s="1"/>
  <c r="E595" i="1"/>
  <c r="G595" i="1" s="1"/>
  <c r="E596" i="1"/>
  <c r="G596" i="1" s="1"/>
  <c r="E597" i="1"/>
  <c r="G597" i="1" s="1"/>
  <c r="E598" i="1"/>
  <c r="G598" i="1" s="1"/>
  <c r="E599" i="1"/>
  <c r="G599" i="1" s="1"/>
  <c r="E600" i="1"/>
  <c r="G600" i="1" s="1"/>
  <c r="E601" i="1"/>
  <c r="G601" i="1" s="1"/>
  <c r="E602" i="1"/>
  <c r="G602" i="1" s="1"/>
  <c r="E603" i="1"/>
  <c r="G603" i="1" s="1"/>
  <c r="E604" i="1"/>
  <c r="G604" i="1" s="1"/>
  <c r="E605" i="1"/>
  <c r="G605" i="1" s="1"/>
  <c r="E606" i="1"/>
  <c r="G606" i="1" s="1"/>
  <c r="E607" i="1"/>
  <c r="G607" i="1" s="1"/>
  <c r="E608" i="1"/>
  <c r="G608" i="1" s="1"/>
  <c r="E609" i="1"/>
  <c r="G609" i="1" s="1"/>
  <c r="E610" i="1"/>
  <c r="G610" i="1" s="1"/>
  <c r="E611" i="1"/>
  <c r="G611" i="1" s="1"/>
  <c r="E612" i="1"/>
  <c r="G612" i="1" s="1"/>
  <c r="E613" i="1"/>
  <c r="G613" i="1" s="1"/>
  <c r="E614" i="1"/>
  <c r="G614" i="1" s="1"/>
  <c r="E615" i="1"/>
  <c r="G615" i="1" s="1"/>
  <c r="E616" i="1"/>
  <c r="G616" i="1" s="1"/>
  <c r="E617" i="1"/>
  <c r="G617" i="1" s="1"/>
  <c r="E618" i="1"/>
  <c r="G618" i="1" s="1"/>
  <c r="E619" i="1"/>
  <c r="G619" i="1" s="1"/>
  <c r="E620" i="1"/>
  <c r="G620" i="1" s="1"/>
  <c r="E621" i="1"/>
  <c r="G621" i="1" s="1"/>
  <c r="E622" i="1"/>
  <c r="G622" i="1" s="1"/>
  <c r="E623" i="1"/>
  <c r="G623" i="1" s="1"/>
  <c r="E624" i="1"/>
  <c r="G624" i="1" s="1"/>
  <c r="E625" i="1"/>
  <c r="G625" i="1" s="1"/>
  <c r="E626" i="1"/>
  <c r="G626" i="1" s="1"/>
  <c r="E627" i="1"/>
  <c r="G627" i="1" s="1"/>
  <c r="E628" i="1"/>
  <c r="G628" i="1" s="1"/>
  <c r="E629" i="1"/>
  <c r="G629" i="1" s="1"/>
  <c r="E630" i="1"/>
  <c r="G630" i="1" s="1"/>
  <c r="E631" i="1"/>
  <c r="G631" i="1" s="1"/>
  <c r="E632" i="1"/>
  <c r="G632" i="1" s="1"/>
  <c r="E633" i="1"/>
  <c r="G633" i="1" s="1"/>
  <c r="E634" i="1"/>
  <c r="G634" i="1" s="1"/>
  <c r="E635" i="1"/>
  <c r="G635" i="1" s="1"/>
  <c r="E636" i="1"/>
  <c r="G636" i="1" s="1"/>
  <c r="E637" i="1"/>
  <c r="G637" i="1" s="1"/>
  <c r="E638" i="1"/>
  <c r="G638" i="1" s="1"/>
  <c r="E639" i="1"/>
  <c r="G639" i="1" s="1"/>
  <c r="E640" i="1"/>
  <c r="G640" i="1" s="1"/>
  <c r="E641" i="1"/>
  <c r="G641" i="1" s="1"/>
  <c r="E642" i="1"/>
  <c r="G642" i="1" s="1"/>
  <c r="E643" i="1"/>
  <c r="G643" i="1" s="1"/>
  <c r="E644" i="1"/>
  <c r="G644" i="1" s="1"/>
  <c r="E645" i="1"/>
  <c r="G645" i="1" s="1"/>
  <c r="E646" i="1"/>
  <c r="G646" i="1" s="1"/>
  <c r="E647" i="1"/>
  <c r="G647" i="1" s="1"/>
  <c r="E648" i="1"/>
  <c r="G648" i="1" s="1"/>
  <c r="E649" i="1"/>
  <c r="G649" i="1" s="1"/>
  <c r="E650" i="1"/>
  <c r="G650" i="1" s="1"/>
  <c r="E651" i="1"/>
  <c r="G651" i="1" s="1"/>
  <c r="E652" i="1"/>
  <c r="G652" i="1" s="1"/>
  <c r="E653" i="1"/>
  <c r="G653" i="1" s="1"/>
  <c r="E654" i="1"/>
  <c r="G654" i="1" s="1"/>
  <c r="E655" i="1"/>
  <c r="G655" i="1" s="1"/>
  <c r="E656" i="1"/>
  <c r="G656" i="1" s="1"/>
  <c r="E657" i="1"/>
  <c r="G657" i="1" s="1"/>
  <c r="E658" i="1"/>
  <c r="G658" i="1" s="1"/>
  <c r="E659" i="1"/>
  <c r="G659" i="1" s="1"/>
  <c r="E660" i="1"/>
  <c r="G660" i="1" s="1"/>
  <c r="E661" i="1"/>
  <c r="G661" i="1" s="1"/>
  <c r="E662" i="1"/>
  <c r="G662" i="1" s="1"/>
  <c r="E663" i="1"/>
  <c r="G663" i="1" s="1"/>
  <c r="E664" i="1"/>
  <c r="G664" i="1" s="1"/>
  <c r="E665" i="1"/>
  <c r="G665" i="1" s="1"/>
  <c r="E666" i="1"/>
  <c r="G666" i="1" s="1"/>
  <c r="E667" i="1"/>
  <c r="G667" i="1" s="1"/>
  <c r="E668" i="1"/>
  <c r="G668" i="1" s="1"/>
  <c r="E669" i="1"/>
  <c r="G669" i="1" s="1"/>
  <c r="E670" i="1"/>
  <c r="G670" i="1" s="1"/>
  <c r="E671" i="1"/>
  <c r="G671" i="1" s="1"/>
  <c r="E672" i="1"/>
  <c r="G672" i="1" s="1"/>
  <c r="E673" i="1"/>
  <c r="G673" i="1" s="1"/>
  <c r="E674" i="1"/>
  <c r="G674" i="1" s="1"/>
  <c r="E675" i="1"/>
  <c r="G675" i="1" s="1"/>
  <c r="E676" i="1"/>
  <c r="G676" i="1" s="1"/>
  <c r="E677" i="1"/>
  <c r="G677" i="1" s="1"/>
  <c r="E678" i="1"/>
  <c r="G678" i="1" s="1"/>
  <c r="E679" i="1"/>
  <c r="G679" i="1" s="1"/>
  <c r="E680" i="1"/>
  <c r="G680" i="1" s="1"/>
  <c r="E681" i="1"/>
  <c r="G681" i="1" s="1"/>
  <c r="E682" i="1"/>
  <c r="G682" i="1" s="1"/>
  <c r="E683" i="1"/>
  <c r="G683" i="1" s="1"/>
  <c r="E684" i="1"/>
  <c r="G684" i="1" s="1"/>
  <c r="E685" i="1"/>
  <c r="G685" i="1" s="1"/>
  <c r="E686" i="1"/>
  <c r="G686" i="1" s="1"/>
  <c r="E687" i="1"/>
  <c r="G687" i="1" s="1"/>
  <c r="E688" i="1"/>
  <c r="G688" i="1" s="1"/>
  <c r="E689" i="1"/>
  <c r="G689" i="1" s="1"/>
  <c r="E690" i="1"/>
  <c r="G690" i="1" s="1"/>
  <c r="E691" i="1"/>
  <c r="G691" i="1" s="1"/>
  <c r="E692" i="1"/>
  <c r="G692" i="1" s="1"/>
  <c r="E693" i="1"/>
  <c r="G693" i="1" s="1"/>
  <c r="E694" i="1"/>
  <c r="G694" i="1" s="1"/>
  <c r="E695" i="1"/>
  <c r="G695" i="1" s="1"/>
  <c r="E696" i="1"/>
  <c r="G696" i="1" s="1"/>
  <c r="E697" i="1"/>
  <c r="G697" i="1" s="1"/>
  <c r="E698" i="1"/>
  <c r="G698" i="1" s="1"/>
  <c r="E699" i="1"/>
  <c r="G699" i="1" s="1"/>
  <c r="E700" i="1"/>
  <c r="G700" i="1" s="1"/>
  <c r="E701" i="1"/>
  <c r="G701" i="1" s="1"/>
  <c r="E702" i="1"/>
  <c r="G702" i="1" s="1"/>
  <c r="E703" i="1"/>
  <c r="G703" i="1" s="1"/>
  <c r="E704" i="1"/>
  <c r="G704" i="1" s="1"/>
  <c r="E705" i="1"/>
  <c r="G705" i="1" s="1"/>
  <c r="E706" i="1"/>
  <c r="G706" i="1" s="1"/>
  <c r="E707" i="1"/>
  <c r="G707" i="1" s="1"/>
  <c r="E708" i="1"/>
  <c r="G708" i="1" s="1"/>
  <c r="E709" i="1"/>
  <c r="G709" i="1" s="1"/>
  <c r="E710" i="1"/>
  <c r="G710" i="1" s="1"/>
  <c r="E711" i="1"/>
  <c r="G711" i="1" s="1"/>
  <c r="E712" i="1"/>
  <c r="G712" i="1" s="1"/>
  <c r="E713" i="1"/>
  <c r="G713" i="1" s="1"/>
  <c r="E714" i="1"/>
  <c r="G714" i="1" s="1"/>
  <c r="E715" i="1"/>
  <c r="G715" i="1" s="1"/>
  <c r="E716" i="1"/>
  <c r="G716" i="1" s="1"/>
  <c r="E717" i="1"/>
  <c r="G717" i="1" s="1"/>
  <c r="E718" i="1"/>
  <c r="G718" i="1" s="1"/>
  <c r="E719" i="1"/>
  <c r="G719" i="1" s="1"/>
  <c r="E720" i="1"/>
  <c r="G720" i="1" s="1"/>
  <c r="E721" i="1"/>
  <c r="G721" i="1" s="1"/>
  <c r="E722" i="1"/>
  <c r="G722" i="1" s="1"/>
  <c r="E723" i="1"/>
  <c r="G723" i="1" s="1"/>
  <c r="E724" i="1"/>
  <c r="G724" i="1" s="1"/>
  <c r="E725" i="1"/>
  <c r="G725" i="1" s="1"/>
  <c r="E726" i="1"/>
  <c r="G726" i="1" s="1"/>
  <c r="E727" i="1"/>
  <c r="G727" i="1" s="1"/>
  <c r="E728" i="1"/>
  <c r="G728" i="1" s="1"/>
  <c r="E729" i="1"/>
  <c r="G729" i="1" s="1"/>
  <c r="E730" i="1"/>
  <c r="G730" i="1" s="1"/>
  <c r="E731" i="1"/>
  <c r="G731" i="1" s="1"/>
  <c r="E732" i="1"/>
  <c r="G732" i="1" s="1"/>
  <c r="E733" i="1"/>
  <c r="G733" i="1" s="1"/>
  <c r="E734" i="1"/>
  <c r="G734" i="1" s="1"/>
  <c r="E735" i="1"/>
  <c r="G735" i="1" s="1"/>
  <c r="E736" i="1"/>
  <c r="G736" i="1" s="1"/>
  <c r="E737" i="1"/>
  <c r="G737" i="1" s="1"/>
  <c r="E738" i="1"/>
  <c r="G738" i="1" s="1"/>
  <c r="E739" i="1"/>
  <c r="G739" i="1" s="1"/>
  <c r="E740" i="1"/>
  <c r="G740" i="1" s="1"/>
  <c r="E741" i="1"/>
  <c r="G741" i="1" s="1"/>
  <c r="E742" i="1"/>
  <c r="G742" i="1" s="1"/>
  <c r="E743" i="1"/>
  <c r="G743" i="1" s="1"/>
  <c r="E744" i="1"/>
  <c r="G744" i="1" s="1"/>
  <c r="E745" i="1"/>
  <c r="G745" i="1" s="1"/>
  <c r="E746" i="1"/>
  <c r="G746" i="1" s="1"/>
  <c r="E747" i="1"/>
  <c r="G747" i="1" s="1"/>
  <c r="E748" i="1"/>
  <c r="G748" i="1" s="1"/>
  <c r="E749" i="1"/>
  <c r="G749" i="1" s="1"/>
  <c r="E750" i="1"/>
  <c r="G750" i="1" s="1"/>
  <c r="E751" i="1"/>
  <c r="G751" i="1" s="1"/>
  <c r="E752" i="1"/>
  <c r="G752" i="1" s="1"/>
  <c r="E753" i="1"/>
  <c r="G753" i="1" s="1"/>
  <c r="E754" i="1"/>
  <c r="G754" i="1" s="1"/>
  <c r="E755" i="1"/>
  <c r="G755" i="1" s="1"/>
  <c r="E756" i="1"/>
  <c r="G756" i="1" s="1"/>
  <c r="E757" i="1"/>
  <c r="G757" i="1" s="1"/>
  <c r="E758" i="1"/>
  <c r="G758" i="1" s="1"/>
  <c r="E759" i="1"/>
  <c r="G759" i="1" s="1"/>
  <c r="E760" i="1"/>
  <c r="G760" i="1" s="1"/>
  <c r="E761" i="1"/>
  <c r="G761" i="1" s="1"/>
  <c r="E762" i="1"/>
  <c r="G762" i="1" s="1"/>
  <c r="E763" i="1"/>
  <c r="G763" i="1" s="1"/>
  <c r="E764" i="1"/>
  <c r="G764" i="1" s="1"/>
  <c r="E765" i="1"/>
  <c r="G765" i="1" s="1"/>
  <c r="E766" i="1"/>
  <c r="G766" i="1" s="1"/>
  <c r="E767" i="1"/>
  <c r="G767" i="1" s="1"/>
  <c r="E768" i="1"/>
  <c r="G768" i="1" s="1"/>
  <c r="E769" i="1"/>
  <c r="G769" i="1" s="1"/>
  <c r="E770" i="1"/>
  <c r="G770" i="1" s="1"/>
  <c r="E771" i="1"/>
  <c r="G771" i="1" s="1"/>
  <c r="E772" i="1"/>
  <c r="G772" i="1" s="1"/>
  <c r="E773" i="1"/>
  <c r="G773" i="1" s="1"/>
  <c r="E774" i="1"/>
  <c r="G774" i="1" s="1"/>
  <c r="E775" i="1"/>
  <c r="G775" i="1" s="1"/>
  <c r="E776" i="1"/>
  <c r="G776" i="1" s="1"/>
  <c r="E777" i="1"/>
  <c r="G777" i="1" s="1"/>
  <c r="E778" i="1"/>
  <c r="G778" i="1" s="1"/>
  <c r="E779" i="1"/>
  <c r="G779" i="1" s="1"/>
  <c r="E780" i="1"/>
  <c r="G780" i="1" s="1"/>
  <c r="E781" i="1"/>
  <c r="G781" i="1" s="1"/>
  <c r="E782" i="1"/>
  <c r="G782" i="1" s="1"/>
  <c r="E783" i="1"/>
  <c r="G783" i="1" s="1"/>
  <c r="H781" i="1" l="1"/>
  <c r="H777" i="1"/>
  <c r="H773" i="1"/>
  <c r="H769" i="1"/>
  <c r="H765" i="1"/>
  <c r="H761" i="1"/>
  <c r="H757" i="1"/>
  <c r="H753" i="1"/>
  <c r="H749" i="1"/>
  <c r="H745" i="1"/>
  <c r="H741" i="1"/>
  <c r="H737" i="1"/>
  <c r="H733" i="1"/>
  <c r="H729" i="1"/>
  <c r="H725" i="1"/>
  <c r="H721" i="1"/>
  <c r="H717" i="1"/>
  <c r="H713" i="1"/>
  <c r="H709" i="1"/>
  <c r="H705" i="1"/>
  <c r="H701" i="1"/>
  <c r="H697" i="1"/>
  <c r="H693" i="1"/>
  <c r="H689" i="1"/>
  <c r="H685" i="1"/>
  <c r="H681" i="1"/>
  <c r="H677" i="1"/>
  <c r="H673" i="1"/>
  <c r="H669" i="1"/>
  <c r="H665" i="1"/>
  <c r="H661" i="1"/>
  <c r="H657" i="1"/>
  <c r="H653" i="1"/>
  <c r="H649" i="1"/>
  <c r="H645" i="1"/>
  <c r="H641" i="1"/>
  <c r="H637" i="1"/>
  <c r="H633" i="1"/>
  <c r="H629" i="1"/>
  <c r="H625" i="1"/>
  <c r="H621" i="1"/>
  <c r="H617" i="1"/>
  <c r="H613" i="1"/>
  <c r="H609" i="1"/>
  <c r="H605" i="1"/>
  <c r="H601" i="1"/>
  <c r="H597" i="1"/>
  <c r="H593" i="1"/>
  <c r="H589" i="1"/>
  <c r="H585" i="1"/>
  <c r="H581" i="1"/>
  <c r="H577" i="1"/>
  <c r="H573" i="1"/>
  <c r="H569" i="1"/>
  <c r="H565" i="1"/>
  <c r="H561" i="1"/>
  <c r="H557" i="1"/>
  <c r="H553" i="1"/>
  <c r="H549" i="1"/>
  <c r="H545" i="1"/>
  <c r="H541" i="1"/>
  <c r="H537" i="1"/>
  <c r="H533" i="1"/>
  <c r="H529" i="1"/>
  <c r="H525" i="1"/>
  <c r="H521" i="1"/>
  <c r="H517" i="1"/>
  <c r="H513" i="1"/>
  <c r="H509" i="1"/>
  <c r="H505" i="1"/>
  <c r="H501" i="1"/>
  <c r="H497" i="1"/>
  <c r="H493" i="1"/>
  <c r="H489" i="1"/>
  <c r="H485" i="1"/>
  <c r="H481" i="1"/>
  <c r="H477" i="1"/>
  <c r="H473" i="1"/>
  <c r="H469" i="1"/>
  <c r="H465" i="1"/>
  <c r="H461" i="1"/>
  <c r="H457" i="1"/>
  <c r="H453" i="1"/>
  <c r="H449" i="1"/>
  <c r="H445" i="1"/>
  <c r="H441" i="1"/>
  <c r="H437" i="1"/>
  <c r="H433" i="1"/>
  <c r="H429" i="1"/>
  <c r="H425" i="1"/>
  <c r="H421" i="1"/>
  <c r="H417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780" i="1"/>
  <c r="H776" i="1"/>
  <c r="H772" i="1"/>
  <c r="H768" i="1"/>
  <c r="H764" i="1"/>
  <c r="H760" i="1"/>
  <c r="H756" i="1"/>
  <c r="H752" i="1"/>
  <c r="H748" i="1"/>
  <c r="H744" i="1"/>
  <c r="H740" i="1"/>
  <c r="H736" i="1"/>
  <c r="H732" i="1"/>
  <c r="H728" i="1"/>
  <c r="H724" i="1"/>
  <c r="H720" i="1"/>
  <c r="H716" i="1"/>
  <c r="H712" i="1"/>
  <c r="H708" i="1"/>
  <c r="H704" i="1"/>
  <c r="H700" i="1"/>
  <c r="H696" i="1"/>
  <c r="H692" i="1"/>
  <c r="H688" i="1"/>
  <c r="H684" i="1"/>
  <c r="H680" i="1"/>
  <c r="H676" i="1"/>
  <c r="H672" i="1"/>
  <c r="H668" i="1"/>
  <c r="H664" i="1"/>
  <c r="H660" i="1"/>
  <c r="H656" i="1"/>
  <c r="H652" i="1"/>
  <c r="H648" i="1"/>
  <c r="H644" i="1"/>
  <c r="H640" i="1"/>
  <c r="H636" i="1"/>
  <c r="H632" i="1"/>
  <c r="H628" i="1"/>
  <c r="H624" i="1"/>
  <c r="H620" i="1"/>
  <c r="H616" i="1"/>
  <c r="H612" i="1"/>
  <c r="H608" i="1"/>
  <c r="H604" i="1"/>
  <c r="H600" i="1"/>
  <c r="H596" i="1"/>
  <c r="H592" i="1"/>
  <c r="H588" i="1"/>
  <c r="H584" i="1"/>
  <c r="H580" i="1"/>
  <c r="H576" i="1"/>
  <c r="H572" i="1"/>
  <c r="H568" i="1"/>
  <c r="H564" i="1"/>
  <c r="H560" i="1"/>
  <c r="H556" i="1"/>
  <c r="H552" i="1"/>
  <c r="H548" i="1"/>
  <c r="H544" i="1"/>
  <c r="H540" i="1"/>
  <c r="H536" i="1"/>
  <c r="H532" i="1"/>
  <c r="H528" i="1"/>
  <c r="H524" i="1"/>
  <c r="H520" i="1"/>
  <c r="H516" i="1"/>
  <c r="H512" i="1"/>
  <c r="H508" i="1"/>
  <c r="H504" i="1"/>
  <c r="H500" i="1"/>
  <c r="H496" i="1"/>
  <c r="H492" i="1"/>
  <c r="H488" i="1"/>
  <c r="H484" i="1"/>
  <c r="H480" i="1"/>
  <c r="H476" i="1"/>
  <c r="H472" i="1"/>
  <c r="H468" i="1"/>
  <c r="H464" i="1"/>
  <c r="H460" i="1"/>
  <c r="H456" i="1"/>
  <c r="H452" i="1"/>
  <c r="H448" i="1"/>
  <c r="H444" i="1"/>
  <c r="H440" i="1"/>
  <c r="H436" i="1"/>
  <c r="H432" i="1"/>
  <c r="H428" i="1"/>
  <c r="H424" i="1"/>
  <c r="H420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6" i="1"/>
  <c r="H312" i="1"/>
  <c r="H308" i="1"/>
  <c r="H304" i="1"/>
  <c r="H300" i="1"/>
  <c r="H296" i="1"/>
  <c r="H292" i="1"/>
  <c r="H288" i="1"/>
  <c r="H284" i="1"/>
  <c r="H280" i="1"/>
  <c r="H276" i="1"/>
  <c r="H272" i="1"/>
  <c r="H268" i="1"/>
  <c r="H264" i="1"/>
  <c r="H260" i="1"/>
  <c r="H256" i="1"/>
  <c r="H252" i="1"/>
  <c r="H248" i="1"/>
  <c r="H244" i="1"/>
  <c r="H240" i="1"/>
  <c r="H236" i="1"/>
  <c r="H232" i="1"/>
  <c r="H228" i="1"/>
  <c r="H783" i="1"/>
  <c r="H779" i="1"/>
  <c r="H775" i="1"/>
  <c r="H771" i="1"/>
  <c r="H767" i="1"/>
  <c r="H763" i="1"/>
  <c r="H759" i="1"/>
  <c r="H755" i="1"/>
  <c r="H751" i="1"/>
  <c r="H747" i="1"/>
  <c r="H743" i="1"/>
  <c r="H739" i="1"/>
  <c r="H735" i="1"/>
  <c r="H731" i="1"/>
  <c r="H727" i="1"/>
  <c r="H723" i="1"/>
  <c r="H719" i="1"/>
  <c r="H715" i="1"/>
  <c r="H711" i="1"/>
  <c r="H707" i="1"/>
  <c r="H703" i="1"/>
  <c r="H699" i="1"/>
  <c r="H695" i="1"/>
  <c r="H691" i="1"/>
  <c r="H687" i="1"/>
  <c r="H683" i="1"/>
  <c r="H679" i="1"/>
  <c r="H675" i="1"/>
  <c r="H671" i="1"/>
  <c r="H667" i="1"/>
  <c r="H663" i="1"/>
  <c r="H659" i="1"/>
  <c r="H655" i="1"/>
  <c r="H651" i="1"/>
  <c r="H647" i="1"/>
  <c r="H643" i="1"/>
  <c r="H639" i="1"/>
  <c r="H635" i="1"/>
  <c r="H631" i="1"/>
  <c r="H627" i="1"/>
  <c r="H623" i="1"/>
  <c r="H619" i="1"/>
  <c r="H615" i="1"/>
  <c r="H611" i="1"/>
  <c r="H607" i="1"/>
  <c r="H603" i="1"/>
  <c r="H599" i="1"/>
  <c r="H595" i="1"/>
  <c r="H591" i="1"/>
  <c r="H587" i="1"/>
  <c r="H583" i="1"/>
  <c r="H579" i="1"/>
  <c r="H575" i="1"/>
  <c r="H571" i="1"/>
  <c r="H567" i="1"/>
  <c r="H563" i="1"/>
  <c r="H559" i="1"/>
  <c r="H555" i="1"/>
  <c r="H551" i="1"/>
  <c r="H547" i="1"/>
  <c r="H543" i="1"/>
  <c r="H539" i="1"/>
  <c r="H535" i="1"/>
  <c r="H531" i="1"/>
  <c r="H527" i="1"/>
  <c r="H523" i="1"/>
  <c r="H519" i="1"/>
  <c r="H515" i="1"/>
  <c r="H511" i="1"/>
  <c r="H507" i="1"/>
  <c r="H503" i="1"/>
  <c r="H499" i="1"/>
  <c r="H495" i="1"/>
  <c r="H491" i="1"/>
  <c r="H487" i="1"/>
  <c r="H483" i="1"/>
  <c r="H479" i="1"/>
  <c r="H475" i="1"/>
  <c r="H471" i="1"/>
  <c r="H467" i="1"/>
  <c r="H463" i="1"/>
  <c r="H459" i="1"/>
  <c r="H455" i="1"/>
  <c r="H451" i="1"/>
  <c r="H447" i="1"/>
  <c r="H443" i="1"/>
  <c r="H439" i="1"/>
  <c r="H435" i="1"/>
  <c r="H431" i="1"/>
  <c r="H427" i="1"/>
  <c r="H423" i="1"/>
  <c r="H419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782" i="1"/>
  <c r="H778" i="1"/>
  <c r="H774" i="1"/>
  <c r="H770" i="1"/>
  <c r="H766" i="1"/>
  <c r="H762" i="1"/>
  <c r="H758" i="1"/>
  <c r="H754" i="1"/>
  <c r="H750" i="1"/>
  <c r="H746" i="1"/>
  <c r="H742" i="1"/>
  <c r="H738" i="1"/>
  <c r="H734" i="1"/>
  <c r="H730" i="1"/>
  <c r="H726" i="1"/>
  <c r="H722" i="1"/>
  <c r="H718" i="1"/>
  <c r="H714" i="1"/>
  <c r="H710" i="1"/>
  <c r="H706" i="1"/>
  <c r="H702" i="1"/>
  <c r="H698" i="1"/>
  <c r="H694" i="1"/>
  <c r="H690" i="1"/>
  <c r="H686" i="1"/>
  <c r="H682" i="1"/>
  <c r="H678" i="1"/>
  <c r="H674" i="1"/>
  <c r="H670" i="1"/>
  <c r="H666" i="1"/>
  <c r="H662" i="1"/>
  <c r="H658" i="1"/>
  <c r="H654" i="1"/>
  <c r="H650" i="1"/>
  <c r="H646" i="1"/>
  <c r="H642" i="1"/>
  <c r="H638" i="1"/>
  <c r="H634" i="1"/>
  <c r="H630" i="1"/>
  <c r="H626" i="1"/>
  <c r="H622" i="1"/>
  <c r="H618" i="1"/>
  <c r="H614" i="1"/>
  <c r="H610" i="1"/>
  <c r="H606" i="1"/>
  <c r="H602" i="1"/>
  <c r="H598" i="1"/>
  <c r="H594" i="1"/>
  <c r="H590" i="1"/>
  <c r="H586" i="1"/>
  <c r="H582" i="1"/>
  <c r="H578" i="1"/>
  <c r="H574" i="1"/>
  <c r="H570" i="1"/>
  <c r="H566" i="1"/>
  <c r="H562" i="1"/>
  <c r="H558" i="1"/>
  <c r="H554" i="1"/>
  <c r="H550" i="1"/>
  <c r="H546" i="1"/>
  <c r="H542" i="1"/>
  <c r="H538" i="1"/>
  <c r="H534" i="1"/>
  <c r="H530" i="1"/>
  <c r="H526" i="1"/>
  <c r="H522" i="1"/>
  <c r="H518" i="1"/>
  <c r="H514" i="1"/>
  <c r="H510" i="1"/>
  <c r="H506" i="1"/>
  <c r="H502" i="1"/>
  <c r="H498" i="1"/>
  <c r="H494" i="1"/>
  <c r="H490" i="1"/>
  <c r="H486" i="1"/>
  <c r="H482" i="1"/>
  <c r="H478" i="1"/>
  <c r="H474" i="1"/>
  <c r="H470" i="1"/>
  <c r="H466" i="1"/>
  <c r="H462" i="1"/>
  <c r="H458" i="1"/>
  <c r="H454" i="1"/>
  <c r="H450" i="1"/>
  <c r="H446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351" i="1"/>
  <c r="H347" i="1"/>
  <c r="H343" i="1"/>
  <c r="H339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63" i="1"/>
  <c r="H442" i="1"/>
  <c r="H438" i="1"/>
  <c r="H434" i="1"/>
  <c r="H430" i="1"/>
  <c r="H426" i="1"/>
  <c r="H422" i="1"/>
  <c r="H418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145" i="1"/>
  <c r="H141" i="1"/>
  <c r="H137" i="1"/>
  <c r="H133" i="1"/>
  <c r="H129" i="1"/>
  <c r="H41" i="1"/>
  <c r="H159" i="1"/>
  <c r="H155" i="1"/>
  <c r="H151" i="1"/>
  <c r="H147" i="1"/>
  <c r="H143" i="1"/>
  <c r="H139" i="1"/>
  <c r="H135" i="1"/>
  <c r="H131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37" i="1"/>
  <c r="H33" i="1"/>
  <c r="H29" i="1"/>
  <c r="H25" i="1"/>
  <c r="H21" i="1"/>
  <c r="H17" i="1"/>
  <c r="H13" i="1"/>
  <c r="H9" i="1"/>
  <c r="H5" i="1"/>
  <c r="H3" i="2"/>
  <c r="H161" i="2"/>
  <c r="H154" i="2"/>
  <c r="H157" i="2"/>
  <c r="H164" i="2"/>
  <c r="H186" i="2"/>
  <c r="H153" i="2"/>
  <c r="I2" i="2" s="1"/>
  <c r="H156" i="2"/>
  <c r="H162" i="2"/>
  <c r="H165" i="2"/>
  <c r="H172" i="2"/>
  <c r="H178" i="2"/>
  <c r="H194" i="2"/>
  <c r="H155" i="2"/>
  <c r="H159" i="2"/>
  <c r="H163" i="2"/>
  <c r="H167" i="2"/>
  <c r="H171" i="2"/>
  <c r="H175" i="2"/>
  <c r="H179" i="2"/>
  <c r="H183" i="2"/>
  <c r="H187" i="2"/>
  <c r="H191" i="2"/>
  <c r="H195" i="2"/>
  <c r="H198" i="2"/>
  <c r="H204" i="2"/>
  <c r="H210" i="2"/>
  <c r="H218" i="2"/>
  <c r="H169" i="2"/>
  <c r="H173" i="2"/>
  <c r="H177" i="2"/>
  <c r="H181" i="2"/>
  <c r="H185" i="2"/>
  <c r="H189" i="2"/>
  <c r="H193" i="2"/>
  <c r="H214" i="2"/>
  <c r="H197" i="2"/>
  <c r="H201" i="2"/>
  <c r="H205" i="2"/>
  <c r="H209" i="2"/>
  <c r="H213" i="2"/>
  <c r="H217" i="2"/>
  <c r="H220" i="2"/>
  <c r="H222" i="2"/>
  <c r="H224" i="2"/>
  <c r="H226" i="2"/>
  <c r="H228" i="2"/>
  <c r="H230" i="2"/>
  <c r="H232" i="2"/>
  <c r="H234" i="2"/>
  <c r="H236" i="2"/>
  <c r="H238" i="2"/>
  <c r="H240" i="2"/>
  <c r="H242" i="2"/>
  <c r="H244" i="2"/>
  <c r="H246" i="2"/>
  <c r="H248" i="2"/>
  <c r="H250" i="2"/>
  <c r="H252" i="2"/>
  <c r="H254" i="2"/>
  <c r="H256" i="2"/>
  <c r="H258" i="2"/>
  <c r="H260" i="2"/>
  <c r="H262" i="2"/>
  <c r="H264" i="2"/>
  <c r="H266" i="2"/>
  <c r="H268" i="2"/>
  <c r="H270" i="2"/>
  <c r="H272" i="2"/>
  <c r="H274" i="2"/>
  <c r="H276" i="2"/>
  <c r="H278" i="2"/>
  <c r="H199" i="2"/>
  <c r="H203" i="2"/>
  <c r="H207" i="2"/>
  <c r="H211" i="2"/>
  <c r="H215" i="2"/>
  <c r="H219" i="2"/>
  <c r="H221" i="2"/>
  <c r="H223" i="2"/>
  <c r="H225" i="2"/>
  <c r="H227" i="2"/>
  <c r="H229" i="2"/>
  <c r="H231" i="2"/>
  <c r="H233" i="2"/>
  <c r="H235" i="2"/>
  <c r="H237" i="2"/>
  <c r="H239" i="2"/>
  <c r="H241" i="2"/>
  <c r="H243" i="2"/>
  <c r="H245" i="2"/>
  <c r="H247" i="2"/>
  <c r="H249" i="2"/>
  <c r="H251" i="2"/>
  <c r="H253" i="2"/>
  <c r="H255" i="2"/>
  <c r="H257" i="2"/>
  <c r="H259" i="2"/>
  <c r="H261" i="2"/>
  <c r="H263" i="2"/>
  <c r="H265" i="2"/>
  <c r="H267" i="2"/>
  <c r="H269" i="2"/>
  <c r="H271" i="2"/>
  <c r="H273" i="2"/>
  <c r="H275" i="2"/>
  <c r="H277" i="2"/>
  <c r="H279" i="2"/>
  <c r="J2" i="2" l="1"/>
  <c r="K2" i="2"/>
  <c r="F2" i="1"/>
  <c r="E2" i="1"/>
  <c r="G2" i="1" s="1"/>
  <c r="H2" i="1" l="1"/>
  <c r="K2" i="1" l="1"/>
  <c r="J2" i="1"/>
</calcChain>
</file>

<file path=xl/sharedStrings.xml><?xml version="1.0" encoding="utf-8"?>
<sst xmlns="http://schemas.openxmlformats.org/spreadsheetml/2006/main" count="12721" uniqueCount="5731">
  <si>
    <t>ID</t>
  </si>
  <si>
    <t>Summary</t>
  </si>
  <si>
    <t>Importance</t>
  </si>
  <si>
    <t>Component</t>
  </si>
  <si>
    <t>Bug 486198</t>
  </si>
  <si>
    <t>Renaming of elements</t>
  </si>
  <si>
    <t>P3
       normal</t>
  </si>
  <si>
    <t>4DIAC-IDE
  (show other bugs)</t>
  </si>
  <si>
    <t>Bug 548769</t>
  </si>
  <si>
    <t>[DTL] Simple Function Block errors</t>
  </si>
  <si>
    <t>Bug 548771</t>
  </si>
  <si>
    <t>Bug 488235</t>
  </si>
  <si>
    <t>Golang Paho should export forceDisconnect (change name to ForceDisconnect)</t>
  </si>
  <si>
    <t>P3
       enhancement
    (vote)</t>
  </si>
  <si>
    <t>MQTT
  (show other bugs)</t>
  </si>
  <si>
    <t>Bug 489089</t>
  </si>
  <si>
    <t>VJET editor crashes with null pointer exception.</t>
  </si>
  <si>
    <t>P3
       normal
    (vote)</t>
  </si>
  <si>
    <t>VJET
  (show other bugs)</t>
  </si>
  <si>
    <t>Bug 475684</t>
  </si>
  <si>
    <t>Rhino Debugger shows incomplete stacktrace for errors in catch block</t>
  </si>
  <si>
    <t>Core
  (show other bugs)</t>
  </si>
  <si>
    <t>Bug 491227</t>
  </si>
  <si>
    <t>Facing blocking error in the Luna version 2 (4.4.2) when automating selenium code for select drop down menu</t>
  </si>
  <si>
    <t>P3
       blocker
    (vote)</t>
  </si>
  <si>
    <t>java-package
  (show other bugs)</t>
  </si>
  <si>
    <t>Bug 445858</t>
  </si>
  <si>
    <t>Function group org.eclipse.jst.j2ee contains no pattern bindings (err_grp: ab0cc3de)</t>
  </si>
  <si>
    <t>wst.common
  (show other bugs)</t>
  </si>
  <si>
    <t>Bug 471765</t>
  </si>
  <si>
    <t>MQTT-C++
  (show other bugs)</t>
  </si>
  <si>
    <t>Bug 489658</t>
  </si>
  <si>
    <t>Bug 485871</t>
  </si>
  <si>
    <t>P3
       critical
    (vote)</t>
  </si>
  <si>
    <t>MQTT-Android
  (show other bugs)</t>
  </si>
  <si>
    <t>Bug 501155</t>
  </si>
  <si>
    <t>General
  (show other bugs)</t>
  </si>
  <si>
    <t>Bug 456500</t>
  </si>
  <si>
    <t>Metalua
  (show other bugs)</t>
  </si>
  <si>
    <t>Bug 539906</t>
  </si>
  <si>
    <t>NullPointerException in CompleteEnvironmentImpl.conformsTo</t>
  </si>
  <si>
    <t>Bug 422403</t>
  </si>
  <si>
    <t>Export to png, pdf, svg fails due to error 'zero width</t>
  </si>
  <si>
    <t>Diagram
  (show other bugs)</t>
  </si>
  <si>
    <t>Bug 437737</t>
  </si>
  <si>
    <t>Link new model as sub-model into existing model</t>
  </si>
  <si>
    <t>Bug 463754</t>
  </si>
  <si>
    <t>[RSA] Outofbounds Exception when opening imported activity diagram</t>
  </si>
  <si>
    <t>Bug 477708</t>
  </si>
  <si>
    <t>[resolve] not working when using [inout] models</t>
  </si>
  <si>
    <t>P3
       major
    (vote)</t>
  </si>
  <si>
    <t>Engine
  (show other bugs)</t>
  </si>
  <si>
    <t>Bug 490662</t>
  </si>
  <si>
    <t>Import and blackbox helper work separately, but not together</t>
  </si>
  <si>
    <t>Bug 481229</t>
  </si>
  <si>
    <t>Unclear error message when bad authentication with paho.mqtt.publish</t>
  </si>
  <si>
    <t>P3
       minor
    (vote)</t>
  </si>
  <si>
    <t>Paho
  (show other bugs)</t>
  </si>
  <si>
    <t>Bug 531388</t>
  </si>
  <si>
    <t>Bug 529524</t>
  </si>
  <si>
    <t>Invoking functions from specific places are not covered with warnings or errors</t>
  </si>
  <si>
    <t>Bug 298007</t>
  </si>
  <si>
    <t>Consistently bad escaping of ' and " characters</t>
  </si>
  <si>
    <t>P1
       blocker
      with
      1 
            vote
    (vote)</t>
  </si>
  <si>
    <t>Dash Submission System
  (show other bugs)</t>
  </si>
  <si>
    <t>Bug 298689</t>
  </si>
  <si>
    <t>php remote debugging generates internal error</t>
  </si>
  <si>
    <t>P1
       normal
      with
      1 
            vote
    (vote)</t>
  </si>
  <si>
    <t>Debugger
  (show other bugs)</t>
  </si>
  <si>
    <t>Bug 280999</t>
  </si>
  <si>
    <t>Symbolic Folder Links, Editor uses absolute canonical realpath files, sync error</t>
  </si>
  <si>
    <t>P1
       critical
      with
      1 
            vote
    (vote)</t>
  </si>
  <si>
    <t>Editor
  (show other bugs)</t>
  </si>
  <si>
    <t>Bug 337648</t>
  </si>
  <si>
    <t>Project name != project folder name</t>
  </si>
  <si>
    <t>P1
       normal
      with
      2 
            votes
    (vote)</t>
  </si>
  <si>
    <t>PHP Explorer &amp; Projects management
  (show other bugs)</t>
  </si>
  <si>
    <t>Bug 540201</t>
  </si>
  <si>
    <t>InetAddress.getLocalHost fails</t>
  </si>
  <si>
    <t>P2
       normal
    (vote)</t>
  </si>
  <si>
    <t>CI-Jenkins
  (show other bugs)</t>
  </si>
  <si>
    <t>Bug 260349</t>
  </si>
  <si>
    <t>Reconnect fails on MSSQLServer (2000).</t>
  </si>
  <si>
    <t>P2
       normal
      with
      1 
            vote
    (vote)</t>
  </si>
  <si>
    <t>Foundation
  (show other bugs)</t>
  </si>
  <si>
    <t>Bug 312150</t>
  </si>
  <si>
    <t>Bug 325901</t>
  </si>
  <si>
    <t>JMX:java.rmi.UnmarshalException when invoking "getObjectsInIdentityMap" and "getObjectsInIdentityMapSubCacheAsMap"</t>
  </si>
  <si>
    <t>Bug 258221</t>
  </si>
  <si>
    <t>Unable to bind Integer null to a parameter in Query</t>
  </si>
  <si>
    <t>JPA
  (show other bugs)</t>
  </si>
  <si>
    <t>Bug 366059</t>
  </si>
  <si>
    <t>P2
       major
      with
      7 
            votes
    (vote)</t>
  </si>
  <si>
    <t>Bug 412452</t>
  </si>
  <si>
    <t>P2
       blocker
    (vote)</t>
  </si>
  <si>
    <t>Bug 257883</t>
  </si>
  <si>
    <t>Open External PHP file - Both 'Run as'/ 'debug as' options in Ouline view don't work</t>
  </si>
  <si>
    <t>P2
       major
    (vote)</t>
  </si>
  <si>
    <t>Outline Views
  (show other bugs)</t>
  </si>
  <si>
    <t>Bug 258784</t>
  </si>
  <si>
    <t>[regression] Console link on MAC is not functional</t>
  </si>
  <si>
    <t>General UI
  (show other bugs)</t>
  </si>
  <si>
    <t>Bug 214882</t>
  </si>
  <si>
    <t>Eclipse crashes when opening a ticket with a large number of comments</t>
  </si>
  <si>
    <t>UI
  (show other bugs)</t>
  </si>
  <si>
    <t>Bug 155664</t>
  </si>
  <si>
    <t>Validate JSPF fragments based on context</t>
  </si>
  <si>
    <t>P2
       enhancement
      with
      14 
            votes
    (vote)</t>
  </si>
  <si>
    <t>jst.jsp
  (show other bugs)</t>
  </si>
  <si>
    <t>Bug 355312</t>
  </si>
  <si>
    <t>CA doesn't work for big php-files</t>
  </si>
  <si>
    <t>Code Assist
  (show other bugs)</t>
  </si>
  <si>
    <t>Bug 254740</t>
  </si>
  <si>
    <t>[regression] Problems view  - Preferences page - Set visible items per group: 1 - Warning is not displayed in Problems view</t>
  </si>
  <si>
    <t>Problems view
  (show other bugs)</t>
  </si>
  <si>
    <t>Bug 328432</t>
  </si>
  <si>
    <t>links to type local methods not resolved in PHPDoc tooltip</t>
  </si>
  <si>
    <t>Bug 481272</t>
  </si>
  <si>
    <t>Discovered a number of bugs in Performance "display" functions</t>
  </si>
  <si>
    <t>Releng
  (show other bugs)</t>
  </si>
  <si>
    <t>Bug 527539</t>
  </si>
  <si>
    <t>Missing END_CASE is not detected and generates unhelpful error message at export</t>
  </si>
  <si>
    <t>P3
       major</t>
  </si>
  <si>
    <t>Bug 538870</t>
  </si>
  <si>
    <t>FORTE crashes when divisor is zero (0) or undefined ("ND (ANY)")</t>
  </si>
  <si>
    <t>FORTE
  (show other bugs)</t>
  </si>
  <si>
    <t>Bug 542700</t>
  </si>
  <si>
    <t>Allow host name in clients</t>
  </si>
  <si>
    <t>Bug 546095</t>
  </si>
  <si>
    <t>Add ANY_TO_STRING Convert Function</t>
  </si>
  <si>
    <t>Bug 88842</t>
  </si>
  <si>
    <t>[docs] Strange errors wheb jdom-b9.jar is in classpath</t>
  </si>
  <si>
    <t>Compiler
  (show other bugs)</t>
  </si>
  <si>
    <t>Bug 160868</t>
  </si>
  <si>
    <t>[build] Infinite loop of builds when errors occur while Build Automatically turned on</t>
  </si>
  <si>
    <t>P3
       normal
      with
      1 
            vote
    (vote)</t>
  </si>
  <si>
    <t>Bug 549497</t>
  </si>
  <si>
    <t>Type Hierarchy fails with java.lang.NoClassDefFoundError: org/eclipse/jdt/internal/core/util/BindingKeyParser$Scanner$AjcClosure1 (wrong name: org/eclipse/jdt/internal/core/util/BindingKeyParser$Scanner)</t>
  </si>
  <si>
    <t>Bug 153114</t>
  </si>
  <si>
    <t>JMX Interface</t>
  </si>
  <si>
    <t>LTWeaving
  (show other bugs)</t>
  </si>
  <si>
    <t>Bug 162310</t>
  </si>
  <si>
    <t>ajc create  the bytecode that cause java.lang.VerifyError by instantiation</t>
  </si>
  <si>
    <t>Bug 201748</t>
  </si>
  <si>
    <t>ITD static array, type check error</t>
  </si>
  <si>
    <t>Bug 278496</t>
  </si>
  <si>
    <t>[plan][memory] Out of memory error when weaving</t>
  </si>
  <si>
    <t>Bug 299062</t>
  </si>
  <si>
    <t>java.lang.VerifyError with @AspectJ: Incompatible argument to function</t>
  </si>
  <si>
    <t>Runtime
  (show other bugs)</t>
  </si>
  <si>
    <t>Bug 347395</t>
  </si>
  <si>
    <t>java.lang.VerifyError after custom aspect weaving</t>
  </si>
  <si>
    <t>Bug 431589</t>
  </si>
  <si>
    <t>java.lang.IllegalStateException: Expecting raw type, not: com.sun.xml.xsom.visitor.XSFunction</t>
  </si>
  <si>
    <t>Bug 520135</t>
  </si>
  <si>
    <t>AspectJ Compile fails with wildcard return on function with "andThen" to var args when applying spring-aspects aspect</t>
  </si>
  <si>
    <t>Bug 549438</t>
  </si>
  <si>
    <t>JaCoCo 0.8.4 and Java 11 Agent Conflict</t>
  </si>
  <si>
    <t>Bug 199925</t>
  </si>
  <si>
    <t>The function "removeWebBrowserListener" returned an error condition</t>
  </si>
  <si>
    <t>Bug 286636</t>
  </si>
  <si>
    <t>MozNetworkMonitorAdapter: The function "getInterface" returned an error condition  (0x80004002)</t>
  </si>
  <si>
    <t>Browser Tooling
  (show other bugs)</t>
  </si>
  <si>
    <t>Bug 287293</t>
  </si>
  <si>
    <t>The function "enumerateScripts" returned an error condition  (0x80004005)</t>
  </si>
  <si>
    <t>Debug
  (show other bugs)</t>
  </si>
  <si>
    <t>Bug 288913</t>
  </si>
  <si>
    <t>source locator doesn't work for javascript:</t>
  </si>
  <si>
    <t>Bug 320390</t>
  </si>
  <si>
    <t>"clearAllBreakpoints" returned an error condition  (0x80040111) when trying to close debug session</t>
  </si>
  <si>
    <t>Bug 217947</t>
  </si>
  <si>
    <t>Reminder: Turkish locale issue</t>
  </si>
  <si>
    <t>Mozilla
  (show other bugs)</t>
  </si>
  <si>
    <t>Bug 378807</t>
  </si>
  <si>
    <t>Bug 327844</t>
  </si>
  <si>
    <t>collect and reject does not have the correct type calculator</t>
  </si>
  <si>
    <t>b3
  (show other bugs)</t>
  </si>
  <si>
    <t>Bug 328536</t>
  </si>
  <si>
    <t>[grammar] grammar does not handle parameterized type with B3Function</t>
  </si>
  <si>
    <t>Bug 55839</t>
  </si>
  <si>
    <t>[OpenGL] Missing methods for SWT OpenGL</t>
  </si>
  <si>
    <t>P3
       enhancement
      with
      1 
            vote
    (vote)</t>
  </si>
  <si>
    <t>SWT
  (show other bugs)</t>
  </si>
  <si>
    <t>Bug 136514</t>
  </si>
  <si>
    <t>[OpenGL] Support multisampling in GLCanvas on Windows</t>
  </si>
  <si>
    <t>P3
       enhancement
      with
      6 
            votes
    (vote)</t>
  </si>
  <si>
    <t>Bug 465535</t>
  </si>
  <si>
    <t>Using embedded POI in BIRT 4.4.2 throws exception "WorkbookFactory.create is not a function, it is object"</t>
  </si>
  <si>
    <t>Build
  (show other bugs)</t>
  </si>
  <si>
    <t>Bug 209914</t>
  </si>
  <si>
    <t>Cannot find the function getNamedExpressionValue in chart script.</t>
  </si>
  <si>
    <t>Chart
  (show other bugs)</t>
  </si>
  <si>
    <t>Bug 326885</t>
  </si>
  <si>
    <t>Using resource scripts in chart cause ReferenceError</t>
  </si>
  <si>
    <t>P3
       normal
      with
      2 
            votes
    (vote)</t>
  </si>
  <si>
    <t>Bug 355507</t>
  </si>
  <si>
    <t>Engine Exception occurs when table using table groups is split on two pages</t>
  </si>
  <si>
    <t>Data
  (show other bugs)</t>
  </si>
  <si>
    <t>Bug 468529</t>
  </si>
  <si>
    <t>Table Aggregation Using RowNum Expression</t>
  </si>
  <si>
    <t>Bug 377723</t>
  </si>
  <si>
    <t>Birt Designer DataSet preview function build connection using information from Property Binding instead JDBC Data Souce definition</t>
  </si>
  <si>
    <t>Report Designer
  (show other bugs)</t>
  </si>
  <si>
    <t>Bug 436508</t>
  </si>
  <si>
    <t>Some SQL functions disabled</t>
  </si>
  <si>
    <t>Bug 368654</t>
  </si>
  <si>
    <t>ReportServiceException: Error happened while running the report</t>
  </si>
  <si>
    <t>Report Engine
  (show other bugs)</t>
  </si>
  <si>
    <t>Bug 369567</t>
  </si>
  <si>
    <t>Error passing an object from an extension function to a JavaScript Script</t>
  </si>
  <si>
    <t>Bug 423071</t>
  </si>
  <si>
    <t>Glitch passing dataset parameters, causing ORA-01722</t>
  </si>
  <si>
    <t>Bug 438257</t>
  </si>
  <si>
    <t>Visibility expression on table based on COUNT aggregate not working since BIRT 4.3.0</t>
  </si>
  <si>
    <t>P3
       major
      with
      2 
            votes
    (vote)</t>
  </si>
  <si>
    <t>Bug 453194</t>
  </si>
  <si>
    <t>Endless recursion with aggregate expressions</t>
  </si>
  <si>
    <t>Bug 545375</t>
  </si>
  <si>
    <t>task.setErrorHandlingOption(IEngineTask.CANCEL_ON_ERROR) does not cancel task on JDBC exception</t>
  </si>
  <si>
    <t>Bug 350736</t>
  </si>
  <si>
    <t>P3
       normal
      with
      10 
            votes
    (vote)</t>
  </si>
  <si>
    <t>Report Viewer
  (show other bugs)</t>
  </si>
  <si>
    <t>Bug 373761</t>
  </si>
  <si>
    <t>Stop / undeploy Birt webviewer causes memory leaks in tomcat,jboss and glassfish</t>
  </si>
  <si>
    <t>P3
       major
      with
      4 
            votes
    (vote)</t>
  </si>
  <si>
    <t>Bug 250220</t>
  </si>
  <si>
    <t>Open Oracle SQB dataset lead exception</t>
  </si>
  <si>
    <t>SQL Query Builder
  (show other bugs)</t>
  </si>
  <si>
    <t>Bug 550135</t>
  </si>
  <si>
    <t>Provide service to notarise Mac app</t>
  </si>
  <si>
    <t>signing
  (show other bugs)</t>
  </si>
  <si>
    <t>Bug 157800</t>
  </si>
  <si>
    <t>[modulecore] NPE in VirtualResource</t>
  </si>
  <si>
    <t>Bug 505893</t>
  </si>
  <si>
    <t>"Platform Libraries|Adafruit AVR Boards|Wire" does not work as expected</t>
  </si>
  <si>
    <t>cdt-arduino
  (show other bugs)</t>
  </si>
  <si>
    <t>Bug 506397</t>
  </si>
  <si>
    <t>Compiler directive -DARDUINO_BOARD not resolved</t>
  </si>
  <si>
    <t>Bug 528928</t>
  </si>
  <si>
    <t>Arduino 3.0 Plugin - auto-creating corrupted makefile?</t>
  </si>
  <si>
    <t>Bug 533215</t>
  </si>
  <si>
    <t>Can not get arduino to function properly</t>
  </si>
  <si>
    <t>Bug 32029</t>
  </si>
  <si>
    <t>[Error Parser] gcc link error markers for undefined references in vtbl</t>
  </si>
  <si>
    <t>cdt-core
  (show other bugs)</t>
  </si>
  <si>
    <t>Bug 99169</t>
  </si>
  <si>
    <t>"build" from project context menu  doesn't work with "clean" from make target view</t>
  </si>
  <si>
    <t>cdt-build
  (show other bugs)</t>
  </si>
  <si>
    <t>Bug 156458</t>
  </si>
  <si>
    <t>[Managed Make C++ Project] error in makefile and subdir.mk</t>
  </si>
  <si>
    <t>Bug 214438</t>
  </si>
  <si>
    <t>If workspace resides on  drive different to the mingw installation  compilation  of  hello world application  will  fail</t>
  </si>
  <si>
    <t>Bug 242649</t>
  </si>
  <si>
    <t>Clean project with Builder generates CreateProcess error trying to run command "del"</t>
  </si>
  <si>
    <t>P3
       minor
      with
      5 
            votes
    (vote)</t>
  </si>
  <si>
    <t>Bug 273197</t>
  </si>
  <si>
    <t>DBCS3.5 : Build fail when the project name contains certain T.Chinese chars.</t>
  </si>
  <si>
    <t>Bug 374599</t>
  </si>
  <si>
    <t>Footer/Summary after Parallel Build is printed in the middle of error output</t>
  </si>
  <si>
    <t>Bug 384541</t>
  </si>
  <si>
    <t>Build target does not hide problems for fixed fixed one</t>
  </si>
  <si>
    <t>Bug 485247</t>
  </si>
  <si>
    <t>Even my program is right, i cannot compile the program without error</t>
  </si>
  <si>
    <t>Bug 533239</t>
  </si>
  <si>
    <t>program is launched despite build fails - using internal builder</t>
  </si>
  <si>
    <t>Bug 537951</t>
  </si>
  <si>
    <t>Turning off "Index source files not included in the build" does not work reliably</t>
  </si>
  <si>
    <t>Bug 337629</t>
  </si>
  <si>
    <t>Setting environment variables using shell functions or scripts</t>
  </si>
  <si>
    <t>P3
       enhancement
      with
      2 
            votes
    (vote)</t>
  </si>
  <si>
    <t>cdt-build-managed
  (show other bugs)</t>
  </si>
  <si>
    <t>Bug 366039</t>
  </si>
  <si>
    <t>CDT builder tries to link a removed C file</t>
  </si>
  <si>
    <t>Bug 389536</t>
  </si>
  <si>
    <t>NPE in AdditionalInput for projects containing files with custom build-steps</t>
  </si>
  <si>
    <t>P3
       critical
      with
      1 
            vote
    (vote)</t>
  </si>
  <si>
    <t>Bug 460954</t>
  </si>
  <si>
    <t>String index out of bounds in AdditionalInput LibFilter</t>
  </si>
  <si>
    <t>Bug 526421</t>
  </si>
  <si>
    <t>Managed Build system manifest file error: Could not load icon (Error/warning is shown in console)</t>
  </si>
  <si>
    <t>Bug 310285</t>
  </si>
  <si>
    <t>[checker] Checker for unreachable code</t>
  </si>
  <si>
    <t>cdt-codan
  (show other bugs)</t>
  </si>
  <si>
    <t>Bug 319666</t>
  </si>
  <si>
    <t>Codan occasionally fails on a testcase when it tests a function that contains no errors/warnings.</t>
  </si>
  <si>
    <t>Bug 352071</t>
  </si>
  <si>
    <t>[checker] Checker for invalid and discouraged casts</t>
  </si>
  <si>
    <t>Bug 352407</t>
  </si>
  <si>
    <t>Non-functional exclusion filters for code analysis</t>
  </si>
  <si>
    <t>Bug 367246</t>
  </si>
  <si>
    <t>no return from non-void false positive because CODAN doesn't recognize assert(false) as noreturn</t>
  </si>
  <si>
    <t>Bug 395581</t>
  </si>
  <si>
    <t>calling convention in overloaded functions</t>
  </si>
  <si>
    <t>Bug 413384</t>
  </si>
  <si>
    <t>[checker] Add checker for functions that are declared but not defined</t>
  </si>
  <si>
    <t>Bug 442448</t>
  </si>
  <si>
    <t>Dual #define causes CA to show problem that doesn't exist</t>
  </si>
  <si>
    <t>Bug 477280</t>
  </si>
  <si>
    <t>ClassCastException in CxxAstUtils.tryInferTypeFromFunctionCall (276)</t>
  </si>
  <si>
    <t>Bug 510810</t>
  </si>
  <si>
    <t>Only one candidate displayed for ambiguous function call</t>
  </si>
  <si>
    <t>Bug 527775</t>
  </si>
  <si>
    <t>RFE: CODAN checker for return type</t>
  </si>
  <si>
    <t>Bug 549130</t>
  </si>
  <si>
    <t>[C++17] Codan Checkers for Mistakes in Structured Bindings</t>
  </si>
  <si>
    <t>Bug 60732</t>
  </si>
  <si>
    <t>[Help Wanted][Parser] not working at all w/Lex &amp; Yacc</t>
  </si>
  <si>
    <t>cdt-parser
  (show other bugs)</t>
  </si>
  <si>
    <t>Bug 93001</t>
  </si>
  <si>
    <t>[C Bindings] check function type compatibility on redeclaration</t>
  </si>
  <si>
    <t>Bug 108720</t>
  </si>
  <si>
    <t>[Error Parser] gcc continuation errors are handled strangely</t>
  </si>
  <si>
    <t>Bug 119618</t>
  </si>
  <si>
    <t>SpawnerInputStream doesn't overwrite (implement) Methd available()</t>
  </si>
  <si>
    <t>Bug 128346</t>
  </si>
  <si>
    <t>Clicking on a generated-binaries-file in Managed C project caused  NPE.</t>
  </si>
  <si>
    <t>Bug 148114</t>
  </si>
  <si>
    <t>Move-refactor should be disabled within C/C++ Project view</t>
  </si>
  <si>
    <t>Bug 177994</t>
  </si>
  <si>
    <t>Support remote projects using EFS</t>
  </si>
  <si>
    <t>Bug 212385</t>
  </si>
  <si>
    <t>The gcc should delete -MP and -MP option</t>
  </si>
  <si>
    <t>Bug 278483</t>
  </si>
  <si>
    <t>C Source Folders don't get error and warning overlays</t>
  </si>
  <si>
    <t>P3
       trivial
    (vote)</t>
  </si>
  <si>
    <t>Bug 284808</t>
  </si>
  <si>
    <t>bad errorhandling in invokeInternalBuilder</t>
  </si>
  <si>
    <t>Bug 321356</t>
  </si>
  <si>
    <t>Inconsistent empty preprocessor define handling by build / core / parser</t>
  </si>
  <si>
    <t>Bug 333563</t>
  </si>
  <si>
    <t>Compiling starter.exe having DEBUG_MONITOR defined fails when using Mingw/MSYS</t>
  </si>
  <si>
    <t>Bug 341293</t>
  </si>
  <si>
    <t>[Error Parser] Support GNU Binutils gold error parsing</t>
  </si>
  <si>
    <t>Bug 351267</t>
  </si>
  <si>
    <t>Improve error reporting for PTY creation</t>
  </si>
  <si>
    <t>Bug 378013</t>
  </si>
  <si>
    <t>[Error Parser] Long error messages do not show up in Problems view</t>
  </si>
  <si>
    <t>cdt-other
  (show other bugs)</t>
  </si>
  <si>
    <t>Bug 418536</t>
  </si>
  <si>
    <t>Improve support for Qt</t>
  </si>
  <si>
    <t>Bug 424824</t>
  </si>
  <si>
    <t>[Qt] no errors reported for invalid SIGNAL/SLOT expansions</t>
  </si>
  <si>
    <t>Bug 462640</t>
  </si>
  <si>
    <t>Mutliple gcov runs trigger error "Missing function or duplicate counter tag"</t>
  </si>
  <si>
    <t>P3
       normal
      with
      4 
            votes
    (vote)</t>
  </si>
  <si>
    <t>GCov
  (show other bugs)</t>
  </si>
  <si>
    <t>Bug 464459</t>
  </si>
  <si>
    <t>CDT output console can't manage GCC colors and screws error/warning recognition</t>
  </si>
  <si>
    <t>Bug 480796</t>
  </si>
  <si>
    <t>Team Shared Index Does not import Correctly</t>
  </si>
  <si>
    <t>Bug 522376</t>
  </si>
  <si>
    <t>Support core build use of command launcher</t>
  </si>
  <si>
    <t>Bug 530056</t>
  </si>
  <si>
    <t>Heap corruption in spawner.dll</t>
  </si>
  <si>
    <t>Bug 324069</t>
  </si>
  <si>
    <t>Implement support for gdb targets with native reverse execution support</t>
  </si>
  <si>
    <t>cdt-debug-dsf-gdb
  (show other bugs)</t>
  </si>
  <si>
    <t>Bug 334747</t>
  </si>
  <si>
    <t>Need a way to inject an additional service into a stock dsf-gdb session</t>
  </si>
  <si>
    <t>Bug 356082</t>
  </si>
  <si>
    <t>GDB MI parser in CDT/DSF is broken on Windows</t>
  </si>
  <si>
    <t>Bug 492453</t>
  </si>
  <si>
    <t>[dynamic printf] [all-stop] [multithread] dbg session corrupted if more than one thread hits dynamic printfs at same time</t>
  </si>
  <si>
    <t>Bug 78595</t>
  </si>
  <si>
    <t>trouble while debug via process attach</t>
  </si>
  <si>
    <t>cdt-debug
  (show other bugs)</t>
  </si>
  <si>
    <t>Bug 102553</t>
  </si>
  <si>
    <t>Remove obnoixious CDT modal requesters when single stepping in machine code</t>
  </si>
  <si>
    <t>Bug 118100</t>
  </si>
  <si>
    <t>Request for hardware breakpoint support</t>
  </si>
  <si>
    <t>P3
       enhancement
      with
      3 
            votes
    (vote)</t>
  </si>
  <si>
    <t>Bug 305206</t>
  </si>
  <si>
    <t>Assertion failed while debugging shared library under Windows</t>
  </si>
  <si>
    <t>Bug 340891</t>
  </si>
  <si>
    <t>[Registers View] Find dialog doesn't show registers under collapsed nodes</t>
  </si>
  <si>
    <t>Bug 346584</t>
  </si>
  <si>
    <t>Unresolved Breakpoint when installing a breakpoint by double clicking the ruler</t>
  </si>
  <si>
    <t>Bug 352851</t>
  </si>
  <si>
    <t>No source available for "xxx"and GDB log shows: "failed to get remote thread list".</t>
  </si>
  <si>
    <t>Bug 385378</t>
  </si>
  <si>
    <t>[DBCS4.2] fails to debug C++ program if a project name includes national characters</t>
  </si>
  <si>
    <t>Bug 385382</t>
  </si>
  <si>
    <t>[DBCS4.2] fails to open source files when debugging a program in a project name including national characters</t>
  </si>
  <si>
    <t>Bug 401618</t>
  </si>
  <si>
    <t>Incorrect exceptions thrown from org.eclipse.cdt.utils.spawner.SpawnerInputStream.read0(Native Method)</t>
  </si>
  <si>
    <t>Bug 453597</t>
  </si>
  <si>
    <t>Step into selection with function pointers callback</t>
  </si>
  <si>
    <t>Bug 536241</t>
  </si>
  <si>
    <t>Can't step over after getting failures when scrolling memory view with "&amp;variable_name" monitor.</t>
  </si>
  <si>
    <t>Bug 544962</t>
  </si>
  <si>
    <t>Usability problems with "Add Xxx Breakpoint (C/C++)..." actions</t>
  </si>
  <si>
    <t>Bug 302245</t>
  </si>
  <si>
    <t>Highlighting of preprocessor keywords: defined, _Pragma,</t>
  </si>
  <si>
    <t>P3
       minor
      with
      2 
            votes
    (vote)</t>
  </si>
  <si>
    <t>cdt-editor
  (show other bugs)</t>
  </si>
  <si>
    <t>Bug 405103</t>
  </si>
  <si>
    <t>CDT doesn't support the C++11's new initialisation list.</t>
  </si>
  <si>
    <t>Bug 445250</t>
  </si>
  <si>
    <t>Eclipse c/c++ mark syntax errors while compiling and running the program fine with no errors</t>
  </si>
  <si>
    <t>Bug 445323</t>
  </si>
  <si>
    <t>Brace matching does not work correctly with preprocessor disabled sections</t>
  </si>
  <si>
    <t>Bug 496209</t>
  </si>
  <si>
    <t>Separate syntax coloring for object-style and function-style macros</t>
  </si>
  <si>
    <t>Bug 509752</t>
  </si>
  <si>
    <t>Hovering over an #include with "error" as the filename gives a hover for the error() function</t>
  </si>
  <si>
    <t>Bug 514362</t>
  </si>
  <si>
    <t>AssertionFailedException below ToggleCommentAction.isSelectionCommented (thrown in Position.setLength)</t>
  </si>
  <si>
    <t>Bug 516764</t>
  </si>
  <si>
    <t>Improve the performance of parameter guessing</t>
  </si>
  <si>
    <t>Bug 533407</t>
  </si>
  <si>
    <t>Enhanced parameter list is working only for first time</t>
  </si>
  <si>
    <t>Bug 302767</t>
  </si>
  <si>
    <t>Sources are not indexed when a folder is checked out as a new project</t>
  </si>
  <si>
    <t>cdt-indexer
  (show other bugs)</t>
  </si>
  <si>
    <t>Bug 426648</t>
  </si>
  <si>
    <t>boost/typeof/std/functional.hpp does not have 2,883,584 base classes</t>
  </si>
  <si>
    <t>Bug 481259</t>
  </si>
  <si>
    <t>CDT Team Shared Index Does not import Correctly</t>
  </si>
  <si>
    <t>Bug 511260</t>
  </si>
  <si>
    <t>Cannot serialize @200776584 (org.eclipse.cdt.internal.core.dom.parser.cpp.semantics.FunctionSetType)</t>
  </si>
  <si>
    <t>Bug 533259</t>
  </si>
  <si>
    <t>Symbol could not be resolved when defined as both variable and function</t>
  </si>
  <si>
    <t>Bug 539615</t>
  </si>
  <si>
    <t>Workspace references (Ctrl-Shift-G) and Call Hierarchy (Ctrl-Alt-H) fail in many cases (not all) with template function, but navigation from caller works!</t>
  </si>
  <si>
    <t>Bug 317883</t>
  </si>
  <si>
    <t>improve range of syntax error for function declaration with bogus specifiers</t>
  </si>
  <si>
    <t>Bug 386402</t>
  </si>
  <si>
    <t>[C11] syntax error at noreturn/_Noreturn</t>
  </si>
  <si>
    <t>Bug 416517</t>
  </si>
  <si>
    <t>wrong parsing of cast with inline struct definition</t>
  </si>
  <si>
    <t>Bug 464624</t>
  </si>
  <si>
    <t>C++ Parser fails with Syntax error on function declaration with __declspec and non-native type</t>
  </si>
  <si>
    <t>Bug 481169</t>
  </si>
  <si>
    <t>Built-in functions for atomic memory access accepts more type</t>
  </si>
  <si>
    <t>Bug 495661</t>
  </si>
  <si>
    <t>GCC/linker Error parser fails to parse undefined reference for thread_local variables</t>
  </si>
  <si>
    <t>Bug 510152</t>
  </si>
  <si>
    <t>ParserException in ASTAmbiguousNode.logAmbiguousNodeError</t>
  </si>
  <si>
    <t>Bug 513527</t>
  </si>
  <si>
    <t>Constexpr evaluation of call through function pointer</t>
  </si>
  <si>
    <t>Bug 513658</t>
  </si>
  <si>
    <t>Overloaded function name is not resolved in some contexts</t>
  </si>
  <si>
    <t>Bug 515726</t>
  </si>
  <si>
    <t>ArrayIndexOutOfBoundsException in CPPFunction.getFunctionBodyExecution</t>
  </si>
  <si>
    <t>Bug 516626</t>
  </si>
  <si>
    <t>[C++14] Return type deduction with out-of-line definitions</t>
  </si>
  <si>
    <t>Bug 517786</t>
  </si>
  <si>
    <t>Error involving specialization of local class</t>
  </si>
  <si>
    <t>Bug 530146</t>
  </si>
  <si>
    <t>NullPointerException in EvalCompositeAccess.computeForFunctionCall</t>
  </si>
  <si>
    <t>Bug 532903</t>
  </si>
  <si>
    <t>Invalid arguments</t>
  </si>
  <si>
    <t>Bug 548509</t>
  </si>
  <si>
    <t>Encountered an ambiguous node "std::forward&lt;T&gt;(value)"</t>
  </si>
  <si>
    <t>Bug 309611</t>
  </si>
  <si>
    <t>Implementation of methods goes to wrong file, if that wrong file contains a friend function</t>
  </si>
  <si>
    <t>cdt-refactoring
  (show other bugs)</t>
  </si>
  <si>
    <t>Bug 396365</t>
  </si>
  <si>
    <t>Extract Function incorrectly extracts the name of structure from an element access expression which is defined locally</t>
  </si>
  <si>
    <t>Bug 396366</t>
  </si>
  <si>
    <t>Extract Function incorrectly extracts the expression containing an enum</t>
  </si>
  <si>
    <t>Bug 401256</t>
  </si>
  <si>
    <t>extract local variable doesn't work on parameters to macros</t>
  </si>
  <si>
    <t>Bug 425438</t>
  </si>
  <si>
    <t>Compilation error when extracting function with an existing name</t>
  </si>
  <si>
    <t>Bug 425446</t>
  </si>
  <si>
    <t>Compilation error when extracting a define to a local variable</t>
  </si>
  <si>
    <t>Bug 425465</t>
  </si>
  <si>
    <t>Compilation error when renaming function with invalid name (keyword)</t>
  </si>
  <si>
    <t>Bug 425466</t>
  </si>
  <si>
    <t>Compilation error when renaming function with invalid name</t>
  </si>
  <si>
    <t>Bug 425470</t>
  </si>
  <si>
    <t>Compilation error when extracting constant with an existing name</t>
  </si>
  <si>
    <t>Bug 425902</t>
  </si>
  <si>
    <t>NPE while using CDT extract method refactoring</t>
  </si>
  <si>
    <t>Bug 426911</t>
  </si>
  <si>
    <t>Bug 426913</t>
  </si>
  <si>
    <t>[Refactoring] Extracting function to a keyword shouldn't be allowed</t>
  </si>
  <si>
    <t>Bug 426914</t>
  </si>
  <si>
    <t>[Refactoring] Extracting function to a literal shouldn't be allowed</t>
  </si>
  <si>
    <t>Bug 426915</t>
  </si>
  <si>
    <t>[Refactoring] Extracting function to a memory reference shouldn't be allowed</t>
  </si>
  <si>
    <t>Bug 426916</t>
  </si>
  <si>
    <t>[Refactoring] Extracting function using a name with blank space shouldn't be allowed</t>
  </si>
  <si>
    <t>Bug 426922</t>
  </si>
  <si>
    <t>[Refactoring] Renaming function to a literal shouldn't be allowed</t>
  </si>
  <si>
    <t>Bug 426924</t>
  </si>
  <si>
    <t>[Refactoring] Renaming function to a pointer shouldn't be allowed</t>
  </si>
  <si>
    <t>Bug 426925</t>
  </si>
  <si>
    <t>[Refactoring] Renaming function to a memory reference shouldn't be allowed</t>
  </si>
  <si>
    <t>Bug 478061</t>
  </si>
  <si>
    <t>Internal error trying to recfactor</t>
  </si>
  <si>
    <t>Bug 499093</t>
  </si>
  <si>
    <t>CDT refactorings sometimes cannot be undone</t>
  </si>
  <si>
    <t>Bug 526617</t>
  </si>
  <si>
    <t>Refactor-&gt;Rename error The selected name could not be analyzed</t>
  </si>
  <si>
    <t>Bug 273252</t>
  </si>
  <si>
    <t>[checker] variable masking another in a parent scope</t>
  </si>
  <si>
    <t>Bug 368552</t>
  </si>
  <si>
    <t>Redesign the CDT New Project Wizard</t>
  </si>
  <si>
    <t>Bug 421727</t>
  </si>
  <si>
    <t>Use mysqli extension instead</t>
  </si>
  <si>
    <t>Website
  (show other bugs)</t>
  </si>
  <si>
    <t>Bug 511320</t>
  </si>
  <si>
    <t>Membership pages should fail gracefully.</t>
  </si>
  <si>
    <t>Bug 534384</t>
  </si>
  <si>
    <t>The General Data Protection Regulation (GDPR) at the Eclipse Foundation</t>
  </si>
  <si>
    <t>Bug 266148</t>
  </si>
  <si>
    <t>[validation] [preferences] Add validator warning/option regarding global variables</t>
  </si>
  <si>
    <t>Bug 266432</t>
  </si>
  <si>
    <t>[preferences] Need validation preference for wrong number of function arguments</t>
  </si>
  <si>
    <t>Bug 299213</t>
  </si>
  <si>
    <t>[language support] JSDT confuses static and member methods with same name</t>
  </si>
  <si>
    <t>Bug 314272</t>
  </si>
  <si>
    <t>[validation] Project scoped JavaScript validation preferences aren't used</t>
  </si>
  <si>
    <t>Bug 439608</t>
  </si>
  <si>
    <t>shortcuts and menu options fails</t>
  </si>
  <si>
    <t>Bug 253085</t>
  </si>
  <si>
    <t>[recovery][compiler] Misleading error given in java on ternary operator</t>
  </si>
  <si>
    <t>Bug 314165</t>
  </si>
  <si>
    <t>No feature can ever be removed from Sim Release repos</t>
  </si>
  <si>
    <t>Cross-Project
  (show other bugs)</t>
  </si>
  <si>
    <t>Bug 489326</t>
  </si>
  <si>
    <t>Improve "update pack.properties" function</t>
  </si>
  <si>
    <t>Bug 366511</t>
  </si>
  <si>
    <t>microsoft.targets.Win32 (MSVC 9) fails at runtime in Module Primer/Lesson 9 in HeapStd_alloc, with alignment failure</t>
  </si>
  <si>
    <t>DSDP
  (show other bugs)</t>
  </si>
  <si>
    <t>Bug 499764</t>
  </si>
  <si>
    <t>Included user library in remote project prevents working on project</t>
  </si>
  <si>
    <t>Common
  (show other bugs)</t>
  </si>
  <si>
    <t>Bug 319496</t>
  </si>
  <si>
    <t>Default settings for Indentation are wrong and will cause breakage</t>
  </si>
  <si>
    <t>Python
  (show other bugs)</t>
  </si>
  <si>
    <t>Bug 424686</t>
  </si>
  <si>
    <t>Cannot support comma after last item of hash as function argument</t>
  </si>
  <si>
    <t>Ruby
  (show other bugs)</t>
  </si>
  <si>
    <t>Bug 454039</t>
  </si>
  <si>
    <t>Many Ruby problems - autocompletion malfunction/non-function, nonsensical spelling errors, etc.</t>
  </si>
  <si>
    <t>Bug 341656</t>
  </si>
  <si>
    <t>"Please enter a destination folder"</t>
  </si>
  <si>
    <t>P3
       major
      with
      1 
            vote
    (vote)</t>
  </si>
  <si>
    <t>RSE
  (show other bugs)</t>
  </si>
  <si>
    <t>Bug 217321</t>
  </si>
  <si>
    <t>Cannot edit/run stored procedures on SQL server 2005</t>
  </si>
  <si>
    <t>Enablement
  (show other bugs)</t>
  </si>
  <si>
    <t>Bug 282206</t>
  </si>
  <si>
    <t>SQL Server doesn't correctly support composite keys resulting in lost functionality in Dali</t>
  </si>
  <si>
    <t>Bug 202608</t>
  </si>
  <si>
    <t>validate aggregation function syntax</t>
  </si>
  <si>
    <t>Bug 286611</t>
  </si>
  <si>
    <t>SQL tools need upadate</t>
  </si>
  <si>
    <t>SQLDevTools
  (show other bugs)</t>
  </si>
  <si>
    <t>Bug 414571</t>
  </si>
  <si>
    <t>Delimiter statement not recognised for mysql</t>
  </si>
  <si>
    <t>SQL Query Parser
  (show other bugs)</t>
  </si>
  <si>
    <t>Bug 293779</t>
  </si>
  <si>
    <t>Test failure in EcoreJavascriptTest testEcoreCopy</t>
  </si>
  <si>
    <t>E4
  (show other bugs)</t>
  </si>
  <si>
    <t>Bug 547418</t>
  </si>
  <si>
    <t>Model Spy crashes Eclipse when selecting "Commands" node</t>
  </si>
  <si>
    <t>Tools
  (show other bugs)</t>
  </si>
  <si>
    <t>Bug 315270</t>
  </si>
  <si>
    <t>NPE in ModelServiceImpl.match</t>
  </si>
  <si>
    <t>Bug 402588</t>
  </si>
  <si>
    <t>[vjetdoc] Support vararg and last argument type</t>
  </si>
  <si>
    <t>Bug 402769</t>
  </si>
  <si>
    <t>Make conversion rules extensible by anvils / strict type conversion rules by default</t>
  </si>
  <si>
    <t>Bug 207962</t>
  </si>
  <si>
    <t>Clipboard Copy CTRL+C  fails when too much input in Editor</t>
  </si>
  <si>
    <t>Bug 279383</t>
  </si>
  <si>
    <t>The Aware Workbench</t>
  </si>
  <si>
    <t>Architecture Council
  (show other bugs)</t>
  </si>
  <si>
    <t>Bug 492472</t>
  </si>
  <si>
    <t>CBI Common Build infrastructure should work without external internet access</t>
  </si>
  <si>
    <t>Bug 295930</t>
  </si>
  <si>
    <t>MultiPlatformTest4 failed on TimesTen due to unknown function NULLIF</t>
  </si>
  <si>
    <t>Bug 302346</t>
  </si>
  <si>
    <t>IdValidation should apply to inserted and read objects, too</t>
  </si>
  <si>
    <t>Bug 310110</t>
  </si>
  <si>
    <t>Informix: Routines like stddev, greatest, coalesce and log are not recognized</t>
  </si>
  <si>
    <t>Bug 310136</t>
  </si>
  <si>
    <t>informix : ExpressionFunctionTest failed to convert character to numeric</t>
  </si>
  <si>
    <t>Bug 318285</t>
  </si>
  <si>
    <t>setMaxRows generates incorrect SQL on DB2MainframePlatform, ROWNUMBER() OVER()</t>
  </si>
  <si>
    <t>Bug 248066</t>
  </si>
  <si>
    <t>Feature Proposal: Emulation of unsupported operators</t>
  </si>
  <si>
    <t>Bug 294245</t>
  </si>
  <si>
    <t>criteriaapi server test can't be run in websphere 7005 and JBoss 5.1 GA</t>
  </si>
  <si>
    <t>Bug 353121</t>
  </si>
  <si>
    <t>PersistenceUnitLoadingException exception thrown when using EclipseLink inside Tomcat 7 launched from Eclipse with "Serve modules without publishing" enabled</t>
  </si>
  <si>
    <t>Bug 354732</t>
  </si>
  <si>
    <t>EntityMappings*testsuite and Multitenant testsuite failed on Sybase during INT to VARCHAR conversion</t>
  </si>
  <si>
    <t>Bug 367630</t>
  </si>
  <si>
    <t>Enhancement: Identity Override for optional auto generator strategy in derived concrete entities</t>
  </si>
  <si>
    <t>Bug 406144</t>
  </si>
  <si>
    <t>Sporadic and arbitrary DELETE of tree leaf when moving branch in detached representation</t>
  </si>
  <si>
    <t>Bug 424911</t>
  </si>
  <si>
    <t>JPQL Functions (CONCAT, TRIM, etc) doesnt works with IN clause</t>
  </si>
  <si>
    <t>Bug 435780</t>
  </si>
  <si>
    <t>Converter not getting called when operator or function is used in JPQL</t>
  </si>
  <si>
    <t>Bug 463737</t>
  </si>
  <si>
    <t>*URGENT* Too many org.eclipse.persistence.internal.queries.AttributeItem in memory *URGENT*</t>
  </si>
  <si>
    <t>P3
       blocker
      with
      6 
            votes
    (vote)</t>
  </si>
  <si>
    <t>Bug 470180</t>
  </si>
  <si>
    <t>Can't use KEY() in ORDER BY</t>
  </si>
  <si>
    <t>Bug 500033</t>
  </si>
  <si>
    <t>selection does not allow subquery, ClassCastException</t>
  </si>
  <si>
    <t>P3
       blocker
      with
      2 
            votes
    (vote)</t>
  </si>
  <si>
    <t>Bug 505639</t>
  </si>
  <si>
    <t>Wrong query render with FIELD function and List parameter</t>
  </si>
  <si>
    <t>Bug 510079</t>
  </si>
  <si>
    <t>Aggregatfunction possible within a SELECT [NamedQuery/JPQL/Validation] -</t>
  </si>
  <si>
    <t>Bug 534786</t>
  </si>
  <si>
    <t>using limit and offset in a JPAQuery causes wrong SQL to be created in HANA DB</t>
  </si>
  <si>
    <t>Bug 108470</t>
  </si>
  <si>
    <t>Reusable Generic Editor</t>
  </si>
  <si>
    <t>Edit
  (show other bugs)</t>
  </si>
  <si>
    <t>Bug 365130</t>
  </si>
  <si>
    <t>People will get warning there is unsigned contents for EDT 070 release build</t>
  </si>
  <si>
    <t>EDT
  (show other bugs)</t>
  </si>
  <si>
    <t>Bug 397086</t>
  </si>
  <si>
    <t>Missing validation error when function is used incorrectly</t>
  </si>
  <si>
    <t>Bug 400228</t>
  </si>
  <si>
    <t>The getMessage() function is not available on a RUIPropertiesLibrary</t>
  </si>
  <si>
    <t>Bug 375707</t>
  </si>
  <si>
    <t>UnsupportedOperationException occurs using application-based authentication within deploy mode</t>
  </si>
  <si>
    <t>Bug 400106</t>
  </si>
  <si>
    <t>EDT 082 error CRRUI2095E</t>
  </si>
  <si>
    <t>Bug 363081</t>
  </si>
  <si>
    <t>Provide tools to speed up development of database access applications</t>
  </si>
  <si>
    <t>Bug 399438</t>
  </si>
  <si>
    <t>error message for a const int as an index for an array</t>
  </si>
  <si>
    <t>Bug 344020</t>
  </si>
  <si>
    <t>Generated methods can clash with runtime methods</t>
  </si>
  <si>
    <t>Bug 373656</t>
  </si>
  <si>
    <t>Allow a library function in call statement's onException and returningTo clauses</t>
  </si>
  <si>
    <t>Bug 409276</t>
  </si>
  <si>
    <t>String replaceStr function produces CRRUI2002E error</t>
  </si>
  <si>
    <t>Bug 364902</t>
  </si>
  <si>
    <t>Generate EGL code for validating an entity.</t>
  </si>
  <si>
    <t>Bug 401022</t>
  </si>
  <si>
    <t>DojoMobileSwitch value cannot be set within onClick event</t>
  </si>
  <si>
    <t>Bug 401265</t>
  </si>
  <si>
    <t>EGL mobile list item doesn't support customized ID</t>
  </si>
  <si>
    <t>Bug 374294</t>
  </si>
  <si>
    <t>Switching branches while files are locked causes partial branch switch</t>
  </si>
  <si>
    <t>Bug 464558</t>
  </si>
  <si>
    <t>EGit Mylyn GitHub connector v3.6 or v3.7 import wizard does not work with Eclipse Luna</t>
  </si>
  <si>
    <t>GitHub
  (show other bugs)</t>
  </si>
  <si>
    <t>Bug 372001</t>
  </si>
  <si>
    <t>EGit fails to display a wizard page</t>
  </si>
  <si>
    <t>Bug 393357</t>
  </si>
  <si>
    <t>Errors and Dialog spamming when switching to detached head w/ missing projects</t>
  </si>
  <si>
    <t>Bug 473782</t>
  </si>
  <si>
    <t>Project location is broken after a Git project is imported: Eclipse ignores .location file</t>
  </si>
  <si>
    <t>Bug 476393</t>
  </si>
  <si>
    <t>No diff for changed directory symlink</t>
  </si>
  <si>
    <t>Bug 412520</t>
  </si>
  <si>
    <t>[DB] SQL Exception when starting server</t>
  </si>
  <si>
    <t>cdo.db
  (show other bugs)</t>
  </si>
  <si>
    <t>Bug 522544</t>
  </si>
  <si>
    <t>CDOCompare issues LinkageError in presence of Guava 21</t>
  </si>
  <si>
    <t>cdo.core
  (show other bugs)</t>
  </si>
  <si>
    <t>Bug 522063</t>
  </si>
  <si>
    <t>Remove the cascading filter</t>
  </si>
  <si>
    <t>Bug 344449</t>
  </si>
  <si>
    <t>Application Error when viewing version difference - undefined method `[]' for nil:NilClass</t>
  </si>
  <si>
    <t>EPFWiki
  (show other bugs)</t>
  </si>
  <si>
    <t>Bug 394351</t>
  </si>
  <si>
    <t>Opening a Java file from a project, Eclipse Juno crashes (Linux 32bit)</t>
  </si>
  <si>
    <t>rcp-package
  (show other bugs)</t>
  </si>
  <si>
    <t>Bug 473585</t>
  </si>
  <si>
    <t>Help system broken after updating from Luna to Mars</t>
  </si>
  <si>
    <t>Bug 530329</t>
  </si>
  <si>
    <t>refraining to old code</t>
  </si>
  <si>
    <t>php-package
  (show other bugs)</t>
  </si>
  <si>
    <t>Bug 257601</t>
  </si>
  <si>
    <t>Using XPath to retrieve information form the registry</t>
  </si>
  <si>
    <t>Components
  (show other bugs)</t>
  </si>
  <si>
    <t>Bug 544370</t>
  </si>
  <si>
    <t>NoClassDefFoundError: org/apache/sshd/server/auth/AsyncAuthException from SshServ</t>
  </si>
  <si>
    <t>Bug 506559</t>
  </si>
  <si>
    <t>Introduce common logging API in o.e.equinox.common</t>
  </si>
  <si>
    <t>Framework
  (show other bugs)</t>
  </si>
  <si>
    <t>Bug 188968</t>
  </si>
  <si>
    <t>[launcher] Eclipse fails on launch with -vmargs -Xmx750m</t>
  </si>
  <si>
    <t>P3
       normal
      with
      3 
            votes
    (vote)</t>
  </si>
  <si>
    <t>Launcher
  (show other bugs)</t>
  </si>
  <si>
    <t>Bug 281570</t>
  </si>
  <si>
    <t>Workspace created in Ganymede, after one session editing with Galileo cannot be opened by Galileo</t>
  </si>
  <si>
    <t>Bug 227688</t>
  </si>
  <si>
    <t>[director] Director application should have an option to lock IUs</t>
  </si>
  <si>
    <t>p2
  (show other bugs)</t>
  </si>
  <si>
    <t>Bug 267464</t>
  </si>
  <si>
    <t>[ui] If user cancels resolution in install wizard, direct them to site checkbox</t>
  </si>
  <si>
    <t>Bug 323829</t>
  </si>
  <si>
    <t>[dropins] [publisher] Make dependencies to 'org.eclipse.equinox.app' optional</t>
  </si>
  <si>
    <t>Bug 382601</t>
  </si>
  <si>
    <t>cannot install birt via software via "install new software"</t>
  </si>
  <si>
    <t>Bug 422665</t>
  </si>
  <si>
    <t>accessible site gives "proxy authentication required"</t>
  </si>
  <si>
    <t>P3
       major
      with
      42 
            votes
    (vote)</t>
  </si>
  <si>
    <t>Bug 490585</t>
  </si>
  <si>
    <t>Eclipse not refresh plugins in non-default dropins folder if eclipse folder is readonly</t>
  </si>
  <si>
    <t>Bug 527176</t>
  </si>
  <si>
    <t>Proceed with update or install of other elements when one plugin fails to download</t>
  </si>
  <si>
    <t>Bug 551647</t>
  </si>
  <si>
    <t>ArrayIndexOutOfBoundsException when publishing products</t>
  </si>
  <si>
    <t>Bug 323707</t>
  </si>
  <si>
    <t>[server] Improve ServletBridge to declare BridgetServlet as HTTP Filter + using directly bundles (ex : sample.http) from workspace</t>
  </si>
  <si>
    <t>Server-Side
  (show other bugs)</t>
  </si>
  <si>
    <t>Bug 397222</t>
  </si>
  <si>
    <t>The web page for "Getting and using the Equinox OSGi implementation" specifies a malfunction</t>
  </si>
  <si>
    <t>Bug 292658</t>
  </si>
  <si>
    <t>eSWT crashs in native Code</t>
  </si>
  <si>
    <t>eSWT
  (show other bugs)</t>
  </si>
  <si>
    <t>Bug 525433</t>
  </si>
  <si>
    <t>Could not initialize JavaScriptConnector</t>
  </si>
  <si>
    <t>Automated Error Reporting Client (AERI)
  (show other bugs)</t>
  </si>
  <si>
    <t>Bug 469254</t>
  </si>
  <si>
    <t>use Automated Error Reporting</t>
  </si>
  <si>
    <t>Test
  (show other bugs)</t>
  </si>
  <si>
    <t>Bug 543877</t>
  </si>
  <si>
    <t>display "Value of register r11/fp is unknown in the selected frame" when debug arm32 compiled with llvm</t>
  </si>
  <si>
    <t>Bug 105938</t>
  </si>
  <si>
    <t>[Print] PrinterGraphics.rotate() doesn't work properly</t>
  </si>
  <si>
    <t>GEF-Legacy Draw2d
  (show other bugs)</t>
  </si>
  <si>
    <t>Bug 284153</t>
  </si>
  <si>
    <t>Infinite loop -&gt; DeferredUpdateManager -&gt; performValidation &lt;--&gt; addInvalidFigure</t>
  </si>
  <si>
    <t>Bug 519088</t>
  </si>
  <si>
    <t>Enhance exception message for AbstractBehavior#getFeedbackPartFactory(IViewer viewer)</t>
  </si>
  <si>
    <t>GEF MVC
  (show other bugs)</t>
  </si>
  <si>
    <t>Bug 392944</t>
  </si>
  <si>
    <t>org.eclipse.gmf.runtime.draw2d.ui.render.internal.graphics.RenderedMapModeGraphics</t>
  </si>
  <si>
    <t>P3
       critical</t>
  </si>
  <si>
    <t>Bug 147384</t>
  </si>
  <si>
    <t>gmt
  (show other bugs)</t>
  </si>
  <si>
    <t>Bug 218808</t>
  </si>
  <si>
    <t>The type org.eclipse.m2m.atl.engine.vm.nativelib.ASMEnumLiteral cannot be resolved</t>
  </si>
  <si>
    <t>Bug 471019</t>
  </si>
  <si>
    <t>Boxing problem appearing on augmented `List#join` when all tests ran</t>
  </si>
  <si>
    <t>Golo
  (show other bugs)</t>
  </si>
  <si>
    <t>Bug 44823</t>
  </si>
  <si>
    <t>[browser] print() method for org.eclipse.swt.browser.Browser needed</t>
  </si>
  <si>
    <t>P3
       enhancement
      with
      12 
            votes
    (vote)</t>
  </si>
  <si>
    <t>Bug 86865</t>
  </si>
  <si>
    <t>Browser.execute Failure</t>
  </si>
  <si>
    <t>Bug 95478</t>
  </si>
  <si>
    <t>[Browser] "Help Contents" Not Responding... [using multiple Displays and a Browser]</t>
  </si>
  <si>
    <t>Bug 106394</t>
  </si>
  <si>
    <t>[Browser] Tabs disappear from Excel spreadsheets when shown in browser</t>
  </si>
  <si>
    <t>Bug 217306</t>
  </si>
  <si>
    <t>JVM crash in SWT 3.3, probably in Browser Widget, with Java 1.5</t>
  </si>
  <si>
    <t>Bug 388228</t>
  </si>
  <si>
    <t>SWT Safari/WebKit: Crash when closing a window where the onunload handler performs an XMLHttpRequest</t>
  </si>
  <si>
    <t>Bug 388469</t>
  </si>
  <si>
    <t>[Browser] [WebKit] Failed to load the swt-webkit library on Windows 7 64-bit with JRE 7u6 32-bit</t>
  </si>
  <si>
    <t>P3
       critical
      with
      5 
            votes
    (vote)</t>
  </si>
  <si>
    <t>Bug 457639</t>
  </si>
  <si>
    <t>problems after attempting to discard file with compare editor changes</t>
  </si>
  <si>
    <t>Git
  (show other bugs)</t>
  </si>
  <si>
    <t>Bug 488063</t>
  </si>
  <si>
    <t>TypeError: Cannot read property 'DiffLocation' of undefined (in gitCommands.js)</t>
  </si>
  <si>
    <t>Bug 472897</t>
  </si>
  <si>
    <t>[client] Use @Nullable annotations</t>
  </si>
  <si>
    <t>Bug 199293</t>
  </si>
  <si>
    <t>Weekly grouping in chart does not work for the first week of April</t>
  </si>
  <si>
    <t>Bug 261669</t>
  </si>
  <si>
    <t>[WPE] Could not open Web Page Editor on the file from deleted project after eclipse restart.</t>
  </si>
  <si>
    <t>Bug 292001</t>
  </si>
  <si>
    <t>Starting debugger fails with "The function "getServiceByContractID" returned an error condition  (0x80004002)" message</t>
  </si>
  <si>
    <t>Bug 486013</t>
  </si>
  <si>
    <t>[1.9][tests] Test case issues</t>
  </si>
  <si>
    <t>Bug 377377</t>
  </si>
  <si>
    <t>Test Errors don't mark builds as unstable with Maven3</t>
  </si>
  <si>
    <t>Maven 3
  (show other bugs)</t>
  </si>
  <si>
    <t>Bug 543015</t>
  </si>
  <si>
    <t>an error appears with ::new instruction</t>
  </si>
  <si>
    <t>APT
  (show other bugs)</t>
  </si>
  <si>
    <t>Bug 122540</t>
  </si>
  <si>
    <t>Need a causedByClass field in Problems view (specially for deprecations)</t>
  </si>
  <si>
    <t>Bug 161409</t>
  </si>
  <si>
    <t>[index] "Open Type" function often fails to find types</t>
  </si>
  <si>
    <t>Bug 300767</t>
  </si>
  <si>
    <t>Use 'allow output folders for source folders' to compile SAME NAME Class</t>
  </si>
  <si>
    <t>Bug 301924</t>
  </si>
  <si>
    <t>Nested folders in classpath not supported</t>
  </si>
  <si>
    <t>Bug 345767</t>
  </si>
  <si>
    <t>Open Declaration in Synchronization causes build path error</t>
  </si>
  <si>
    <t>Bug 398726</t>
  </si>
  <si>
    <t>editing FXML file</t>
  </si>
  <si>
    <t>Bug 404135</t>
  </si>
  <si>
    <t>NPE during Java Search</t>
  </si>
  <si>
    <t>Bug 415414</t>
  </si>
  <si>
    <t>unused local variable not detected, BUT: detected if method is moved up in the file</t>
  </si>
  <si>
    <t>Bug 415756</t>
  </si>
  <si>
    <t>[null] define custom null assertion methods</t>
  </si>
  <si>
    <t>Bug 416349</t>
  </si>
  <si>
    <t>[compiler][1.7] Name clash not reported by ecj but fails with javac 1.7</t>
  </si>
  <si>
    <t>Bug 422596</t>
  </si>
  <si>
    <t>[1.8][compiler][spec] Can an annotation type be a functional interface?</t>
  </si>
  <si>
    <t>Bug 440548</t>
  </si>
  <si>
    <t>[1.7][Compiler] Ambiguous error method for function with varargs and generic parameters.</t>
  </si>
  <si>
    <t>Bug 440752</t>
  </si>
  <si>
    <t>[1.8][compiler] Ambiguous error method for function with vararg and generic parameters</t>
  </si>
  <si>
    <t>Bug 445274</t>
  </si>
  <si>
    <t>[1.8][code select] Parameterized generic method's may have bogus bindings in hovers.</t>
  </si>
  <si>
    <t>Bug 459848</t>
  </si>
  <si>
    <t>Stream.&lt;String&gt;concat() with Stream&lt;Object&gt; argument causes ClassCastException at runtime</t>
  </si>
  <si>
    <t>Bug 463825</t>
  </si>
  <si>
    <t>Eclipse allows implicit conversion from T&lt;U&gt; to T&lt;? extends U&lt;?&gt;&gt; in method invocation context</t>
  </si>
  <si>
    <t>Bug 464352</t>
  </si>
  <si>
    <t>[1.8][compiler] "Unnecessary cast" problems in lambda expressions for necessary casts</t>
  </si>
  <si>
    <t>Bug 468276</t>
  </si>
  <si>
    <t>[1.8][compiler] JDT compiler reporting ambiguous method, but code compiles fine with Oracle JDK</t>
  </si>
  <si>
    <t>P3
       normal
      with
      8 
            votes
    (vote)</t>
  </si>
  <si>
    <t>Bug 473500</t>
  </si>
  <si>
    <t>Current text selection cannot be opened in an editor</t>
  </si>
  <si>
    <t>Bug 475997</t>
  </si>
  <si>
    <t>NullPointerException in AssistParser.triggerRecoveryUponLambdaClosure (AssistParser.java:458)</t>
  </si>
  <si>
    <t>Bug 476367</t>
  </si>
  <si>
    <t>Auto-complete fails to insert static method reference</t>
  </si>
  <si>
    <t>Bug 480918</t>
  </si>
  <si>
    <t>Generics code compiles in javac 1.8 but not in eclipse Luna 4.4.2</t>
  </si>
  <si>
    <t>Bug 481002</t>
  </si>
  <si>
    <t>"Cannot infer type arguments" with nested ternary</t>
  </si>
  <si>
    <t>Bug 481133</t>
  </si>
  <si>
    <t>Double Lambda causes compiler to ignore other code</t>
  </si>
  <si>
    <t>Bug 484825</t>
  </si>
  <si>
    <t>[null][loop] Wrong warning "Potential null pointer access" when exiting loop with break</t>
  </si>
  <si>
    <t>Bug 484960</t>
  </si>
  <si>
    <t>Compile error using orElse after streaming Map to Consumer with super in generic type</t>
  </si>
  <si>
    <t>Bug 484963</t>
  </si>
  <si>
    <t>[1.8][compiler][inference] Incorrectly inferred method type arguments when varargs call arguments are inferred, too</t>
  </si>
  <si>
    <t>Bug 490664</t>
  </si>
  <si>
    <t>Eclipse Java 8 Auto completion for Lambda expressions not working inside Switch statement</t>
  </si>
  <si>
    <t>P3
       normal
      with
      6 
            votes
    (vote)</t>
  </si>
  <si>
    <t>Bug 492838</t>
  </si>
  <si>
    <t>[1.8][compiler][inference] method not applicable for arguments, goes away on simple refactor to local variable (in an expression which javac 1.8 allows)</t>
  </si>
  <si>
    <t>Bug 496604</t>
  </si>
  <si>
    <t>"Use lambda where possible" cleanup fails when functional interface initialized before referenced member</t>
  </si>
  <si>
    <t>Bug 497053</t>
  </si>
  <si>
    <t>[null][1.8] @NonNullByDefault affects fields even if DefaultLocation.FIELD is excluded</t>
  </si>
  <si>
    <t>Bug 499955</t>
  </si>
  <si>
    <t>Diamond operator causes conversions to nest interfaces incorrectly</t>
  </si>
  <si>
    <t>Bug 507001</t>
  </si>
  <si>
    <t>Warning The method xxx from the type X is never used locally is shown for code using xxx from another class.</t>
  </si>
  <si>
    <t>Bug 509738</t>
  </si>
  <si>
    <t>Java parser failure: a incorrect code compiles and runs wrongly</t>
  </si>
  <si>
    <t>Bug 509848</t>
  </si>
  <si>
    <t>[1.8][compiler][inference][lambda] Discrepancy between Eclipse compiler and javac compiler when using wildcards, lambdas and type inference in constructor</t>
  </si>
  <si>
    <t>Bug 511002</t>
  </si>
  <si>
    <t>[1.8][inference] Eclipse cannot compile code with diamond operator, no error with javac 1.8</t>
  </si>
  <si>
    <t>Bug 511898</t>
  </si>
  <si>
    <t>Unexpected type inference and resolution of method references with Collectors.groupingBy</t>
  </si>
  <si>
    <t>Bug 520048</t>
  </si>
  <si>
    <t>[1.8][inference] A type witness should not be required to call a method in a lambda when the bound is known</t>
  </si>
  <si>
    <t>Bug 520650</t>
  </si>
  <si>
    <t>Failure in overload resolution using functional interface with wildcard</t>
  </si>
  <si>
    <t>Bug 521765</t>
  </si>
  <si>
    <t>[Compiler] Type inference failure with Generics and Optional leads to unnecessary explicit typing</t>
  </si>
  <si>
    <t>Bug 522380</t>
  </si>
  <si>
    <t>[compiler] The method is ambiguous error if method is overridden with same signature</t>
  </si>
  <si>
    <t>Bug 525744</t>
  </si>
  <si>
    <t>refactor -&gt; Change Method Signature -&gt; add parameters: misses method reference caller</t>
  </si>
  <si>
    <t>Bug 528069</t>
  </si>
  <si>
    <t>[1.8] type inference fails with lambda and nested generics</t>
  </si>
  <si>
    <t>Bug 528859</t>
  </si>
  <si>
    <t>Compilation fails for heavily templated functional interface</t>
  </si>
  <si>
    <t>Bug 530096</t>
  </si>
  <si>
    <t>[9] inconsistency in module-info creation by ASTParser.createAST()</t>
  </si>
  <si>
    <t>Bug 530748</t>
  </si>
  <si>
    <t>[1.8] Eclipse UI flags compile error in lambda in nested class</t>
  </si>
  <si>
    <t>Bug 531094</t>
  </si>
  <si>
    <t>[1.8][inference] Type error on functional interface assignment in generics method</t>
  </si>
  <si>
    <t>Bug 531202</t>
  </si>
  <si>
    <t>Java compilation succeeds when functions collide by type variable</t>
  </si>
  <si>
    <t>Bug 532863</t>
  </si>
  <si>
    <t>[inference] Unexpected “The target type of this expression must be a functional interface” with Map.of()</t>
  </si>
  <si>
    <t>Bug 533049</t>
  </si>
  <si>
    <t>Generics with Lists.NewArrayList generates an Error. Works with Javac.</t>
  </si>
  <si>
    <t>Bug 534125</t>
  </si>
  <si>
    <t>Null pointer exception in ClassFileReader</t>
  </si>
  <si>
    <t>Bug 534694</t>
  </si>
  <si>
    <t>[1.8][inference] Eclipse compiler behaves differently from javac</t>
  </si>
  <si>
    <t>Bug 542489</t>
  </si>
  <si>
    <t>[1.8] inference with recursive type doesn't check the bounds correctly</t>
  </si>
  <si>
    <t>Bug 543524</t>
  </si>
  <si>
    <t>[test] intermittent failures in ReconcilerTests9.testTerminalDeprecation1</t>
  </si>
  <si>
    <t>Bug 544014</t>
  </si>
  <si>
    <t>ClassFormatError when composing Functions returning/receiving an array</t>
  </si>
  <si>
    <t>Bug 544793</t>
  </si>
  <si>
    <t>[1.8][compiler] Eclipse compiler shows error on javac-valid construct: Type mismatch</t>
  </si>
  <si>
    <t>Bug 546054</t>
  </si>
  <si>
    <t>Unexpected lookup to an unrelated type from unrelated project</t>
  </si>
  <si>
    <t>Bug 547029</t>
  </si>
  <si>
    <t>[1.8][inference] JDT compiler fails to infer correctly generic types in Eclipse 2019-03</t>
  </si>
  <si>
    <t>Bug 547855</t>
  </si>
  <si>
    <t>Better disambiguation for functional expression</t>
  </si>
  <si>
    <t>Bug 548784</t>
  </si>
  <si>
    <t>Incremental compilation is intermittent</t>
  </si>
  <si>
    <t>Bug 549099</t>
  </si>
  <si>
    <t>[1.8][null] Inline lambda expression ignores @Nonnull constraint (declaration annotation)</t>
  </si>
  <si>
    <t>Bug 550741</t>
  </si>
  <si>
    <t>Generated code causes java.lang.reflect.GenericSignatureFormatError</t>
  </si>
  <si>
    <t>Bug 550864</t>
  </si>
  <si>
    <t>[1.8][inference] Removing "redundant" type argument results in compile error</t>
  </si>
  <si>
    <t>Bug 310602</t>
  </si>
  <si>
    <t>[formatter] Make the Java Formatter extensible</t>
  </si>
  <si>
    <t>Bug 293058</t>
  </si>
  <si>
    <t>Debugger should be able to watch for field value changes, not just write access</t>
  </si>
  <si>
    <t>Bug 339040</t>
  </si>
  <si>
    <t>[expr] static watch expressions cannot evaluate across function calls</t>
  </si>
  <si>
    <t>Bug 343464</t>
  </si>
  <si>
    <t>Evaluating a function that throws doesn't show the stacktrace</t>
  </si>
  <si>
    <t>Bug 404097</t>
  </si>
  <si>
    <t>[eval][breakpoints] Cannot display or set conditional breakpoint using local class reference or field</t>
  </si>
  <si>
    <t>Bug 413848</t>
  </si>
  <si>
    <t>Got MethodID of ReferenceType that is not a member of the ReferenceType occurred retrieving stack frames</t>
  </si>
  <si>
    <t>Bug 487042</t>
  </si>
  <si>
    <t>Step Debugger throws Timeout Exception on Windows</t>
  </si>
  <si>
    <t>Bug 549226</t>
  </si>
  <si>
    <t>Bugs on lack of "return"</t>
  </si>
  <si>
    <t>Bug 210166</t>
  </si>
  <si>
    <t>[quick fix] Self-recursive function: parameter suggestion should first suggest same var as in function declaration</t>
  </si>
  <si>
    <t>Bug 464659</t>
  </si>
  <si>
    <t>Export to runnable jar creates non-functional jar when library jars have a soft link in their path</t>
  </si>
  <si>
    <t>Bug 539429</t>
  </si>
  <si>
    <t>[1.8] Auto-refactor to lambda is too greedy when FunctionalInterface is recursive and leads to errors</t>
  </si>
  <si>
    <t>Bug 539979</t>
  </si>
  <si>
    <t>Error opening AMDP using eclipse</t>
  </si>
  <si>
    <t>Bug 548783</t>
  </si>
  <si>
    <t>Local variable refactoring is intermittent</t>
  </si>
  <si>
    <t>Bug 552711</t>
  </si>
  <si>
    <t>Problems are randomly omitted in various views for specific file (warnings, errors)</t>
  </si>
  <si>
    <t>Bug 425864</t>
  </si>
  <si>
    <t>Jgit Ireland Bucket</t>
  </si>
  <si>
    <t>JGit
  (show other bugs)</t>
  </si>
  <si>
    <t>Bug 441416</t>
  </si>
  <si>
    <t>gcov no annotation</t>
  </si>
  <si>
    <t>Bug 499396</t>
  </si>
  <si>
    <t>Code changes break gcov view</t>
  </si>
  <si>
    <t>Bug 543395</t>
  </si>
  <si>
    <t>GCOV Annotation Missing</t>
  </si>
  <si>
    <t>Bug 183701</t>
  </si>
  <si>
    <t>The words lap over each other when preview in PPT [00]</t>
  </si>
  <si>
    <t>Bug 318418</t>
  </si>
  <si>
    <t>JavaScript "namespaces" should be previously declared as objects or else Rhino console error</t>
  </si>
  <si>
    <t>Bug 494592</t>
  </si>
  <si>
    <t>Node.js application children processes can not be killed from eclipse console</t>
  </si>
  <si>
    <t>Bug 240134</t>
  </si>
  <si>
    <t>[translation] Form and form fields cannot be resolved</t>
  </si>
  <si>
    <t>Bug 279009</t>
  </si>
  <si>
    <t>[validation] [syntax] Two validation errors shown in problems view for single syntax error</t>
  </si>
  <si>
    <t>Bug 317249</t>
  </si>
  <si>
    <t>[performance] Eclipse frequently hangs with high CPU when editing JavaScript with lots of local declarations</t>
  </si>
  <si>
    <t>P3
       normal
      with
      25 
            votes
    (vote)</t>
  </si>
  <si>
    <t>Bug 319876</t>
  </si>
  <si>
    <t>[exceptions] NPE entering doc in *.js file</t>
  </si>
  <si>
    <t>Bug 326842</t>
  </si>
  <si>
    <t>[validation] Use of javascript const gives "missing semicolon" in associative arrays</t>
  </si>
  <si>
    <t>Bug 344397</t>
  </si>
  <si>
    <t>[validation] Many errors, apparently spurious, from jquery 1.5.2</t>
  </si>
  <si>
    <t>Bug 351336</t>
  </si>
  <si>
    <t>[validation] Add configuration to disable type checking</t>
  </si>
  <si>
    <t>Bug 351338</t>
  </si>
  <si>
    <t>[validation] False "variable not initialized" when using for-in</t>
  </si>
  <si>
    <t>Bug 352108</t>
  </si>
  <si>
    <t>[formatter] Regex can confuse javascript formatter</t>
  </si>
  <si>
    <t>Bug 354160</t>
  </si>
  <si>
    <t>[validation] Anonymous functions not executed immediately show syntax error</t>
  </si>
  <si>
    <t>Bug 357829</t>
  </si>
  <si>
    <t>Javascript formatter seems not to do anything</t>
  </si>
  <si>
    <t>Bug 362873</t>
  </si>
  <si>
    <t>Wrong highlighting of local variable after duplicate declaration</t>
  </si>
  <si>
    <t>Bug 365197</t>
  </si>
  <si>
    <t>[validation] JSP+EL+JS: Syntax error, insert "}" to complete Block</t>
  </si>
  <si>
    <t>Bug 376707</t>
  </si>
  <si>
    <t>Javascript formatter messes up the code. Problem with a string passed to a function</t>
  </si>
  <si>
    <t>Bug 395996</t>
  </si>
  <si>
    <t>JavaScript Validation "Type mismatch: cannot convert from any[] to any"</t>
  </si>
  <si>
    <t>Bug 445893</t>
  </si>
  <si>
    <t>[refactoring] rename does not work for variables inside an anonymous function</t>
  </si>
  <si>
    <t>Bug 448286</t>
  </si>
  <si>
    <t>ClassCastException spam: .ast.IfStatement cannot be cast to .ast.AbstractVariableDeclaration</t>
  </si>
  <si>
    <t>Bug 465101</t>
  </si>
  <si>
    <t>Unable to use table editor in Change Function Signature Wizard</t>
  </si>
  <si>
    <t>Bug 470895</t>
  </si>
  <si>
    <t>Eclipse hangs with high CPU load when browsing Javascript and finally runs into OOM</t>
  </si>
  <si>
    <t>Bug 474549</t>
  </si>
  <si>
    <t>copying two lines of javascript freezes eclipse</t>
  </si>
  <si>
    <t>Bug 477792</t>
  </si>
  <si>
    <t>References-&gt;Workspace in JavaScript does not work</t>
  </si>
  <si>
    <t>Bug 500610</t>
  </si>
  <si>
    <t>The local variable _ is never read</t>
  </si>
  <si>
    <t>Bug 509820</t>
  </si>
  <si>
    <t>Compare With ... not working for Javascript files</t>
  </si>
  <si>
    <t>P3
       major
      with
      12 
            votes
    (vote)</t>
  </si>
  <si>
    <t>Bug 511520</t>
  </si>
  <si>
    <t>Exception processing Java/Maven/JS project.</t>
  </si>
  <si>
    <t>Bug 515602</t>
  </si>
  <si>
    <t>error occurs while trying to format code including a return statement which is missing the semicolon</t>
  </si>
  <si>
    <t>Bug 525347</t>
  </si>
  <si>
    <t>NPE when editing Javascript file - org.eclipse.wst.jsdt.core</t>
  </si>
  <si>
    <t>Bug 526463</t>
  </si>
  <si>
    <t>JS-Editor: Nullpointer-Exception while opening .js-File with certain syntax.</t>
  </si>
  <si>
    <t>Bug 534886</t>
  </si>
  <si>
    <t>About Javascript editor</t>
  </si>
  <si>
    <t>Bug 336445</t>
  </si>
  <si>
    <t>[exceptions] intentionally not implemented pop up when block editing JavaScript in HTML</t>
  </si>
  <si>
    <t>Web
  (show other bugs)</t>
  </si>
  <si>
    <t>Bug 376866</t>
  </si>
  <si>
    <t>JavaScript formatter breaks script on JSP</t>
  </si>
  <si>
    <t>Bug 394147</t>
  </si>
  <si>
    <t>jstl and javascript syntax errors (misplaced construct) wrongly reported</t>
  </si>
  <si>
    <t>Bug 492127</t>
  </si>
  <si>
    <t>[Validator]  facelet validator indicates error in code that appears correct</t>
  </si>
  <si>
    <t>Bug 129358</t>
  </si>
  <si>
    <t>Bug 340158</t>
  </si>
  <si>
    <t>[validation][translation] "Unhandled exception type ..." reported when errorPage or &lt;error-page&gt; is defined</t>
  </si>
  <si>
    <t>Bug 535126</t>
  </si>
  <si>
    <t>eclipse tomcat integration: "... .server is not a valid server"</t>
  </si>
  <si>
    <t>jst.server
  (show other bugs)</t>
  </si>
  <si>
    <t>Bug 484552</t>
  </si>
  <si>
    <t>Jubula Client API - Retry Event Handler like function (read value/property, do something for a defined state but without throwing an error)</t>
  </si>
  <si>
    <t>Bug 360573</t>
  </si>
  <si>
    <t>decimal without precision is not allowed on service/interface method as parameter</t>
  </si>
  <si>
    <t>Bug 247312</t>
  </si>
  <si>
    <t>[content model] XML Editor does not auto-complete elements if schema uses substitutionGroups</t>
  </si>
  <si>
    <t>P3
       major
      with
      34 
            votes
    (vote)</t>
  </si>
  <si>
    <t>wst.xml
  (show other bugs)</t>
  </si>
  <si>
    <t>Bug 253681</t>
  </si>
  <si>
    <t>[Import executable wizard] Outline view doesn't display accurate data for projects created with this wizard</t>
  </si>
  <si>
    <t>Bug 409148</t>
  </si>
  <si>
    <t>`Call node generated badly</t>
  </si>
  <si>
    <t>Bug 443991</t>
  </si>
  <si>
    <t>debugger.lua client fails to connect to server if the client is launched before the server</t>
  </si>
  <si>
    <t>Koneki
  (show other bugs)</t>
  </si>
  <si>
    <t>Bug 363678</t>
  </si>
  <si>
    <t>[RBD][MVC] The validator's behavior is different with different browser settings</t>
  </si>
  <si>
    <t>Bug 363885</t>
  </si>
  <si>
    <t>Add an error handler to the HTML widget' call statement</t>
  </si>
  <si>
    <t>Bug 539975</t>
  </si>
  <si>
    <t>Unable to index repos. Log says "_0.csf unable to be deleted."</t>
  </si>
  <si>
    <t>Bug 299311</t>
  </si>
  <si>
    <t>Treat Xpand definitions like extensions</t>
  </si>
  <si>
    <t>Xpand
  (show other bugs)</t>
  </si>
  <si>
    <t>Bug 307828</t>
  </si>
  <si>
    <t>[Xtend] Editor is unable to resolve bound generic types</t>
  </si>
  <si>
    <t>Bug 322883</t>
  </si>
  <si>
    <t>[debugger] Nullpointer when stepping into extension in a plugin jar</t>
  </si>
  <si>
    <t>Bug 108749</t>
  </si>
  <si>
    <t>[index] "references in workspace" is obviously incorrect.</t>
  </si>
  <si>
    <t>P3
       major
      with
      11 
            votes
    (vote)</t>
  </si>
  <si>
    <t>Bug 421021</t>
  </si>
  <si>
    <t>[pmi] "Back" button doesn't function correctly on CQ "Contribution" page</t>
  </si>
  <si>
    <t>Project Management &amp; Portal
  (show other bugs)</t>
  </si>
  <si>
    <t>Bug 469964</t>
  </si>
  <si>
    <t>Clone function needed for solution versions</t>
  </si>
  <si>
    <t>Marketplace
  (show other bugs)</t>
  </si>
  <si>
    <t>Bug 533574</t>
  </si>
  <si>
    <t>JS error on profile pages: TypeError: Cannot read property 'posted_msg_count' of null</t>
  </si>
  <si>
    <t>Accounts.eclipse.org
  (show other bugs)</t>
  </si>
  <si>
    <t>Bug 507987</t>
  </si>
  <si>
    <t>NullPointerException while indexing heapdump</t>
  </si>
  <si>
    <t>Bug 362866</t>
  </si>
  <si>
    <t>XULRunner can not be loaded in Eclipse 3.7 if Safari is installed</t>
  </si>
  <si>
    <t>Bug 464193</t>
  </si>
  <si>
    <t>[releng] Move Classic OCL plugins from Java 5 to Java 7</t>
  </si>
  <si>
    <t>Bug 380808</t>
  </si>
  <si>
    <t>[ALF] Implicit call of conversion function for primitive type</t>
  </si>
  <si>
    <t>Others
  (show other bugs)</t>
  </si>
  <si>
    <t>Bug 487500</t>
  </si>
  <si>
    <t>[SysML 1.4] Association not always created when creating a part property in an IBD</t>
  </si>
  <si>
    <t>SysML
  (show other bugs)</t>
  </si>
  <si>
    <t>Bug 539354</t>
  </si>
  <si>
    <t>Plugin registry view shows bundles multiple times</t>
  </si>
  <si>
    <t>Bug 124964</t>
  </si>
  <si>
    <t>[Workbench] Improve the end-user experience with the error dialog</t>
  </si>
  <si>
    <t>Bug 334417</t>
  </si>
  <si>
    <t>Better handling of real number to integer coercion</t>
  </si>
  <si>
    <t>AMF
  (show other bugs)</t>
  </si>
  <si>
    <t>Bug 435466</t>
  </si>
  <si>
    <t>Numerical Operator: Decrease</t>
  </si>
  <si>
    <t>Escape
  (show other bugs)</t>
  </si>
  <si>
    <t>Bug 500769</t>
  </si>
  <si>
    <t>Build SimRel aggregation repo with Tycho instead of b3</t>
  </si>
  <si>
    <t>prototype
  (show other bugs)</t>
  </si>
  <si>
    <t>Bug 419958</t>
  </si>
  <si>
    <t>Rationalize DataType construction</t>
  </si>
  <si>
    <t>Bug 471170</t>
  </si>
  <si>
    <t>Mars RC2 Regression on objectsOfType</t>
  </si>
  <si>
    <t>Bug 511441</t>
  </si>
  <si>
    <t>SWTException below NewsUrlHandler$1.run (thrown in WebKit.evaluate)</t>
  </si>
  <si>
    <t>Install
  (show other bugs)</t>
  </si>
  <si>
    <t>Bug 469548</t>
  </si>
  <si>
    <t>TaskWorkingSetPage$CustomSorter violates Comparator contract</t>
  </si>
  <si>
    <t>Bug 248364</t>
  </si>
  <si>
    <t>improve import/export functionality</t>
  </si>
  <si>
    <t>Tasks
  (show other bugs)</t>
  </si>
  <si>
    <t>Bug 490383</t>
  </si>
  <si>
    <t>markdown code blocks, surrounded by triple backticks, show errors due to incorrect parsing</t>
  </si>
  <si>
    <t>Wikitext
  (show other bugs)</t>
  </si>
  <si>
    <t>Bug 536758</t>
  </si>
  <si>
    <t>[Formula] Getting a result even if the formula can't be entirely interpreted</t>
  </si>
  <si>
    <t>Bug 79370</t>
  </si>
  <si>
    <t>problem with structures in Variable and Expressions views</t>
  </si>
  <si>
    <t>Bug 483168</t>
  </si>
  <si>
    <t>Function Import issues</t>
  </si>
  <si>
    <t>Bug 498248</t>
  </si>
  <si>
    <t>Include automated error reporting in Oomph installer</t>
  </si>
  <si>
    <t>Setup
  (show other bugs)</t>
  </si>
  <si>
    <t>Bug 527311</t>
  </si>
  <si>
    <t>TypeError: editorView.editor.getTextView is not a function (in setup.js:1145)</t>
  </si>
  <si>
    <t>Client
  (show other bugs)</t>
  </si>
  <si>
    <t>Bug 530753</t>
  </si>
  <si>
    <t>no-mixed-spaces-and-tabs not reported in html script block with inline code</t>
  </si>
  <si>
    <t>JS Tools
  (show other bugs)</t>
  </si>
  <si>
    <t>Bug 307174</t>
  </si>
  <si>
    <t>Some errors that the application server knows about are not propagated to the client</t>
  </si>
  <si>
    <t>OSEE Application Framework
  (show other bugs)</t>
  </si>
  <si>
    <t>Bug 471945</t>
  </si>
  <si>
    <t>[runtime] change signal initialization to return a success/failure indication</t>
  </si>
  <si>
    <t>runtime
  (show other bugs)</t>
  </si>
  <si>
    <t>Bug 483325</t>
  </si>
  <si>
    <t>Code generation : extraction and insertion operator implementation</t>
  </si>
  <si>
    <t>codegen
  (show other bugs)</t>
  </si>
  <si>
    <t>Bug 300900</t>
  </si>
  <si>
    <t>[director] Improve error message when passing url instead of version</t>
  </si>
  <si>
    <t>Bug 552363</t>
  </si>
  <si>
    <t>Clicking on Event type after filtering in trace view, tracecompass crashs</t>
  </si>
  <si>
    <t>Bug 235679</t>
  </si>
  <si>
    <t>TVT34:TCT731: PLK: functional: Ignorant dropdowns in API errors/warnings</t>
  </si>
  <si>
    <t>API Tools
  (show other bugs)</t>
  </si>
  <si>
    <t>Bug 455324</t>
  </si>
  <si>
    <t>Consider packages "exported" via x-friends as API</t>
  </si>
  <si>
    <t>Bug 309758</t>
  </si>
  <si>
    <t>Eclipse RCP Export does not produce a runnable artifact (.exe file)</t>
  </si>
  <si>
    <t>Bug 468131</t>
  </si>
  <si>
    <t>PDE headless build does not generate the Mac OS X package correctly</t>
  </si>
  <si>
    <t>P3
       major
      with
      29 
            votes
    (vote)</t>
  </si>
  <si>
    <t>Bug 272548</t>
  </si>
  <si>
    <t>[pde viz] Visualization view does not work on 3.4.x</t>
  </si>
  <si>
    <t>Incubators
  (show other bugs)</t>
  </si>
  <si>
    <t>Bug 73957</t>
  </si>
  <si>
    <t>Correct plug-in dependencies result in invalid compile errors (was incomplete type hierarchy)</t>
  </si>
  <si>
    <t>P3
       major
      with
      6 
            votes
    (vote)</t>
  </si>
  <si>
    <t>Bug 99031</t>
  </si>
  <si>
    <t>Find unused dependencies does not consider extension point usage as dependency</t>
  </si>
  <si>
    <t>Bug 152286</t>
  </si>
  <si>
    <t>Validate additional.bundles against trailing whitespace after the continuation character</t>
  </si>
  <si>
    <t>Bug 159072</t>
  </si>
  <si>
    <t>[target] associate target definitions on a per-project basis (multiple target platforms per workspace)</t>
  </si>
  <si>
    <t>P3
       enhancement
      with
      16 
            votes
    (vote)</t>
  </si>
  <si>
    <t>Bug 198189</t>
  </si>
  <si>
    <t>allow basic bundle operations on Eclipse runtime from within UI</t>
  </si>
  <si>
    <t>Bug 261196</t>
  </si>
  <si>
    <t>Access restriction errors when using peer bundle-supplied packages which are available from the JRE but excluded by the EE</t>
  </si>
  <si>
    <t>Bug 271307</t>
  </si>
  <si>
    <t>[plug-in registry] Plug-in Registry view NPE</t>
  </si>
  <si>
    <t>Bug 278300</t>
  </si>
  <si>
    <t>[target] Target Platform causing compile error after using .target file</t>
  </si>
  <si>
    <t>Bug 323090</t>
  </si>
  <si>
    <t>Eclipse-ExtensibleAPI often doesn't work when launching from within Eclipse, fragment Require-Bundle plugins do not resolve</t>
  </si>
  <si>
    <t>Priority</t>
    <phoneticPr fontId="2" type="noConversion"/>
  </si>
  <si>
    <t>Fix for compilation error</t>
    <phoneticPr fontId="2" type="noConversion"/>
  </si>
  <si>
    <t>Consistently bad escaping of ' and " characters</t>
    <phoneticPr fontId="2" type="noConversion"/>
  </si>
  <si>
    <t>php remote debugging generates internal error</t>
    <phoneticPr fontId="2" type="noConversion"/>
  </si>
  <si>
    <t>[DTL] Function errors</t>
    <phoneticPr fontId="2" type="noConversion"/>
  </si>
  <si>
    <t>Report View /run mapping cannot run in iframe in IE9</t>
    <phoneticPr fontId="2" type="noConversion"/>
  </si>
  <si>
    <t>Seg Fault in SSLSocket.c</t>
    <phoneticPr fontId="2" type="noConversion"/>
  </si>
  <si>
    <t>[Refactoring] Extracting function to a declared global variable shouldn't be allowed</t>
    <phoneticPr fontId="2" type="noConversion"/>
  </si>
  <si>
    <t>Attempt to release not held wakelock causes exception in AlarmPingSender when timeout</t>
    <phoneticPr fontId="2" type="noConversion"/>
  </si>
  <si>
    <t>When opening JavaScript file in editor: "FunctionBinding cannot be cast to IVariableBinding"</t>
    <phoneticPr fontId="2" type="noConversion"/>
  </si>
  <si>
    <t>metalua reports incorrect line numbers with linebreaks in table.field access</t>
    <phoneticPr fontId="2" type="noConversion"/>
  </si>
  <si>
    <t>SimpleDebugger can induce a deadlock on IOConsolePartitioner</t>
    <phoneticPr fontId="2" type="noConversion"/>
  </si>
  <si>
    <t>Flush impact optimistic locking, strategy to get current data should have no functional impact</t>
    <phoneticPr fontId="2" type="noConversion"/>
  </si>
  <si>
    <t>Closing internal Mozilla Browser throws XPCOMException on Linux 64 bit</t>
    <phoneticPr fontId="2" type="noConversion"/>
  </si>
  <si>
    <t>[validation] JSP EL Validation is Too Permissive</t>
    <phoneticPr fontId="2" type="noConversion"/>
  </si>
  <si>
    <t>group_concat on mysql 5.6 using eclipse link FUNCTION does not support ORDER BY AND DISTINCT</t>
    <phoneticPr fontId="2" type="noConversion"/>
  </si>
  <si>
    <t>Exceptions (NPE and other) during commit() or flush() when using MAP for 1:n relations</t>
    <phoneticPr fontId="2" type="noConversion"/>
  </si>
  <si>
    <t>openPass_GUI: invalid use of non-static member function StartSimulation in ModelPcm.cpp</t>
    <phoneticPr fontId="2" type="noConversion"/>
  </si>
  <si>
    <t>Project name != project folder name</t>
    <phoneticPr fontId="2" type="noConversion"/>
  </si>
  <si>
    <t>Bug 550453</t>
  </si>
  <si>
    <t>Performance loss in Composite.WM_paint()</t>
  </si>
  <si>
    <t>P1
       blocker
    (vote)</t>
  </si>
  <si>
    <t>Bug 531432</t>
  </si>
  <si>
    <t>[releng][tp] The build is broken</t>
  </si>
  <si>
    <t>releng
  (show other bugs)</t>
  </si>
  <si>
    <t>P1
       blocker</t>
  </si>
  <si>
    <t>Bug 257699</t>
  </si>
  <si>
    <t>Index out of bounds thrown when creating a new diagram</t>
  </si>
  <si>
    <t>STP
  (show other bugs)</t>
  </si>
  <si>
    <t>Bug 251041</t>
  </si>
  <si>
    <t>Adding XPath support via JAXP to Dom4J</t>
  </si>
  <si>
    <t>ORMF
  (show other bugs)</t>
  </si>
  <si>
    <t>Bug 549118</t>
  </si>
  <si>
    <t>Terminal text invisible on Windows for shell in Docker container</t>
  </si>
  <si>
    <t>Terminal
  (show other bugs)</t>
  </si>
  <si>
    <t>P1
       critical
    (vote)</t>
  </si>
  <si>
    <t>Bug 342780</t>
  </si>
  <si>
    <t>An internal error occurred during: "Decoration Calculation"  with Eclipse DLTK</t>
  </si>
  <si>
    <t>Bug 69511</t>
  </si>
  <si>
    <t>Allow reparenting with GLOBAL_LOCAL ann LOCAL</t>
  </si>
  <si>
    <t>VE
  (show other bugs)</t>
  </si>
  <si>
    <t>Bug 376910</t>
  </si>
  <si>
    <t>Site login needs to update more places.</t>
  </si>
  <si>
    <t>Bug 287266</t>
  </si>
  <si>
    <t>during works its error. I don`t work. Help me, please</t>
  </si>
  <si>
    <t>Bug 280345</t>
  </si>
  <si>
    <t>NullPointerException if program unit or block contains "use" clause.</t>
  </si>
  <si>
    <t>Hibachi
  (show other bugs)</t>
  </si>
  <si>
    <t>Bug 291747</t>
  </si>
  <si>
    <t>VoidType and AliasType override isValueType(), isRelation(), etc, and AbstractDataType overtides isNodeType()</t>
  </si>
  <si>
    <t>IMP
  (show other bugs)</t>
  </si>
  <si>
    <t>Bug 527895</t>
  </si>
  <si>
    <t>can't connect to repositories that don't have TLS1.0 enabled with Bugzilla connector</t>
  </si>
  <si>
    <t>Bugzilla
  (show other bugs)</t>
  </si>
  <si>
    <t>Bug 467000</t>
  </si>
  <si>
    <t>[Popup Menu] Too many refreshes when building Dynamic Menus</t>
  </si>
  <si>
    <t>Bug 495036</t>
  </si>
  <si>
    <t>Define and implement a proper error handling policy for interpreted expressions evaluation</t>
  </si>
  <si>
    <t>P1
       major
    (vote)</t>
  </si>
  <si>
    <t>Bug 509307</t>
  </si>
  <si>
    <t>[pmi] Add a "dependency type" field to the CQ creation form for Workswith Requests</t>
  </si>
  <si>
    <t>Bug 407024</t>
  </si>
  <si>
    <t>Some fields are not saved in jaxb etfw configurations</t>
  </si>
  <si>
    <t>ETFw
  (show other bugs)</t>
  </si>
  <si>
    <t>Bug 343311</t>
  </si>
  <si>
    <t>TaskSelectionDialog causes high load</t>
  </si>
  <si>
    <t>Bug 548279</t>
  </si>
  <si>
    <t>API Problems not reported on some configurations</t>
  </si>
  <si>
    <t>Bug 317392</t>
  </si>
  <si>
    <t>UDC Feature incorrectly includes Orbit bundles</t>
  </si>
  <si>
    <t>Usage Data Collector
  (show other bugs)</t>
  </si>
  <si>
    <t>Bug 305783</t>
  </si>
  <si>
    <t>Parsing an Invalid File Causes Crash with Java Out of Memory Error</t>
  </si>
  <si>
    <t>Bug 443907</t>
  </si>
  <si>
    <t>When copying multiple models inside a modeling project, only the first one is added to the session</t>
  </si>
  <si>
    <t>Bug 199596</t>
  </si>
  <si>
    <t>[refresh][ftp] Changing a file/folder's Read-Only attribute doesn't always update IRemoteFile</t>
  </si>
  <si>
    <t>Bug 192802</t>
  </si>
  <si>
    <t>Resolving Proxies  using the Transactional API</t>
  </si>
  <si>
    <t>Transaction
  (show other bugs)</t>
  </si>
  <si>
    <t>P1
       major</t>
  </si>
  <si>
    <t>Bug 291939</t>
  </si>
  <si>
    <t>xgconf should not allow editing of Program.cpu</t>
  </si>
  <si>
    <t>Bug 193878</t>
  </si>
  <si>
    <t>[performance] "delete tasks" action runs in UI thread</t>
  </si>
  <si>
    <t>Bug 267143</t>
  </si>
  <si>
    <t>[performance][context] expand all causes expensive computations in InterestFilter</t>
  </si>
  <si>
    <t>P1
       major
      with
      1 
            vote
    (vote)</t>
  </si>
  <si>
    <t>Bug 429199</t>
  </si>
  <si>
    <t>[EditorMgmt] "Ghost" editors in workbench</t>
  </si>
  <si>
    <t>Bug 403467</t>
  </si>
  <si>
    <t>[e4] Task List Disappears when restarting</t>
  </si>
  <si>
    <t>P1
       major
      with
      3 
            votes
    (vote)</t>
  </si>
  <si>
    <t>Bug 416619</t>
  </si>
  <si>
    <t>Need to improve (and document) the way feature qualifiers are "auto incremented"</t>
  </si>
  <si>
    <t>Bug 548517</t>
  </si>
  <si>
    <t>Unresolved requirement: Require-Bundle: org.antlr.runtime; bundle-version="[3.2.0,3.3.0)"</t>
  </si>
  <si>
    <t>Runner
  (show other bugs)</t>
  </si>
  <si>
    <t>Bug 288289</t>
  </si>
  <si>
    <t>[fiximprove]: Exceptions during project build</t>
  </si>
  <si>
    <t>Project Builder
  (show other bugs)</t>
  </si>
  <si>
    <t>P1
       major
      with
      4 
            votes
    (vote)</t>
  </si>
  <si>
    <t>Bug 281893</t>
  </si>
  <si>
    <t>[theme] improvements to task list synchronization to reduce load on servers</t>
  </si>
  <si>
    <t>Bug 442765</t>
  </si>
  <si>
    <t>Add Marker Interface for Elements with DMR</t>
  </si>
  <si>
    <t>EMF Forms
  (show other bugs)</t>
  </si>
  <si>
    <t>P1
       normal
    (vote)</t>
  </si>
  <si>
    <t>Bug 514380</t>
  </si>
  <si>
    <t>Expose getDisplayName(EStructuralFeature) of EMFFormsLabelProvider in EMF aware interface</t>
  </si>
  <si>
    <t>Bug 294387</t>
  </si>
  <si>
    <t>xgconf outline view does not show xc.useModule('Mod') modules</t>
  </si>
  <si>
    <t>Bug 477583</t>
  </si>
  <si>
    <t>Replace view model editor with new implementation based on GenericEditor</t>
  </si>
  <si>
    <t>Bug 334881</t>
  </si>
  <si>
    <t>Stackoverflow when auto-completing an exception.</t>
  </si>
  <si>
    <t>Bug 485740</t>
  </si>
  <si>
    <t>[Ecore Editor] Review GenericEditor X-Friends</t>
  </si>
  <si>
    <t>Bug 463108</t>
  </si>
  <si>
    <t>Not All Segment Converters support conversion to list properties</t>
  </si>
  <si>
    <t>Bug 197101</t>
  </si>
  <si>
    <t>[refresh] new filter is shown twice until refreshed</t>
  </si>
  <si>
    <t>Bug 491329</t>
  </si>
  <si>
    <t>Provide a possibility for static testers</t>
  </si>
  <si>
    <t>Bug 279649</t>
  </si>
  <si>
    <t>Problems with the libraries tab in the Ada Build page for GNAT toolchains</t>
  </si>
  <si>
    <t>Bug 491563</t>
  </si>
  <si>
    <t>Table Model Impl package is API</t>
  </si>
  <si>
    <t>Bug 499412</t>
  </si>
  <si>
    <t>Should we make all services consumable using DI</t>
  </si>
  <si>
    <t>Bug 363325</t>
  </si>
  <si>
    <t>SWTBot tests disabled for juno build</t>
  </si>
  <si>
    <t>Main
  (show other bugs)</t>
  </si>
  <si>
    <t>Bug 484106</t>
  </si>
  <si>
    <t>Create explicit EMFForms Log for Preview</t>
  </si>
  <si>
    <t>Bug 319795</t>
  </si>
  <si>
    <t>Step into included file happens at wrong line of source code</t>
  </si>
  <si>
    <t>Bug 253879</t>
  </si>
  <si>
    <t>[AST error recovery] unclosed class body causes method to appear twice</t>
  </si>
  <si>
    <t>Bug 264442</t>
  </si>
  <si>
    <t>Code assist bug when assigning class properties to constants</t>
  </si>
  <si>
    <t>Bug 456413</t>
  </si>
  <si>
    <t>Can parts of org.eclipse.emf.ecp.edit.swt be deprecated?</t>
  </si>
  <si>
    <t>Bug 192456</t>
  </si>
  <si>
    <t>"MustUnderstand" in the SOAP header response causing problems.</t>
  </si>
  <si>
    <t>Higgins
  (show other bugs)</t>
  </si>
  <si>
    <t>Bug 201979</t>
  </si>
  <si>
    <t>Wrong identation after paste</t>
  </si>
  <si>
    <t>Code Formatter
  (show other bugs)</t>
  </si>
  <si>
    <t>P1
       normal
      with
      6 
            votes
    (vote)</t>
  </si>
  <si>
    <t>Bug 218104</t>
  </si>
  <si>
    <t>Cleanup of DefaultGalleryItemRenderer</t>
  </si>
  <si>
    <t>Gallery
  (show other bugs)</t>
  </si>
  <si>
    <t>Bug 461382</t>
  </si>
  <si>
    <t>LLTE in RepositoryConfigurations.loadConfigurations (60)</t>
  </si>
  <si>
    <t>Recommenders
  (show other bugs)</t>
  </si>
  <si>
    <t>Bug 495176</t>
  </si>
  <si>
    <t>[Ecore Editor] "New EAttribute" dialog doesn't allow all ETypes but forces the user to select one</t>
  </si>
  <si>
    <t>Bug 327272</t>
  </si>
  <si>
    <t>problems occurred when invoking code from plug-in: "org.eclipse.core.resources".</t>
  </si>
  <si>
    <t>Bug 455778</t>
  </si>
  <si>
    <t>Q7: Failing tests because of colors/images</t>
  </si>
  <si>
    <t>Bug 495185</t>
  </si>
  <si>
    <t>[Genmodel Editor] IndexOutOfBoundsException when adding entries to tables</t>
  </si>
  <si>
    <t>Bug 321074</t>
  </si>
  <si>
    <t>xgconf and XDCtools error parser add duplicate errors to Problems view</t>
  </si>
  <si>
    <t>Bug 355782</t>
  </si>
  <si>
    <t>Overloaded functions can be generated as two methods with the same name and parameters</t>
  </si>
  <si>
    <t>Bug 486572</t>
  </si>
  <si>
    <t>There are many unrelated menues and toolbar actions in the ECP demo application</t>
  </si>
  <si>
    <t>Bug 363901</t>
  </si>
  <si>
    <t>Toogle Comments in PDT takes too long</t>
  </si>
  <si>
    <t>Bug 514809</t>
  </si>
  <si>
    <t>TreeViewerSWTFactory treeviewers generate Drag and Drop exceptions</t>
  </si>
  <si>
    <t>Bug 269347</t>
  </si>
  <si>
    <t>No Code Assist launched after a dot operator.</t>
  </si>
  <si>
    <t>Bug 480213</t>
  </si>
  <si>
    <t>DefaultTreeViewerBuilder should set  ExpandPreCheckFilters to true</t>
  </si>
  <si>
    <t>Bug 462585</t>
  </si>
  <si>
    <t>Remove old unneeded renderer</t>
  </si>
  <si>
    <t>Bug 511904</t>
  </si>
  <si>
    <t>Should effectivelyReadonly, effectivelyVisible and effectivelyEnabled be features</t>
  </si>
  <si>
    <t>Bug 501256</t>
  </si>
  <si>
    <t>[Ecore Editor] Disable Default Value Literal field for EReferences</t>
  </si>
  <si>
    <t>Bug 428516</t>
  </si>
  <si>
    <t>[API] Rename bundles</t>
  </si>
  <si>
    <t>Bug 486335</t>
  </si>
  <si>
    <t>Discuss introducing Resolveable interface</t>
  </si>
  <si>
    <t>Bug 501257</t>
  </si>
  <si>
    <t>[Ecore Editor] Validation Display Bug Caused By Simultaneous Editing</t>
  </si>
  <si>
    <t>Bug 343572</t>
  </si>
  <si>
    <t>PDT reading incorrect tabs/spaces setting</t>
  </si>
  <si>
    <t>Bug 501260</t>
  </si>
  <si>
    <t>[Ecore Editor] Parallel File Editing: Removed Attributes Not Synchronized</t>
  </si>
  <si>
    <t>Bug 473990</t>
  </si>
  <si>
    <t>Review View Template Service Tests</t>
  </si>
  <si>
    <t>Bug 480729</t>
  </si>
  <si>
    <t>[Ecore Editor] EMF Forms GenModel Editor does not support generics</t>
  </si>
  <si>
    <t>Bug 494549</t>
  </si>
  <si>
    <t>Add dependencies to view model plugin</t>
  </si>
  <si>
    <t>Bug 377007</t>
  </si>
  <si>
    <t>ClassCastExceptions in RUI utility methods</t>
  </si>
  <si>
    <t>Bug 490749</t>
  </si>
  <si>
    <t>[Ecore Editor] e4 support</t>
  </si>
  <si>
    <t>Bug 382315</t>
  </si>
  <si>
    <t>Cannot create an IClassFile from a memento</t>
  </si>
  <si>
    <t>Bug 425670</t>
  </si>
  <si>
    <t>Document ExtensionPoints</t>
  </si>
  <si>
    <t>Bug 488192</t>
  </si>
  <si>
    <t>Improve IDE Tooling</t>
  </si>
  <si>
    <t>Bug 451942</t>
  </si>
  <si>
    <t>CLA hook failure must inform the PR</t>
  </si>
  <si>
    <t>Bug 474536</t>
  </si>
  <si>
    <t>[client] StorageException in SecurePreferences.get when accessing proxy settings</t>
  </si>
  <si>
    <t>Bug 300029</t>
  </si>
  <si>
    <t>Link with Editor points to different project when file from the library is opened</t>
  </si>
  <si>
    <t>P1
       minor
    (vote)</t>
  </si>
  <si>
    <t>Bug 224692</t>
  </si>
  <si>
    <t>Support SWT.VIRTUAL style in GalleryTreeViewer</t>
  </si>
  <si>
    <t>P1
       enhancement
    (vote)</t>
  </si>
  <si>
    <t>Bug 233495</t>
  </si>
  <si>
    <t>Implement a new EMAP to have better performance for big collection</t>
  </si>
  <si>
    <t>P1
       enhancement
      with
      3 
            votes
    (vote)</t>
  </si>
  <si>
    <t>Bug 103417</t>
  </si>
  <si>
    <t>Should be able to serialize EMF model in a headless environment</t>
  </si>
  <si>
    <t>Bug 213228</t>
  </si>
  <si>
    <t>[performance] improve task lookup efficiency of AbstractTaskContainer</t>
  </si>
  <si>
    <t>Bug 90883</t>
  </si>
  <si>
    <t>Add a way to enable/disable widget sets from within VE</t>
  </si>
  <si>
    <t>Bug 268524</t>
  </si>
  <si>
    <t>update configuration when a new milestone, versions... is added</t>
  </si>
  <si>
    <t>Bug 115217</t>
  </si>
  <si>
    <t>Automatically modify visual code created in NetBeans when opening with VE</t>
  </si>
  <si>
    <t>Bug 367336</t>
  </si>
  <si>
    <t>Reduce the size of generated JS file</t>
  </si>
  <si>
    <t>Bug 389160</t>
  </si>
  <si>
    <t>add href links to RTSC error messages in CDT's Problems View</t>
  </si>
  <si>
    <t>Bug 99313</t>
  </si>
  <si>
    <t>View problem when extending a base class</t>
  </si>
  <si>
    <t>Bug 133505</t>
  </si>
  <si>
    <t>Refactor CanonicalConnectionEditPolicy to update connections without domain element associated</t>
  </si>
  <si>
    <t>P1
       enhancement</t>
  </si>
  <si>
    <t>Bug 364182</t>
  </si>
  <si>
    <t>if a record has a primitive types field, it isn't being persisted to xml</t>
  </si>
  <si>
    <t>Bug 491185</t>
  </si>
  <si>
    <t>Change default in project explorer to hierarchical mode</t>
  </si>
  <si>
    <t>Bug 213097</t>
  </si>
  <si>
    <t>[context] reduce redundancy when in focused mode</t>
  </si>
  <si>
    <t>Bug 272089</t>
  </si>
  <si>
    <t>[theme] improve the usability of focusing</t>
  </si>
  <si>
    <t>Bug 446576</t>
  </si>
  <si>
    <t>Add support for providing labels with different fonts and styles for model elements through BasicExplorerLabelProvider</t>
  </si>
  <si>
    <t>Navigator &amp; Editor Sockets
  (show other bugs)</t>
  </si>
  <si>
    <t>Bug 388823</t>
  </si>
  <si>
    <t>Support Conditional Permission Admin</t>
  </si>
  <si>
    <t>jetty
  (show other bugs)</t>
  </si>
  <si>
    <t>Bug 75562</t>
  </si>
  <si>
    <t>Wrong coordinates are generated for widgets that are placed on a Composite with style SWT.RIGHT_TO_LEFT</t>
  </si>
  <si>
    <t>Bug 413206</t>
  </si>
  <si>
    <t>NullPointerException downstream of DirectMapMapping for New Objects</t>
  </si>
  <si>
    <t>Bug 393664</t>
  </si>
  <si>
    <t>@Cacheable(false) prevents loading of @ManyToOne reference</t>
  </si>
  <si>
    <t>P2
       blocker
      with
      1 
            vote
    (vote)</t>
  </si>
  <si>
    <t>Bug 389436</t>
  </si>
  <si>
    <t>Using @Array Tag in postgreSql</t>
  </si>
  <si>
    <t>P2
       blocker
      with
      2 
            votes
    (vote)</t>
  </si>
  <si>
    <t>Bug 333656</t>
  </si>
  <si>
    <t>Map&lt;String, AbstractEntity&gt; mapping throws InstantiationException</t>
  </si>
  <si>
    <t>Bug 386389</t>
  </si>
  <si>
    <t>Can not set ManyToOne field to inherited entity</t>
  </si>
  <si>
    <t>Bug 315854</t>
  </si>
  <si>
    <t>CGLIB proxying using Wrapper Policy</t>
  </si>
  <si>
    <t>Bug 405300</t>
  </si>
  <si>
    <t>Bug when use IDENTITY Column on Sybase tables with JPA.</t>
  </si>
  <si>
    <t>Bug 400757</t>
  </si>
  <si>
    <t>EmbeddableTypeImpl cannot be cast to javax.persistence.metamodel.IdentifiableType</t>
  </si>
  <si>
    <t>P2
       blocker
      with
      9 
            votes
    (vote)</t>
  </si>
  <si>
    <t>Bug 413379</t>
  </si>
  <si>
    <t>ObjectBuilder-&gt;copyObject randomly ignores nested associations (JPAEntityManager.copy)</t>
  </si>
  <si>
    <t>Bug 104998</t>
  </si>
  <si>
    <t>VE extremely slow on Linux and Mac OS X</t>
  </si>
  <si>
    <t>Bug 378997</t>
  </si>
  <si>
    <t>Remove usage of internal packages and fix Juno build</t>
  </si>
  <si>
    <t>P2
       critical
    (vote)</t>
  </si>
  <si>
    <t>Bug 373775</t>
  </si>
  <si>
    <t>Handling of Auto generated primary key in dynamic jpa</t>
  </si>
  <si>
    <t>P2
       critical
      with
      1 
            vote
    (vote)</t>
  </si>
  <si>
    <t>Bug 378257</t>
  </si>
  <si>
    <t>task data and activity corrupted and lost when no disk space left</t>
  </si>
  <si>
    <t>Bug 459870</t>
  </si>
  <si>
    <t>Prevent and/or handle the starting/connecting to an AUT with a RC-Code version that differs from the ITE's version</t>
  </si>
  <si>
    <t>RC
  (show other bugs)</t>
  </si>
  <si>
    <t>Bug 462350</t>
  </si>
  <si>
    <t>Jubula client API - way of m2-repo provisioning is not a valid remote maven repository</t>
  </si>
  <si>
    <t>Bug 463026</t>
  </si>
  <si>
    <t>TransparentIndirectionPolicy incorrectly detects built collections</t>
  </si>
  <si>
    <t>Bug 414756</t>
  </si>
  <si>
    <t>Wrong Results by Concurrent JPQL Queries on Entity with TABLE_PER_CLASS Mapping</t>
  </si>
  <si>
    <t>Bug 435670</t>
  </si>
  <si>
    <t>OutOfMemoryError when dealing with a review with large (binary) files</t>
  </si>
  <si>
    <t>Gerrit Connector
  (show other bugs)</t>
  </si>
  <si>
    <t>Bug 333066</t>
  </si>
  <si>
    <t>StringIndexOutOfBoundsException during compilation</t>
  </si>
  <si>
    <t>Bug 294355</t>
  </si>
  <si>
    <t>Every read and write access hangs (deadlock) after the exception signalAttemptedBeforeWait .</t>
  </si>
  <si>
    <t>P2
       critical
      with
      4 
            votes
    (vote)</t>
  </si>
  <si>
    <t>Bug 384949</t>
  </si>
  <si>
    <t>File exclusively locked after getting Internal Exception: java.sql.SQLException</t>
  </si>
  <si>
    <t>Bug 428923</t>
  </si>
  <si>
    <t>JavaFX toolkit - Start JavaFX AUT</t>
  </si>
  <si>
    <t>Bug 395586</t>
  </si>
  <si>
    <t>Update does not work on Inferited entity</t>
  </si>
  <si>
    <t>Bug 492042</t>
  </si>
  <si>
    <t>apache httpclient dependency on httpcore should specify tight version constraints</t>
  </si>
  <si>
    <t>bundles
  (show other bugs)</t>
  </si>
  <si>
    <t>Bug 367544</t>
  </si>
  <si>
    <t>using getID on an entity with EmbeddedId of derived primay keys will fail with IAE</t>
  </si>
  <si>
    <t>P2
       critical
      with
      2 
            votes
    (vote)</t>
  </si>
  <si>
    <t>Bug 326511</t>
  </si>
  <si>
    <t>registerNewObject in nested UnitOfWork not working</t>
  </si>
  <si>
    <t>P2
       critical
      with
      3 
            votes
    (vote)</t>
  </si>
  <si>
    <t>Bug 361529</t>
  </si>
  <si>
    <t>OrderedLists have null inserted when classes are static woven and caching is on</t>
  </si>
  <si>
    <t>Bug 414966</t>
  </si>
  <si>
    <t>@IdClass annotation wrongly required (@Id annotation present) using Table per tenant Multitenancy</t>
  </si>
  <si>
    <t>P2
       critical
      with
      9 
            votes
    (vote)</t>
  </si>
  <si>
    <t>Bug 394585</t>
  </si>
  <si>
    <t>Deadlock between ConcurrenctManager.acquire and IndirectList.getDelegate due to dropped read lock</t>
  </si>
  <si>
    <t>Bug 324941</t>
  </si>
  <si>
    <t>Cascade Fails: OneToMany Bidirectional, CascadeType.ALL: Detached children not persisted in attached or not yet persisted parent</t>
  </si>
  <si>
    <t>P2
       critical
      with
      8 
            votes
    (vote)</t>
  </si>
  <si>
    <t>Bug 395739</t>
  </si>
  <si>
    <t>ManyToOne and JoinTable. Problem: isForeignKeyRelationship() check is wrong</t>
  </si>
  <si>
    <t>Bug 3328</t>
  </si>
  <si>
    <t>[resources] Data loss when disk is full (1GIX0JL)</t>
  </si>
  <si>
    <t>Resources
  (show other bugs)</t>
  </si>
  <si>
    <t>Bug 251019</t>
  </si>
  <si>
    <t>[plan] [memory] Possible resource leak in aspectj 1.6.1</t>
  </si>
  <si>
    <t>P2
       critical
      with
      11 
            votes
    (vote)</t>
  </si>
  <si>
    <t>Bug 371871</t>
  </si>
  <si>
    <t>How to force query instances before insert/update?</t>
  </si>
  <si>
    <t>Bug 390471</t>
  </si>
  <si>
    <t>NoSQL/MongoDB, using @ManyToOne leads to ClassCastException while getting CriteriaBuilder</t>
  </si>
  <si>
    <t>Bug 406822</t>
  </si>
  <si>
    <t>eclipselink weaving static and java.util.Map</t>
  </si>
  <si>
    <t>Bug 537012</t>
  </si>
  <si>
    <t>Eclipse Foundation campaign manager must send reminder</t>
  </si>
  <si>
    <t>Bug 358976</t>
  </si>
  <si>
    <t>Sybase Connection logs in as guest in case of Connection communication failure</t>
  </si>
  <si>
    <t>Bug 444316</t>
  </si>
  <si>
    <t>Dragging a ReqIF into Eclipse causes a hang</t>
  </si>
  <si>
    <t>ProR
  (show other bugs)</t>
  </si>
  <si>
    <t>Bug 453958</t>
  </si>
  <si>
    <t>[performance ui] inappropriate "hard coding" in performance.ui bundle</t>
  </si>
  <si>
    <t>Bug 233796</t>
  </si>
  <si>
    <t>[use supertype] changes to static binding, changing program behaviour</t>
  </si>
  <si>
    <t>Bug 375014</t>
  </si>
  <si>
    <t>EclipseLink cannot properly handle @OrderColumn mapped columns that also have a non-deferrable unique constraint on them while updating (DBMS constraint exception)</t>
  </si>
  <si>
    <t>P2
       major
      with
      2 
            votes
    (vote)</t>
  </si>
  <si>
    <t>Bug 107795</t>
  </si>
  <si>
    <t>[modulecore] Should .wtpmodules map java output directory instead of java source directory to WEB-INF/classes?</t>
  </si>
  <si>
    <t>jst.j2ee
  (show other bugs)</t>
  </si>
  <si>
    <t>Bug 327397</t>
  </si>
  <si>
    <t>Use generic emails only for submission system</t>
  </si>
  <si>
    <t>Bug 400242</t>
  </si>
  <si>
    <t>@Multitenant(MultitenantType.TABLE_PER_TENANT) causes @NamedQuery to not compile</t>
  </si>
  <si>
    <t>P2
       major
      with
      3 
            votes
    (vote)</t>
  </si>
  <si>
    <t>Bug 238156</t>
  </si>
  <si>
    <t>Export/Import Connection doesn't create default filters for the specified connection</t>
  </si>
  <si>
    <t>P2
       major
      with
      1 
            vote
    (vote)</t>
  </si>
  <si>
    <t>Bug 169607</t>
  </si>
  <si>
    <t>Failed to discover a DS8000 storage subsystem</t>
  </si>
  <si>
    <t>Aperi
  (show other bugs)</t>
  </si>
  <si>
    <t>Bug 424620</t>
  </si>
  <si>
    <t>JavaStackTraceHyperlinkDetector hangs my eclipse</t>
  </si>
  <si>
    <t>Java
  (show other bugs)</t>
  </si>
  <si>
    <t>Bug 239120</t>
  </si>
  <si>
    <t>java.lang.ArrayIndexOutOfBoundsException</t>
  </si>
  <si>
    <t>Bug 294267</t>
  </si>
  <si>
    <t>Incorrect validation exception for JPA spec example of derived id</t>
  </si>
  <si>
    <t>Bug 364922</t>
  </si>
  <si>
    <t>mapkey column created but not populated and queries fail with a QueryException</t>
  </si>
  <si>
    <t>P2
       major
      with
      5 
            votes
    (vote)</t>
  </si>
  <si>
    <t>Bug 296553</t>
  </si>
  <si>
    <t>Faulty query generation when using outer joins between related entities and inheritence strategy SINGLE_TABLE in jpql</t>
  </si>
  <si>
    <t>Bug 267865</t>
  </si>
  <si>
    <t>Eclipselink throw java.lang.ArrayIndexOutOfBoundsException: 2723</t>
  </si>
  <si>
    <t>Bug 415550</t>
  </si>
  <si>
    <t>NullPointerException in GenericXMLWriter</t>
  </si>
  <si>
    <t>Technologies
  (show other bugs)</t>
  </si>
  <si>
    <t>Bug 317944</t>
  </si>
  <si>
    <t>[ssh] Files accessed via symbolic links are locally cached and don't get updated on remote change</t>
  </si>
  <si>
    <t>Bug 309881</t>
  </si>
  <si>
    <t>problems with CallQueryMechanism.prepareCall method</t>
  </si>
  <si>
    <t>Bug 402711</t>
  </si>
  <si>
    <t>Drag and drop does not work on tree table</t>
  </si>
  <si>
    <t>Bug 301220</t>
  </si>
  <si>
    <t>aspectjtools.jar contains files and folders with zero permissions</t>
  </si>
  <si>
    <t>Bug 270455</t>
  </si>
  <si>
    <t>Unable to open the PDE Editor when using Babel PTT</t>
  </si>
  <si>
    <t>Bug 329657</t>
  </si>
  <si>
    <t>An active build blocks user task (like save)</t>
  </si>
  <si>
    <t>P2
       major
      with
      23 
            votes
    (vote)</t>
  </si>
  <si>
    <t>Bug 409843</t>
  </si>
  <si>
    <t>Session reaper gets blocked by the worker tread</t>
  </si>
  <si>
    <t>RWT
  (show other bugs)</t>
  </si>
  <si>
    <t>P2
       major
      with
      6 
            votes
    (vote)</t>
  </si>
  <si>
    <t>Bug 295819</t>
  </si>
  <si>
    <t>Changing constant value does not cause recompilation of code that uses it</t>
  </si>
  <si>
    <t>Bug 296349</t>
  </si>
  <si>
    <t>In forums: 'submit reply' or 'preview reply' returns to list of forums, message not saved</t>
  </si>
  <si>
    <t>Forums and Newsgroups
  (show other bugs)</t>
  </si>
  <si>
    <t>Bug 241861</t>
  </si>
  <si>
    <t>[plan] [annotations] cannot aspect inner class constructor w/ annotated params</t>
  </si>
  <si>
    <t>Bug 373173</t>
  </si>
  <si>
    <t>corruption of pack200 artifacts is detected too late</t>
  </si>
  <si>
    <t>Bug 323023</t>
  </si>
  <si>
    <t>Enabling history support (HistoryPolicy) results in wrong assignment of database generated primary keys since version 2.0.1 inclusive</t>
  </si>
  <si>
    <t>P2
       major
      with
      4 
            votes
    (vote)</t>
  </si>
  <si>
    <t>Bug 149772</t>
  </si>
  <si>
    <t>[snippets] Parameterized snippets does not insert in Redhat Linux</t>
  </si>
  <si>
    <t>Snippets Framework
  (show other bugs)</t>
  </si>
  <si>
    <t>Bug 163101</t>
  </si>
  <si>
    <t>[Help] Locale fallback not working properly in Eclipse Help</t>
  </si>
  <si>
    <t>User Assistance
  (show other bugs)</t>
  </si>
  <si>
    <t>Bug 147788</t>
  </si>
  <si>
    <t>[snippets] Parameterized snippets does not insert in SUSE Linux</t>
  </si>
  <si>
    <t>Bug 356094</t>
  </si>
  <si>
    <t>Tomcat 7 &amp; Eclipse Link</t>
  </si>
  <si>
    <t>Bug 201155</t>
  </si>
  <si>
    <t>Step over (F6) problem without braces</t>
  </si>
  <si>
    <t>Bug 207974</t>
  </si>
  <si>
    <t>AppConfigValidator doesn't release preexisting models</t>
  </si>
  <si>
    <t>Bug 197942</t>
  </si>
  <si>
    <t>[performance] refresh workspace with active task hogs CPU</t>
  </si>
  <si>
    <t>Bug 465664</t>
  </si>
  <si>
    <t>Migration fails due to abstract supertype in model</t>
  </si>
  <si>
    <t>Releng/Management
  (show other bugs)</t>
  </si>
  <si>
    <t>P2
       major</t>
  </si>
  <si>
    <t>Bug 200140</t>
  </si>
  <si>
    <t>Problems with DSE filters</t>
  </si>
  <si>
    <t>Data Source Explorer
  (show other bugs)</t>
  </si>
  <si>
    <t>Bug 291334</t>
  </si>
  <si>
    <t>Bugzilla queries gone after moving from Eclipse 3.5 to 3.5.1</t>
  </si>
  <si>
    <t>Bug 347558</t>
  </si>
  <si>
    <t>Investigate why SaveableCompareEditorInput.handleDispose() method is called multiple times</t>
  </si>
  <si>
    <t>Team
  (show other bugs)</t>
  </si>
  <si>
    <t>Bug 398630</t>
  </si>
  <si>
    <t>duplicate key exception in call sequence persist(), remove(), persist()</t>
  </si>
  <si>
    <t>Bug 489666</t>
  </si>
  <si>
    <t>The "version compare" report gets confused when intentionally multiple versions</t>
  </si>
  <si>
    <t>p2 Repository Analyzers
  (show other bugs)</t>
  </si>
  <si>
    <t>Bug 531048</t>
  </si>
  <si>
    <t>[GTK3] Large problems drawing ownerdraw tables</t>
  </si>
  <si>
    <t>Bug 391755</t>
  </si>
  <si>
    <t>EntityManager.lock() executes more selects than in 2.1.1 (and ignores QueryHints.REFRESH_CASCADE)</t>
  </si>
  <si>
    <t>Bug 506696</t>
  </si>
  <si>
    <t>Ctrl+E bugs (Next Editor/View/Perspective switcher popups)</t>
  </si>
  <si>
    <t>Bug 276084</t>
  </si>
  <si>
    <t>[fiximprove][Device] : Problem when change a device that is in use on the workspace</t>
  </si>
  <si>
    <t>SDK Management
  (show other bugs)</t>
  </si>
  <si>
    <t>Bug 255620</t>
  </si>
  <si>
    <t>invocation of QueryRedirector</t>
  </si>
  <si>
    <t>Bug 265766</t>
  </si>
  <si>
    <t>Unknown Column / wrong query generated</t>
  </si>
  <si>
    <t>Bug 344721</t>
  </si>
  <si>
    <t>Class hierarchy queries using "select dtype" do not always bind the alias</t>
  </si>
  <si>
    <t>Bug 517855</t>
  </si>
  <si>
    <t>OSLC resources with recursive loops cannot be persisted in a triplestore</t>
  </si>
  <si>
    <t>Bug 326552</t>
  </si>
  <si>
    <t>redeployment does not work on weblogic for non-managed persistence units, "not a known entity type"</t>
  </si>
  <si>
    <t>P2
       major
      with
      8 
            votes
    (vote)</t>
  </si>
  <si>
    <t>Bug 78898</t>
  </si>
  <si>
    <t>[Contributions] [EditorMgmt] SubActionBarstivate()/deactivate() and updateActionBars() not working ac</t>
  </si>
  <si>
    <t>Bug 325362</t>
  </si>
  <si>
    <t>AspectJ 1.6.9 break integration with cobertura</t>
  </si>
  <si>
    <t>Bug 383508</t>
  </si>
  <si>
    <t>joinfetch inheritance problem</t>
  </si>
  <si>
    <t>Bug 372689</t>
  </si>
  <si>
    <t>DB2 Order By with setFirstResult/setMaxResult doesn't work</t>
  </si>
  <si>
    <t>P2
       major
      with
      12 
            votes
    (vote)</t>
  </si>
  <si>
    <t>Bug 363136</t>
  </si>
  <si>
    <t>Strange cache behaviour after clear/flush</t>
  </si>
  <si>
    <t>Bug 476103</t>
  </si>
  <si>
    <t>Test Execution: Drag and Drop in lists does not work on Linux for RCP toolkit</t>
  </si>
  <si>
    <t>Bug 436058</t>
  </si>
  <si>
    <t>user incorrectly identified as anonymous when accessing Gerrit 2.8.0 using http (was: Add a comment from a single compare editor not available anymore)</t>
  </si>
  <si>
    <t>Bug 185237</t>
  </si>
  <si>
    <t>SML validator shows different error messages, depending on the selection type</t>
  </si>
  <si>
    <t>Cosmos
  (show other bugs)</t>
  </si>
  <si>
    <t>Bug 215371</t>
  </si>
  <si>
    <t>[context] quickly activating and deactivating a task can cause expandall after the focus filter is removed</t>
  </si>
  <si>
    <t>Bug 400733</t>
  </si>
  <si>
    <t>[CBI] CBI builds missing source bundles for branding bundles</t>
  </si>
  <si>
    <t>Bug 493464</t>
  </si>
  <si>
    <t>UML-RT Core bundle depends on Papyrus Diagrams</t>
  </si>
  <si>
    <t>core
  (show other bugs)</t>
  </si>
  <si>
    <t>Bug 407081</t>
  </si>
  <si>
    <t>Collections in records as arguments for PL/SQL stored procedures do not work</t>
  </si>
  <si>
    <t>Bug 409587</t>
  </si>
  <si>
    <t>C/C++ Indexer and Discovery Scanner running over and over</t>
  </si>
  <si>
    <t>RDT.sync
  (show other bugs)</t>
  </si>
  <si>
    <t>Bug 480520</t>
  </si>
  <si>
    <t>"Browser Output" view may hang UI while debugging (Win + IE only)</t>
  </si>
  <si>
    <t>Bug 371743</t>
  </si>
  <si>
    <t>Fetching Lazy-Fields (Basic-Mapping) causes inconsistent database reload on the whole entity</t>
  </si>
  <si>
    <t>P2
       major
      with
      21 
            votes
    (vote)</t>
  </si>
  <si>
    <t>Bug 422513</t>
  </si>
  <si>
    <t>Add all CLA signers to Gerrit</t>
  </si>
  <si>
    <t>Gerrit
  (show other bugs)</t>
  </si>
  <si>
    <t>Bug 321467</t>
  </si>
  <si>
    <t>[context] sometimes, switching to another file goes back to the old file immediately</t>
  </si>
  <si>
    <t>C/C++
  (show other bugs)</t>
  </si>
  <si>
    <t>Bug 142619</t>
  </si>
  <si>
    <t>Scanner Discovery should clear old built-in settings after changing compiler invocation command</t>
  </si>
  <si>
    <t>Bug 394070</t>
  </si>
  <si>
    <t>merge problem: changes from new object in nested UOW not merget to parent UOW if ID is not set</t>
  </si>
  <si>
    <t>Bug 369617</t>
  </si>
  <si>
    <t>ClassCastException TIMESTAMPTZWrapper cannot be cast for Oracle TIMESTAMP WITH TIME ZONE columns</t>
  </si>
  <si>
    <t>Bug 175300</t>
  </si>
  <si>
    <t>[performance] processes.shell.linux subsystem is slow over ssh</t>
  </si>
  <si>
    <t>Bug 304850</t>
  </si>
  <si>
    <t>A read lock prevents a Thread from acquiring a write lock during UOW commit causing it to hang waiting forever</t>
  </si>
  <si>
    <t>Documentation
  (show other bugs)</t>
  </si>
  <si>
    <t>Bug 349483</t>
  </si>
  <si>
    <t>@OneToMany fields are not being persisted in an @Embeddable object</t>
  </si>
  <si>
    <t>Bug 374802</t>
  </si>
  <si>
    <t>Launching Eclipse application fails with a NoSuchMethodError.</t>
  </si>
  <si>
    <t>Bug 283863</t>
  </si>
  <si>
    <t>[windows] eclipse hangs when opening a task editor</t>
  </si>
  <si>
    <t>Bug 393223</t>
  </si>
  <si>
    <t>Bulk update does not work on entities - selecting version subquery added by EclipseLink returns more than one row</t>
  </si>
  <si>
    <t>Bug 271015</t>
  </si>
  <si>
    <t>[ftp] "My Home" with "Empty list" doesn't refresh</t>
  </si>
  <si>
    <t>Bug 522142</t>
  </si>
  <si>
    <t>[1.8][null] Bogus error with @NonNullByDefault on generified inherited class</t>
  </si>
  <si>
    <t>Bug 353471</t>
  </si>
  <si>
    <t>wrong task submitted on Alt+s when editor area is split</t>
  </si>
  <si>
    <t>Bug 356885</t>
  </si>
  <si>
    <t>Even if Bug 356296 is fixed, there are problems with the QueryHints.BATCH hint - the root expression on a path to a batch query is also changed to a batch query</t>
  </si>
  <si>
    <t>Bug 351122</t>
  </si>
  <si>
    <t>End tags get stripped when using the Webkit browser widget</t>
  </si>
  <si>
    <t>HtmlText
  (show other bugs)</t>
  </si>
  <si>
    <t>Bug 381040</t>
  </si>
  <si>
    <t>ValidationException extending from (nested) ElementCollection aggregate</t>
  </si>
  <si>
    <t>Bug 367576</t>
  </si>
  <si>
    <t>Predeployment complains about invalid mapping for enum type</t>
  </si>
  <si>
    <t>Bug 411918</t>
  </si>
  <si>
    <t>DDL generation does not qualify SEQUENCE table</t>
  </si>
  <si>
    <t>Bug 196224</t>
  </si>
  <si>
    <t>Security problem with attributes containing sensitive data</t>
  </si>
  <si>
    <t>Bug 481059</t>
  </si>
  <si>
    <t>Cannot install Eclipse on Mac</t>
  </si>
  <si>
    <t>Bug 399499</t>
  </si>
  <si>
    <t>Removing multiple entities with non-comparable primary key removes only one entity</t>
  </si>
  <si>
    <t>Bug 323093</t>
  </si>
  <si>
    <t>If Agent is relocated, agent references are lost</t>
  </si>
  <si>
    <t>AMF UI
  (show other bugs)</t>
  </si>
  <si>
    <t>Bug 427421</t>
  </si>
  <si>
    <t>NumberFormatException in periodic Workspace Save Job</t>
  </si>
  <si>
    <t>Bug 243224</t>
  </si>
  <si>
    <t>[plan] [matching] Incorrect ambiguity error reported for complex pointcut</t>
  </si>
  <si>
    <t>Bug 270125</t>
  </si>
  <si>
    <t>_persistence_checkFetched method not generated during JPA weaving</t>
  </si>
  <si>
    <t>Bug 410580</t>
  </si>
  <si>
    <t>[regression] Internal Exception: Parent and local keys must be specified when adding comment</t>
  </si>
  <si>
    <t>Bug 410088</t>
  </si>
  <si>
    <t>@Embeddable and DISTINCT, ORDER BY keyword causes duplicate column names in SQL SELECT clause</t>
  </si>
  <si>
    <t>Bug 304512</t>
  </si>
  <si>
    <t>CriteriaBuilder with selectCase throws StackOverflow error - because of infinite loop in ReportQuery.prepare FunctionExperession.rebuildOn</t>
  </si>
  <si>
    <t>Bug 241847</t>
  </si>
  <si>
    <t>[plan] [annotation] param annotation matching pointcut does not always match</t>
  </si>
  <si>
    <t>IDE
  (show other bugs)</t>
  </si>
  <si>
    <t>Bug 341130</t>
  </si>
  <si>
    <t>Inadvertent change in matching (inherited annotations)</t>
  </si>
  <si>
    <t>Bug 508926</t>
  </si>
  <si>
    <t>MySQL: Databases with UTF-8 encoding have not tables for testresult and testresult summary</t>
  </si>
  <si>
    <t>Bug 350510</t>
  </si>
  <si>
    <t>Duplicate entity in persistence context when using an entity as the MapKey</t>
  </si>
  <si>
    <t>Bug 232502</t>
  </si>
  <si>
    <t>TVT34:TCT307: PLK: truncation in "New static web project" wizard</t>
  </si>
  <si>
    <t>wst.web
  (show other bugs)</t>
  </si>
  <si>
    <t>Bug 173901</t>
  </si>
  <si>
    <t>Do we need separate "Static" and "Dynamic" web project wizards</t>
  </si>
  <si>
    <t>Bug 291453</t>
  </si>
  <si>
    <t>java.util.ConcurrentModificationException | While performing UnitOfWork.setShouldPerformDeletesFirst(true)</t>
  </si>
  <si>
    <t>Bug 73008</t>
  </si>
  <si>
    <t>Correcting compile problems doesnt reflect in dependent classes</t>
  </si>
  <si>
    <t>Bug 387104</t>
  </si>
  <si>
    <t>Custom ReadObjectQuery on entity with TABLE_PER_CLASS inheritance strategy does not work</t>
  </si>
  <si>
    <t>P2
       major
      with
      11 
            votes
    (vote)</t>
  </si>
  <si>
    <t>Bug 335533</t>
  </si>
  <si>
    <t>Can not submit tasks because all emails are missing @domain</t>
  </si>
  <si>
    <t>Bug 208185</t>
  </si>
  <si>
    <t>[terminal] [serial] terminal can hang the UI when text is entered while the backend side is not reading characters</t>
  </si>
  <si>
    <t>Bug 512638</t>
  </si>
  <si>
    <t>[pmi] Can't add image to new project proposal</t>
  </si>
  <si>
    <t>Bug 346921</t>
  </si>
  <si>
    <t>org.apache.neethi does not use 'qualifier' in versioning</t>
  </si>
  <si>
    <t>Bug 378908</t>
  </si>
  <si>
    <t>When a  flush method is issued right after a remove method in a one-to-many relationship causes a SQLIntegrityConstraintViolationException.</t>
  </si>
  <si>
    <t>Bug 519266</t>
  </si>
  <si>
    <t>Tooling not working unless page is refreshed</t>
  </si>
  <si>
    <t>Bug 222380</t>
  </si>
  <si>
    <t>[br][persistence][migration][team] Subsystem association is lost when creating connection with an installation that does not have subsystem impl</t>
  </si>
  <si>
    <t>Bug 263895</t>
  </si>
  <si>
    <t>ClassFormatError: Invalid length 65528 in LocalVariableTable in class file</t>
  </si>
  <si>
    <t>Bug 412596</t>
  </si>
  <si>
    <t>Hudson Connector - AuthenticationException: Forbidden</t>
  </si>
  <si>
    <t>Hudson Connector
  (show other bugs)</t>
  </si>
  <si>
    <t>Bug 160122</t>
  </si>
  <si>
    <t>[Forms] Hyperlink's font gets disposed during the application runtime</t>
  </si>
  <si>
    <t>Bug 164122</t>
  </si>
  <si>
    <t>Problems with Utility jars imported as linked jars</t>
  </si>
  <si>
    <t>Bug 248913</t>
  </si>
  <si>
    <t>[ssh] SSH subsystem loses connection</t>
  </si>
  <si>
    <t>Bug 408378</t>
  </si>
  <si>
    <t>NullPointerException in EnumTypeConverter</t>
  </si>
  <si>
    <t>Bug 184450</t>
  </si>
  <si>
    <t>Axis2:  Better error message with Axis2 scenario without installing Axis2 runtime</t>
  </si>
  <si>
    <t>jst.ws
  (show other bugs)</t>
  </si>
  <si>
    <t>Bug 458536</t>
  </si>
  <si>
    <t>Edapt launch configuration layout has huge width</t>
  </si>
  <si>
    <t>Bug 231941</t>
  </si>
  <si>
    <t>[plan] [ltw] NullPointerException at ResolvedMemberImpl.matches on ActiveMQ class.</t>
  </si>
  <si>
    <t>Bug 219101</t>
  </si>
  <si>
    <t>HostMoveTest fails because asynchronous events fired from SystemRegistry.moveHosts() reference non-existing items</t>
  </si>
  <si>
    <t>Bug 371609</t>
  </si>
  <si>
    <t>Index annotation ignored on one-to-one and many-to-one relationship fields</t>
  </si>
  <si>
    <t>Bug 205261</t>
  </si>
  <si>
    <t>[ftp] ftp upload gets stuck sometimes, and might even hang the UI</t>
  </si>
  <si>
    <t>Bug 306527</t>
  </si>
  <si>
    <t>ArrayIndexOutOfBoundsException in CollectionChangeRecord.recreateOriginalCollection</t>
  </si>
  <si>
    <t>Bug 245981</t>
  </si>
  <si>
    <t>Activity diagram present wrong name activities - Composer 1.5</t>
  </si>
  <si>
    <t>Tool
  (show other bugs)</t>
  </si>
  <si>
    <t>Bug 195655</t>
  </si>
  <si>
    <t>[dnd] Drag'n'drop selected text</t>
  </si>
  <si>
    <t>wst.sse
  (show other bugs)</t>
  </si>
  <si>
    <t>P2
       normal
      with
      17 
            votes
    (vote)</t>
  </si>
  <si>
    <t>Bug 266495</t>
  </si>
  <si>
    <t>[editor] product drop down box should support some sort of filtering or fast selection by key</t>
  </si>
  <si>
    <t>Bug 404852</t>
  </si>
  <si>
    <t>When Batch writing is enabled the query and parameters are not getting printed in console on Exception</t>
  </si>
  <si>
    <t>Bug 332972</t>
  </si>
  <si>
    <t>IllegalStateException thrown by DescriptionException at line 391</t>
  </si>
  <si>
    <t>Bug 348876</t>
  </si>
  <si>
    <t>SQL generation for subquery built using Criteria API causes "the expression builder is missing" exception</t>
  </si>
  <si>
    <t>Bug 398067</t>
  </si>
  <si>
    <t>JPQL query using constructor expression and JOIN FETCH returns stale data for associated entity</t>
  </si>
  <si>
    <t>Bug 331846</t>
  </si>
  <si>
    <t>[patch] ScheduledDate picker's menu location does not adhere to RTL layout</t>
  </si>
  <si>
    <t>Bug 409564</t>
  </si>
  <si>
    <t>The metric, bundle usage and test reports are not packaged in the documentation</t>
  </si>
  <si>
    <t>Bug 333739</t>
  </si>
  <si>
    <t>identifiers are not delimited in all cases despite &lt;delimited-identifiers /&gt;</t>
  </si>
  <si>
    <t>P2
       normal
      with
      4 
            votes
    (vote)</t>
  </si>
  <si>
    <t>Bug 234670</t>
  </si>
  <si>
    <t>Platform selection needs to be re-examined</t>
  </si>
  <si>
    <t>Office_priority</t>
    <phoneticPr fontId="2" type="noConversion"/>
  </si>
  <si>
    <t>Set_Priority</t>
    <phoneticPr fontId="2" type="noConversion"/>
  </si>
  <si>
    <t>Accuracy</t>
  </si>
  <si>
    <t>Accuracy</t>
    <phoneticPr fontId="2" type="noConversion"/>
  </si>
  <si>
    <t>Avg_deviation</t>
  </si>
  <si>
    <t>Avg_deviation</t>
    <phoneticPr fontId="2" type="noConversion"/>
  </si>
  <si>
    <t>Var</t>
  </si>
  <si>
    <t>Var</t>
    <phoneticPr fontId="2" type="noConversion"/>
  </si>
  <si>
    <t>Max</t>
    <phoneticPr fontId="2" type="noConversion"/>
  </si>
  <si>
    <t>ID</t>
    <phoneticPr fontId="2" type="noConversion"/>
  </si>
  <si>
    <t>summary</t>
    <phoneticPr fontId="2" type="noConversion"/>
  </si>
  <si>
    <t>component</t>
    <phoneticPr fontId="2" type="noConversion"/>
  </si>
  <si>
    <t>importance</t>
    <phoneticPr fontId="2" type="noConversion"/>
  </si>
  <si>
    <t>prioroty</t>
    <phoneticPr fontId="2" type="noConversion"/>
  </si>
  <si>
    <t>prioroty1</t>
    <phoneticPr fontId="2" type="noConversion"/>
  </si>
  <si>
    <t>prioroty2</t>
    <phoneticPr fontId="2" type="noConversion"/>
  </si>
  <si>
    <t>Max</t>
    <phoneticPr fontId="2" type="noConversion"/>
  </si>
  <si>
    <t>Bug 513734</t>
  </si>
  <si>
    <t>Find FB in project</t>
  </si>
  <si>
    <t>Bug 515256</t>
  </si>
  <si>
    <t>Automatic application saving</t>
  </si>
  <si>
    <t>Bug 547884</t>
  </si>
  <si>
    <t>Improvment of the dynamic type loader</t>
  </si>
  <si>
    <t>Bug 548765</t>
  </si>
  <si>
    <t>[DTL] Bugfixing of Dynamic Type Loader</t>
  </si>
  <si>
    <t>Bug 440771</t>
  </si>
  <si>
    <t>API uses non-standard names like "send" and "destinationName"</t>
  </si>
  <si>
    <t>Bug 419930</t>
  </si>
  <si>
    <t>New MQTT Client for Java ME v3.2 (CLDC-1.1/IMP-NG)</t>
  </si>
  <si>
    <t>Bug 484130</t>
  </si>
  <si>
    <t>Gendoc batch launcher should allow to specify all the generation parameters instead of the sole template.</t>
  </si>
  <si>
    <t>Bug 487766</t>
  </si>
  <si>
    <t>MQTT Go code might have an incorrect KeepAlive setting to reset its timer.</t>
  </si>
  <si>
    <t>Bug 441782</t>
  </si>
  <si>
    <t>If multiple shapes or elements are selected, the common property values should be shown and be changeable</t>
  </si>
  <si>
    <t>P3
       blocker</t>
  </si>
  <si>
    <t>Bug 529328</t>
  </si>
  <si>
    <t>Gradle project import and add gradle nature don't work</t>
  </si>
  <si>
    <t>Bug 543214</t>
  </si>
  <si>
    <t>Test classes are not removed for Gradle sub projects</t>
  </si>
  <si>
    <t>Bug 548603</t>
  </si>
  <si>
    <t>[Regression] Program Arguments are not applied correctly to build when containing new lines</t>
  </si>
  <si>
    <t>Bug 445916</t>
  </si>
  <si>
    <t>NoClassDefFoundError for org/eclipse/cdt/core/settings/model/util/ResourceChangeHandlerBase$DeltaVisitor in resources</t>
  </si>
  <si>
    <t>Bug 447622</t>
  </si>
  <si>
    <t>[cdt] Unhandled event loop exception</t>
  </si>
  <si>
    <t>Bug 486774</t>
  </si>
  <si>
    <t>Node.js projects can't be deployed to Cloud Foundry server</t>
  </si>
  <si>
    <t>Bug 477249</t>
  </si>
  <si>
    <t>[Model import Test] small PingPong example:  type of the log ports not set to UMLRTLogProtocol</t>
  </si>
  <si>
    <t>Bug 486874</t>
  </si>
  <si>
    <t>che.sh "java -version" check stops bash</t>
  </si>
  <si>
    <t>Bug 525477</t>
  </si>
  <si>
    <t>OpenChrom/ChemClipse does not follow the XDG Base Directory Specification on Linux</t>
  </si>
  <si>
    <t>P3
       critical
      with
      3 
            votes
    (vote)</t>
  </si>
  <si>
    <t>Bug 482215</t>
  </si>
  <si>
    <t>Unsigned bundles used</t>
  </si>
  <si>
    <t>Bug 416230</t>
  </si>
  <si>
    <t>Zooming in plot window</t>
  </si>
  <si>
    <t>Bug 501837</t>
  </si>
  <si>
    <t>Date widget not working properly</t>
  </si>
  <si>
    <t>Bug 379132</t>
  </si>
  <si>
    <t>NPE when validating a non container EObject with Evl</t>
  </si>
  <si>
    <t>Bug 384355</t>
  </si>
  <si>
    <t>Variables are not automatically displayed in debugger</t>
  </si>
  <si>
    <t>Bug 394554</t>
  </si>
  <si>
    <t>[EGL] TemplateFactory#load template root directory not properly set for nested loads</t>
  </si>
  <si>
    <t>Bug 551531</t>
  </si>
  <si>
    <t>[EVL] Using two EVL files that specify validation rules for the same metamodel only executes rules of one of the files.</t>
  </si>
  <si>
    <t>Bug 534705</t>
  </si>
  <si>
    <t>task debug</t>
  </si>
  <si>
    <t>Bug 496966</t>
  </si>
  <si>
    <t>NoClassDefFoundError for Dagger-2 generated class although the class is there in the correct path</t>
  </si>
  <si>
    <t>Bug 497172</t>
  </si>
  <si>
    <t>Graphical Layout says "This version of the rendering library is more recent than your version of ADT plug-in. Please update ADT plug-in"</t>
  </si>
  <si>
    <t>Bug 498278</t>
  </si>
  <si>
    <t>"No DEX File Found" since "MultiDex support for Android APK" commit.</t>
  </si>
  <si>
    <t>Bug 515562</t>
  </si>
  <si>
    <t>Old 'ADT' project bug</t>
  </si>
  <si>
    <t>Bug 401607</t>
  </si>
  <si>
    <t>Unable to create project from existing source</t>
  </si>
  <si>
    <t>Bug 407603</t>
  </si>
  <si>
    <t>ArrayIndexOutOfBoundsException in org.eclipse.mod.wst.jsdt.internal.compiler.parser.Parser.consumeEmptyStatement</t>
  </si>
  <si>
    <t>Bug 455977</t>
  </si>
  <si>
    <t>Allow enablement expressions for menu/toolbar contributions</t>
  </si>
  <si>
    <t>Bug 498929</t>
  </si>
  <si>
    <t>Documentation for Sign and Verify Script functionality</t>
  </si>
  <si>
    <t>Bug 498933</t>
  </si>
  <si>
    <t>Verify signature before execution of scripts</t>
  </si>
  <si>
    <t>Bug 499645</t>
  </si>
  <si>
    <t>[Unit Test] Signing and Verification of Script</t>
  </si>
  <si>
    <t>Bug 499956</t>
  </si>
  <si>
    <t>Move preferences from ease.ui to ease.ui.scripts</t>
  </si>
  <si>
    <t>Bug 506871</t>
  </si>
  <si>
    <t>Engine switch button not working reliably</t>
  </si>
  <si>
    <t>Bug 509707</t>
  </si>
  <si>
    <t>Improve signature parser to deal with new block comment creation</t>
  </si>
  <si>
    <t>Bug 510989</t>
  </si>
  <si>
    <t>[org.eclipse.ease.modules.modeling] Lots of SWTExceptions</t>
  </si>
  <si>
    <t>Bug 486576</t>
  </si>
  <si>
    <t>Retry attempt 0 started - no progress for 20 min and more</t>
  </si>
  <si>
    <t>Bug 519685</t>
  </si>
  <si>
    <t>NullPointerException in CellTextConverter.getCounter</t>
  </si>
  <si>
    <t>Bug 550852</t>
  </si>
  <si>
    <t>Upgrade JaCoCo to 0.8.5</t>
  </si>
  <si>
    <t>Bug 446887</t>
  </si>
  <si>
    <t>[sirius] Found 2 main representations files (that means not referenced by another) in ... (err_grp: d1d8725b)</t>
  </si>
  <si>
    <t>Bug 444550</t>
  </si>
  <si>
    <t>An internal error occurred during: "Xtext validation". (err_grp: abb5b847)</t>
  </si>
  <si>
    <t>Bug 454174</t>
  </si>
  <si>
    <t>[platform] UI freeze of 3.7s at 19:38:28.724</t>
  </si>
  <si>
    <t>Bug 536148</t>
  </si>
  <si>
    <t>[EFM] Problème dans la génération des traces</t>
  </si>
  <si>
    <t>Bug 444908</t>
  </si>
  <si>
    <t>Replace "Open with SceneBuilder" menu item by "Open With &gt; SceneBuilder" to be aligned with all other Eclipse "Open With" menu children!</t>
  </si>
  <si>
    <t>Bug 460939</t>
  </si>
  <si>
    <t>Bug in the FXMLLoaderSupplier</t>
  </si>
  <si>
    <t>Bug 472473</t>
  </si>
  <si>
    <t>AssertionFailedException in AdapterManager.getAdapter (296)</t>
  </si>
  <si>
    <t>Bug 472477</t>
  </si>
  <si>
    <t>JavaModelException in JavaElement.newNotPresentException (556)</t>
  </si>
  <si>
    <t>Bug 476837</t>
  </si>
  <si>
    <t>NoClassDefFoundError in JavaFXClasspathContainerInitializer.getNewContainer (161)</t>
  </si>
  <si>
    <t>Bug 484553</t>
  </si>
  <si>
    <t>OSGi @Service @Inject to OservableList</t>
  </si>
  <si>
    <t>Bug 485328</t>
  </si>
  <si>
    <t>Editor's tabs header is not fully visible after resize</t>
  </si>
  <si>
    <t>Bug 491426</t>
  </si>
  <si>
    <t>Application hangs indefinitely when creating new JavaFX project</t>
  </si>
  <si>
    <t>Bug 494383</t>
  </si>
  <si>
    <t>[BUG] Entire perspective disappears when the last Part in a Stack is dragged to another Stack</t>
  </si>
  <si>
    <t>Bug 498550</t>
  </si>
  <si>
    <t>Incorrect Warning "An entry for my.bundle.id/Application.e4xmi is required in bin.includes"</t>
  </si>
  <si>
    <t>Bug 499032</t>
  </si>
  <si>
    <t>Unnecessary horizontal scrolling during text selection in the StyledTextArea</t>
  </si>
  <si>
    <t>Bug 512250</t>
  </si>
  <si>
    <t>NPE when using ResourceTreeView with root directories</t>
  </si>
  <si>
    <t>Bug 519471</t>
  </si>
  <si>
    <t>CSS Validator marks calc statement as error</t>
  </si>
  <si>
    <t>Bug 545203</t>
  </si>
  <si>
    <t>ClassNotFoundException for com.sun.webkit.MainThread</t>
  </si>
  <si>
    <t>Bug 492508</t>
  </si>
  <si>
    <t>ArrayIndexOutOfBoundsException below BasicEList.toArray</t>
  </si>
  <si>
    <t>Bug 496650</t>
  </si>
  <si>
    <t>SSLHandshakeException: unable to find valid certification path to requested target</t>
  </si>
  <si>
    <t>Bug 448262</t>
  </si>
  <si>
    <t>[egit] NPE in GitScopeUtil.findRelatedChanges</t>
  </si>
  <si>
    <t>Bug 446633</t>
  </si>
  <si>
    <t>[egit] NPE in RepositoryAction.createExecutionEvent</t>
  </si>
  <si>
    <t>Bug 447967</t>
  </si>
  <si>
    <t>[egit] Exception in Decorator. The 'Git Upstream Infos' decorator will be disabled.</t>
  </si>
  <si>
    <t>Bug 448232</t>
  </si>
  <si>
    <t>[egit] NPE in cflow of CompareUtils.openInCompare</t>
  </si>
  <si>
    <t>Bug 451819</t>
  </si>
  <si>
    <t>[egit] CCE in RebaseResultDialog$2.run: FileRevisionTypedElement cannot be cast to LocalResourceTypedElement</t>
  </si>
  <si>
    <t>Bug 452387</t>
  </si>
  <si>
    <t>[platform] Unhandled event loop exception</t>
  </si>
  <si>
    <t>Bug 452391</t>
  </si>
  <si>
    <t>[egit] FileNotFoundException when double clicking a deleted file in Git Staging view</t>
  </si>
  <si>
    <t>Bug 454233</t>
  </si>
  <si>
    <t>[egit] Unhandled event loop exception</t>
  </si>
  <si>
    <t>Bug 467548</t>
  </si>
  <si>
    <t>FileNotFoundException in LocalNonWorkspaceTypedElement.getContents (72)</t>
  </si>
  <si>
    <t>Bug 474033</t>
  </si>
  <si>
    <t>Non-Deterministic SWTException when opening CompareDialog without differences</t>
  </si>
  <si>
    <t>Bug 474040</t>
  </si>
  <si>
    <t>Eclipse Freeze when canceling CompareDialog for new XMI-Instances</t>
  </si>
  <si>
    <t>Bug 485425</t>
  </si>
  <si>
    <t>ProximityMatcher should not use order for unordered containment references</t>
  </si>
  <si>
    <t>Bug 488880</t>
  </si>
  <si>
    <t>[EMF Compare] Static profiles involve unhandled ecore/genmodel comparison</t>
  </si>
  <si>
    <t>Bug 505931</t>
  </si>
  <si>
    <t>[EMF Compare] Pseudo conflicts wrongly detected when adding different children</t>
  </si>
  <si>
    <t>P3
       normal
      with
      5 
            votes
    (vote)</t>
  </si>
  <si>
    <t>Bug 517046</t>
  </si>
  <si>
    <t>Performance problem ComparisonSpec</t>
  </si>
  <si>
    <t>Bug 542959</t>
  </si>
  <si>
    <t>Error when doing SVN compare (from synchronize window) on oomph setup file</t>
  </si>
  <si>
    <t>Bug 543707</t>
  </si>
  <si>
    <t>[Sirius] Applicability of DiffAccessorFactory/MatchAccessorFactory not specific enough</t>
  </si>
  <si>
    <t>P3
       enhancement</t>
  </si>
  <si>
    <t>Bug 489608</t>
  </si>
  <si>
    <t>Combine Ecore and History merges</t>
  </si>
  <si>
    <t>Bug 541247</t>
  </si>
  <si>
    <t>Operation for defaultValueLiteral change</t>
  </si>
  <si>
    <t>Bug 519735</t>
  </si>
  <si>
    <t>Cannot Bind Xcore-Derived Edit Adapter Factory in DSL</t>
  </si>
  <si>
    <t>Bug 520338</t>
  </si>
  <si>
    <t>a bug in ui</t>
  </si>
  <si>
    <t>Bug 542725</t>
  </si>
  <si>
    <t>by default, oomph should detect (and warn about) expired digital certificates</t>
  </si>
  <si>
    <t>Bug 514447</t>
  </si>
  <si>
    <t>Cannot verify a SignedContentEntry when its size exceeds MAX_INT</t>
  </si>
  <si>
    <t>Bug 447782</t>
  </si>
  <si>
    <t>[p2] NPE in CopyUtils.getIndentedClipboardText</t>
  </si>
  <si>
    <t>Bug 459328</t>
  </si>
  <si>
    <t>[client] Provide UI to enhance anonymization usage</t>
  </si>
  <si>
    <t>Bug 472499</t>
  </si>
  <si>
    <t>Error reporting submission web pages always empty on Internet Explorer</t>
  </si>
  <si>
    <t>Bug 507544</t>
  </si>
  <si>
    <t>Ellipsis do not appear on special symbols in palette.</t>
  </si>
  <si>
    <t>Bug 497363</t>
  </si>
  <si>
    <t>The svg image is not loaded correctly from the filepath: error message instead</t>
  </si>
  <si>
    <t>Bug 498589</t>
  </si>
  <si>
    <t>[CDO] problem with referencing a model</t>
  </si>
  <si>
    <t>Bug 545170</t>
  </si>
  <si>
    <t>"Archive Path is NULL" when deploying from GUI</t>
  </si>
  <si>
    <t>Bug 532854</t>
  </si>
  <si>
    <t>GlassFishInstall.VERSION_PATTERN check should allow more than one digit</t>
  </si>
  <si>
    <t>Bug 469017</t>
  </si>
  <si>
    <t>org.eclipse.gmf.runtime.draw2d.ui.internal.parts.ThumbnailEx$ThumbnailUpdater.stop() causes SWT error because thumbnailGC is disposed before thumbnailGraphics</t>
  </si>
  <si>
    <t>Bug 476054</t>
  </si>
  <si>
    <t>ShapeCompartmentEditPart.ConnectionRefreshMgr does not clip connections between connections</t>
  </si>
  <si>
    <t>Bug 476254</t>
  </si>
  <si>
    <t>Image clipped on Mac when saving to PNG, SVG</t>
  </si>
  <si>
    <t>Bug 519664</t>
  </si>
  <si>
    <t>Trivial diagram causes outOfMemory error and blank Print Preview window</t>
  </si>
  <si>
    <t>Bug 471324</t>
  </si>
  <si>
    <t>Mesh Editor is Unstable</t>
  </si>
  <si>
    <t>Bug 471339</t>
  </si>
  <si>
    <t>Mesh Editor Edges vanish while scrolling</t>
  </si>
  <si>
    <t>Bug 471342</t>
  </si>
  <si>
    <t>Holes may appear in vertices</t>
  </si>
  <si>
    <t>Bug 471343</t>
  </si>
  <si>
    <t>Mesh Editor Vertices may become unable to be selected</t>
  </si>
  <si>
    <t>Bug 500246</t>
  </si>
  <si>
    <t>Reconnection hangs unless there is a small delay between disconnect and subsequent reconnect</t>
  </si>
  <si>
    <t>Bug 477535</t>
  </si>
  <si>
    <t>There was a bug when we used the Eclipse Paho MQTT Utility to publish the message when we selected a image</t>
  </si>
  <si>
    <t>Attempt to release not held wakelock causes exception in AlarmPingSender when timeout</t>
  </si>
  <si>
    <t>Bug 444574</t>
  </si>
  <si>
    <t>Could not retrieve declared fields (err_grp: 5f64d09e)</t>
  </si>
  <si>
    <t>Bug 453938</t>
  </si>
  <si>
    <t>[platform] Internal Error</t>
  </si>
  <si>
    <t>Bug 454701</t>
  </si>
  <si>
    <t>[jdt] NPE in SourceTypeBinding.resolveTypesFor</t>
  </si>
  <si>
    <t>Bug 454702</t>
  </si>
  <si>
    <t>[jdt] NPE in ParameterizedMethodBinding.&lt;init&gt;</t>
  </si>
  <si>
    <t>Bug 455358</t>
  </si>
  <si>
    <t>[rec] Error in JDT Core during AST creation</t>
  </si>
  <si>
    <t>Bug 483223</t>
  </si>
  <si>
    <t>Tablecolumn in FXML needs unnecessary cast in Eclipse 4.5 and e(fx)clipse 2.1.0</t>
  </si>
  <si>
    <t>Bug 448183</t>
  </si>
  <si>
    <t>[debug] NPE in RetargetAction.partActivated</t>
  </si>
  <si>
    <t>Bug 451536</t>
  </si>
  <si>
    <t>[jdt,pde] UI freeze of 23s at 12:59:24.795</t>
  </si>
  <si>
    <t>Bug 490956</t>
  </si>
  <si>
    <t>breakpoint suspending single thread</t>
  </si>
  <si>
    <t>Bug 457231</t>
  </si>
  <si>
    <t>[jdt] NPE in JavaModelUtil.isEditable (494)</t>
  </si>
  <si>
    <t>Bug 540012</t>
  </si>
  <si>
    <t>Security Vulnerability - CWE-200 - Jersey with Jackson exposes that fact to a potential attacker sending misformed JSON data</t>
  </si>
  <si>
    <t>Bug 499114</t>
  </si>
  <si>
    <t>Can't access CDT core plugin sometimes</t>
  </si>
  <si>
    <t>When opening JavaScript file in editor: "FunctionBinding cannot be cast to IVariableBinding"</t>
  </si>
  <si>
    <t>Bug 461555</t>
  </si>
  <si>
    <t>Enhancement with modems</t>
  </si>
  <si>
    <t>Bug 463915</t>
  </si>
  <si>
    <t>Data Service will not connect for other locale than an english one</t>
  </si>
  <si>
    <t>P3
       trivial</t>
  </si>
  <si>
    <t>Bug 474906</t>
  </si>
  <si>
    <t>iwScantool.java sets invalid values on WifiAccessPoints strength property</t>
  </si>
  <si>
    <t>Bug 477275</t>
  </si>
  <si>
    <t>a detailed exception should be thrown whenever a component is 'unresolved'</t>
  </si>
  <si>
    <t>Bug 480434</t>
  </si>
  <si>
    <t>Multiple bluetooth le devices connection problem</t>
  </si>
  <si>
    <t>Bug 480484</t>
  </si>
  <si>
    <t>Concurrency problem in deployment agent service ?</t>
  </si>
  <si>
    <t>Bug 480606</t>
  </si>
  <si>
    <t>getEthernetDriver exception in Kura no network version</t>
  </si>
  <si>
    <t>Bug 546200</t>
  </si>
  <si>
    <t>Global functions  not in IScriptModel when referenced before they are declared</t>
  </si>
  <si>
    <t>Bug 401033</t>
  </si>
  <si>
    <t>[Bug]The editor was not able to be opened due syntax coloring failure</t>
  </si>
  <si>
    <t>Bug 536820</t>
  </si>
  <si>
    <t>Changes to configuration of language server should be effective in real-time</t>
  </si>
  <si>
    <t>P3
       enhancement
      with
      10 
            votes
    (vote)</t>
  </si>
  <si>
    <t>Bug 537154</t>
  </si>
  <si>
    <t>Add support for 'textDocument/onTypeFormatting'</t>
  </si>
  <si>
    <t>Bug 539126</t>
  </si>
  <si>
    <t>Random freeze when LSP logs on console</t>
  </si>
  <si>
    <t>Bug 545005</t>
  </si>
  <si>
    <t>Implementing StreamConnectionProvider causes stability issues.</t>
  </si>
  <si>
    <t>Bug 545449</t>
  </si>
  <si>
    <t>Tolerate URIs that contain spaces</t>
  </si>
  <si>
    <t>Bug 397176</t>
  </si>
  <si>
    <t>m2e-wtp doesn't seem to respect maven war plugin's &lt;webResources&gt; configuration element</t>
  </si>
  <si>
    <t>Bug 401852</t>
  </si>
  <si>
    <t>maven generates dummy code</t>
  </si>
  <si>
    <t>Bug 405209</t>
  </si>
  <si>
    <t>Maven/JSF/XML/XSD uses infinite timeout for network downloads causing hard lockup</t>
  </si>
  <si>
    <t>Bug 424199</t>
  </si>
  <si>
    <t>Maven Update Project removes Maven Dependencies</t>
  </si>
  <si>
    <t>Bug 454919</t>
  </si>
  <si>
    <t>Errors running builder 'Maven Project Builder' on project - java.lang.NoClassDefFoundError: org.codehaus.plexus.components.io.resources.PlexusIoResourceCollection</t>
  </si>
  <si>
    <t>Bug 454945</t>
  </si>
  <si>
    <t>Updating Maven Project repeatedly throws exception</t>
  </si>
  <si>
    <t>Bug 461613</t>
  </si>
  <si>
    <t>maven-ear-plugin &lt;skinnyWars&gt; setting is not honored</t>
  </si>
  <si>
    <t>Bug 462591</t>
  </si>
  <si>
    <t>Missing "Web Deployment Assembly" entry</t>
  </si>
  <si>
    <t>Bug 513133</t>
  </si>
  <si>
    <t>EAR project with overlay WAR no getting republished on sub project update</t>
  </si>
  <si>
    <t>Bug 529915</t>
  </si>
  <si>
    <t>m2e-wtp doesn't pick up refreshed webResources</t>
  </si>
  <si>
    <t>Bug 537401</t>
  </si>
  <si>
    <t>Classpath entry org.eclipse.m2e.MAVEN2_CLASSPATH_CONTAINER will not be exported or published. Runtime ClassNotFoundExceptions may result.</t>
  </si>
  <si>
    <t>Bug 538561</t>
  </si>
  <si>
    <t>genTestSrcDir in Deployment Assembly causes test classes and resources to deploy</t>
  </si>
  <si>
    <t>Bug 538843</t>
  </si>
  <si>
    <t>m2e-wtp fail to link jar with nested resources in pom.xml and war/ear</t>
  </si>
  <si>
    <t>Bug 549164</t>
  </si>
  <si>
    <t>m2e-wtp 1.4.1 Don't uses resources from workspace resolution</t>
  </si>
  <si>
    <t>Bug 551649</t>
  </si>
  <si>
    <t>unable to use Workspace Resolution in multi-module project, latest versions of everything</t>
  </si>
  <si>
    <t>Bug 424200</t>
  </si>
  <si>
    <t>Maven Update Project adds missing test directories to classpath</t>
  </si>
  <si>
    <t>Bug 455321</t>
  </si>
  <si>
    <t>Importing projects from repositories with maven archetypes can cause exceptions</t>
  </si>
  <si>
    <t>Bug 513550</t>
  </si>
  <si>
    <t>Erroneous logging of createFromString exceptions</t>
  </si>
  <si>
    <t>Bug 441163</t>
  </si>
  <si>
    <t>Exception while indexing %s</t>
  </si>
  <si>
    <t>Bug 445589</t>
  </si>
  <si>
    <t>Failed while invoking preset factory "org.eclipse.wst.common.project.facet.co... (err_grp: e334585c)</t>
  </si>
  <si>
    <t>Bug 445721</t>
  </si>
  <si>
    <t>No Dashboard defined. (err_grp: 896faa9f)</t>
  </si>
  <si>
    <t>Bug 431905</t>
  </si>
  <si>
    <t>[EGF-Build Portfolio] support debug mode in java configuration</t>
  </si>
  <si>
    <t>Bug 491919</t>
  </si>
  <si>
    <t>MDHT CDAR2.1 Validation - Missed NullFlavor Detection</t>
  </si>
  <si>
    <t>Bug 473686</t>
  </si>
  <si>
    <t>IllegalStateException in TargetRuntime.getRuntime (378)</t>
  </si>
  <si>
    <t>Bug 478515</t>
  </si>
  <si>
    <t>[editors] NPE in CS2ASConversion.garbageCollect</t>
  </si>
  <si>
    <t>Bug 478953</t>
  </si>
  <si>
    <t>[pivot] IllegalStateException in CompletePackageImpl.getCompleteModel (516)</t>
  </si>
  <si>
    <t>Bug 480609</t>
  </si>
  <si>
    <t>FileNotFoundException below ExportValidationResultsFileWizard$1.run (90)</t>
  </si>
  <si>
    <t>Bug 532591</t>
  </si>
  <si>
    <t>FileNotFoundException below OCLVMExecutor.loadExpression (thrown in FileInputStream.open0)</t>
  </si>
  <si>
    <t>Bug 414184</t>
  </si>
  <si>
    <t>[CDO] Problems in remotely locked class elements</t>
  </si>
  <si>
    <t>Bug 417347</t>
  </si>
  <si>
    <t>[Profiles] Custom UML Profile - Show Stereotype Label on Diagram rather than Source Element Label</t>
  </si>
  <si>
    <t>Bug 420068</t>
  </si>
  <si>
    <t>[UMLTextEditors] Editing StateMachine transition using xtext embedded editor results in "internal error occurred during: "XtextReconcilerJob"."</t>
  </si>
  <si>
    <t>Bug 420812</t>
  </si>
  <si>
    <t>[SequenceDiagram] Unable to have 2 comment above lifeline</t>
  </si>
  <si>
    <t>Bug 424049</t>
  </si>
  <si>
    <t>Papyrus diagram editor does not issue notification when editor input changes</t>
  </si>
  <si>
    <t>Bug 425594</t>
  </si>
  <si>
    <t>Extern property with package visibility incorrectly initialized by default class constructor with default value</t>
  </si>
  <si>
    <t>Bug 425598</t>
  </si>
  <si>
    <t>Qualified path for Class Operations with package visibility in generated CPP file resolve to Class instead of Namespace</t>
  </si>
  <si>
    <t>Bug 426360</t>
  </si>
  <si>
    <t>[Model Explorer] Backporting model explorer revealer code</t>
  </si>
  <si>
    <t>Bug 431018</t>
  </si>
  <si>
    <t>[All Diagrams] The context menu on the diagrams has no logical order for the menu items</t>
  </si>
  <si>
    <t>Bug 433550</t>
  </si>
  <si>
    <t>automated test suite for C++ generator</t>
  </si>
  <si>
    <t>Bug 442120</t>
  </si>
  <si>
    <t>[UsecaseDiagram] Abstraction association loses stereotype when reopening diagram</t>
  </si>
  <si>
    <t>Bug 447906</t>
  </si>
  <si>
    <t>[SysML 1.4][Parametric] Constraints on a parametric diagram should not be OCL constraints by default</t>
  </si>
  <si>
    <t>Bug 452666</t>
  </si>
  <si>
    <t>Impossible to select icons at the diagram edge using the marquee</t>
  </si>
  <si>
    <t>Bug 453326</t>
  </si>
  <si>
    <t>[ClassDiagram] Show/Hide related link command sometime fails</t>
  </si>
  <si>
    <t>Bug 456429</t>
  </si>
  <si>
    <t>[UMLPropertiesView] Can't set default value for a literal</t>
  </si>
  <si>
    <t>Bug 457625</t>
  </si>
  <si>
    <t>[StateMachineDiagram] "Item not added" during state name editing</t>
  </si>
  <si>
    <t>Bug 458132</t>
  </si>
  <si>
    <t>[ActivityDiagram] User assistance for Activity Parameter Nodes</t>
  </si>
  <si>
    <t>Bug 459281</t>
  </si>
  <si>
    <t>[bugzilla]: is still referencing mdt.papyrus in email and not papyrus-inbox@eclipse.org</t>
  </si>
  <si>
    <t>Bug 459421</t>
  </si>
  <si>
    <t>[Usability] Advanced search sub-categories (attributes) not visible when filtering elements</t>
  </si>
  <si>
    <t>Bug 462227</t>
  </si>
  <si>
    <t>Element imported decorator hides class name</t>
  </si>
  <si>
    <t>Bug 462791</t>
  </si>
  <si>
    <t>[Profiles][UMLPropertiesView] Provide ability to unset optional tagged values.</t>
  </si>
  <si>
    <t>Bug 463637</t>
  </si>
  <si>
    <t>[Performances] Performance is worse than ever in SR2</t>
  </si>
  <si>
    <t>Bug 464577</t>
  </si>
  <si>
    <t>[Widgets] Rich text editor not making use of window space</t>
  </si>
  <si>
    <t>Bug 464618</t>
  </si>
  <si>
    <t>[rex]: usability of papyrus to define nanoforge project</t>
  </si>
  <si>
    <t>Bug 464862</t>
  </si>
  <si>
    <t>[ActivityDiagram] Automatically create pins on call behavior actions</t>
  </si>
  <si>
    <t>Bug 466741</t>
  </si>
  <si>
    <t>[Profiles] Populate list of UML profiles on first render.</t>
  </si>
  <si>
    <t>Bug 467034</t>
  </si>
  <si>
    <t>[ALF] Imported Activity Diagram - Internal error during ALF-auto-save in semantic model.</t>
  </si>
  <si>
    <t>Bug 467076</t>
  </si>
  <si>
    <t>[ALF][BACK END] - The name of a classifier behavior changes after a compilation</t>
  </si>
  <si>
    <t>Bug 467185</t>
  </si>
  <si>
    <t>Cleaning of org.eclipse.papyrus.infra.core when deleting project/model in the workspace</t>
  </si>
  <si>
    <t>Bug 468274</t>
  </si>
  <si>
    <t>Exporting a team project set file requires remote URL to be configured</t>
  </si>
  <si>
    <t>Bug 468440</t>
  </si>
  <si>
    <t>[ALF][BACK-END] - Extraction of attributes values (specified with ALF) is not mapped into UML</t>
  </si>
  <si>
    <t>Bug 469168</t>
  </si>
  <si>
    <t>[SequenceDiagram] IllegalArgumentException in InteractionFragmentImpl.setEnclosingOperand (336)</t>
  </si>
  <si>
    <t>Bug 469228</t>
  </si>
  <si>
    <t>[Alf] Activity elements do not have a namespace if they belong to a Transition element</t>
  </si>
  <si>
    <t>Bug 469285</t>
  </si>
  <si>
    <t>[ActivityDiagram] CSS displayStereotypes:false not working for all activity nodes</t>
  </si>
  <si>
    <t>Bug 469431</t>
  </si>
  <si>
    <t>Add use of EMF Java Code generator</t>
  </si>
  <si>
    <t>Bug 469903</t>
  </si>
  <si>
    <t>[DND] improve the initial dnd framework to allow to manipulate multiple commands for one strategy</t>
  </si>
  <si>
    <t>Bug 470702</t>
  </si>
  <si>
    <t>[ALF] Alf does not support elements with applied stereotypes</t>
  </si>
  <si>
    <t>Bug 471475</t>
  </si>
  <si>
    <t>[Model Explorer] Customize "New Child" by including elements from applied profiles</t>
  </si>
  <si>
    <t>Bug 471481</t>
  </si>
  <si>
    <t>[Properties View] "Parameter" attribute for input and output pin missing</t>
  </si>
  <si>
    <t>Bug 471564</t>
  </si>
  <si>
    <t>[MOKA] Unhelpful NPE when the element to be executed is not a factory</t>
  </si>
  <si>
    <t>Bug 472167</t>
  </si>
  <si>
    <t>[CSS] Shape customization only works very partially</t>
  </si>
  <si>
    <t>Bug 472243</t>
  </si>
  <si>
    <t>[OCL] SyntaxException in OCLUtil.checkForErrors (350)</t>
  </si>
  <si>
    <t>Bug 473648</t>
  </si>
  <si>
    <t>NullPointerException in AbstractEMFOperation.rollback (630)</t>
  </si>
  <si>
    <t>Bug 477396</t>
  </si>
  <si>
    <t>[Model Import Test] small PingPong (V3) example : UMLRTFrameProtocol, UMLRTCapsuleId</t>
  </si>
  <si>
    <t>Bug 477672</t>
  </si>
  <si>
    <t>[ALF][BACK END] - Mapping of send signal actions fails</t>
  </si>
  <si>
    <t>Bug 478254</t>
  </si>
  <si>
    <t>[SysML 1.4]: implementation of the norm going or not to the direction of derived stereotype.</t>
  </si>
  <si>
    <t>Bug 478602</t>
  </si>
  <si>
    <t>[SysML 1.4] SysML 1.4 Primitive types support</t>
  </si>
  <si>
    <t>Bug 478691</t>
  </si>
  <si>
    <t>[Expansion] bug when modifying the model it replaces automatically the href from platform to relative path</t>
  </si>
  <si>
    <t>Bug 479288</t>
  </si>
  <si>
    <t>[SysML 1.4] Association ownership</t>
  </si>
  <si>
    <t>Bug 481503</t>
  </si>
  <si>
    <t>Graphic bug when switching pseudostate kind from initial state to another one</t>
  </si>
  <si>
    <t>Bug 481782</t>
  </si>
  <si>
    <t>[StateMachineDiagram][UMLTypes] - An transition from an initial pseudo state can have a trigger</t>
  </si>
  <si>
    <t>Bug 483450</t>
  </si>
  <si>
    <t>[UsecaseDiagram] Extension Point without name</t>
  </si>
  <si>
    <t>Bug 483488</t>
  </si>
  <si>
    <t>[UsecaseDiagram] Link PackageImport name with "&lt;&lt;&gt;&gt;" missing</t>
  </si>
  <si>
    <t>Bug 485218</t>
  </si>
  <si>
    <t>[UsecaseDiagram] Link PackageMerge name missing</t>
  </si>
  <si>
    <t>Bug 486736</t>
  </si>
  <si>
    <t>[ComponentDiagram] Can't drop a component from model explorer into its container</t>
  </si>
  <si>
    <t>Bug 486738</t>
  </si>
  <si>
    <t>[CSS] Can't have multiple rules with the same name in css</t>
  </si>
  <si>
    <t>Bug 487596</t>
  </si>
  <si>
    <t>[Validation] Validation warnings when Literals have visibility explicitly set</t>
  </si>
  <si>
    <t>Bug 489280</t>
  </si>
  <si>
    <t>[CSS] Selector inheritance not implemented</t>
  </si>
  <si>
    <t>Bug 489430</t>
  </si>
  <si>
    <t>[CSS] Stereotype label cannot be hidden through CSS for several Diagram elements</t>
  </si>
  <si>
    <t>Bug 489506</t>
  </si>
  <si>
    <t>[UMLValidation] Application of Stereotype having multiple extensions with isRequired=true fails validation</t>
  </si>
  <si>
    <t>Bug 489542</t>
  </si>
  <si>
    <t>RuntimeException below PackageExplorerContentProvider$4.run</t>
  </si>
  <si>
    <t>Bug 489701</t>
  </si>
  <si>
    <t>[ProfileDiagram][UMLValidation] Validation for wrong extension multiplicity</t>
  </si>
  <si>
    <t>Bug 490005</t>
  </si>
  <si>
    <t>[ActivityDiagram] AcceptEventAction does not have gradient</t>
  </si>
  <si>
    <t>Bug 490568</t>
  </si>
  <si>
    <t>[developer] problem of compilation of oep.def promotion of developer features</t>
  </si>
  <si>
    <t>Bug 490782</t>
  </si>
  <si>
    <t>[ClassDiagram] Multiplicity not shown on operation parameters</t>
  </si>
  <si>
    <t>Bug 492510</t>
  </si>
  <si>
    <t>[CDO][Performance] UMLItemPropertyDescriptor.getChoiceOfValues potentially loads complete CDO Repo</t>
  </si>
  <si>
    <t>Bug 492555</t>
  </si>
  <si>
    <t>[CSS][Diagram] Problems with Undo/Redo when hiding labels</t>
  </si>
  <si>
    <t>Bug 492660</t>
  </si>
  <si>
    <t>[Wizard] New model wizard usability issue: no default template and profile in template handle error</t>
  </si>
  <si>
    <t>Bug 493401</t>
  </si>
  <si>
    <t>[All Diagrams] Automatic resize on system font size hinders collaboration</t>
  </si>
  <si>
    <t>Bug 493412</t>
  </si>
  <si>
    <t>[All Diagrams] XMLStreamException when user types &amp; in comment</t>
  </si>
  <si>
    <t>Bug 495380</t>
  </si>
  <si>
    <t>[Diagrams] Empty "selection" rectangle appears on some elements - issues with dragging</t>
  </si>
  <si>
    <t>Bug 495420</t>
  </si>
  <si>
    <t>Diagram usability - change default diagram editing parameters</t>
  </si>
  <si>
    <t>Bug 495483</t>
  </si>
  <si>
    <t>[CSS] the displayTag property shall work also for elements inside another shapes</t>
  </si>
  <si>
    <t>Bug 496197</t>
  </si>
  <si>
    <t>When copying between models, references from .notation points to the wrong file</t>
  </si>
  <si>
    <t>Bug 496449</t>
  </si>
  <si>
    <t>[Designer] try to include an external dependency to ast parser</t>
  </si>
  <si>
    <t>Bug 496486</t>
  </si>
  <si>
    <t>[Model Explorer] [FACET] newly created child is not selected (container item menu is not expanded)</t>
  </si>
  <si>
    <t>Bug 502059</t>
  </si>
  <si>
    <t>[CSS] Order of stereotype applications influences CSS matching</t>
  </si>
  <si>
    <t>Bug 506211</t>
  </si>
  <si>
    <t>[Designer][generator] Customize Maven Project Wizard</t>
  </si>
  <si>
    <t>Bug 506361</t>
  </si>
  <si>
    <t>[Documentation] [User Experience] The wiki documentation should get a makeover to facilitate information gathering</t>
  </si>
  <si>
    <t>Bug 506362</t>
  </si>
  <si>
    <t>[Documentation] [User Experience] The in-repository documentation should get a makeover to facilitate information gathering</t>
  </si>
  <si>
    <t>Bug 506413</t>
  </si>
  <si>
    <t>NullPointerException below DelegatingObservable.fireEvent (thrown in DecoratingObservableValue.setValue)</t>
  </si>
  <si>
    <t>Bug 506750</t>
  </si>
  <si>
    <t>NamedElement element names shall be configurable</t>
  </si>
  <si>
    <t>Bug 507588</t>
  </si>
  <si>
    <t>[Usability][Workbench] refactor the Papyrus menus and popups</t>
  </si>
  <si>
    <t>Bug 508407</t>
  </si>
  <si>
    <t>Can't rename interface in macOS</t>
  </si>
  <si>
    <t>Bug 509016</t>
  </si>
  <si>
    <t>[StateMachineDiagram] Papyrus lacks support for the UML2.5 notation for transitions</t>
  </si>
  <si>
    <t>Bug 509437</t>
  </si>
  <si>
    <t>[UMLPropertiesView] NPE in property dialog for setting stereotype's attributes</t>
  </si>
  <si>
    <t>Bug 509443</t>
  </si>
  <si>
    <t>[Diagram] No control over compartment sizes</t>
  </si>
  <si>
    <t>Bug 509556</t>
  </si>
  <si>
    <t>[OCL] OCL Console statement w/ select( oclIsKindOf(xx) ) causes NPE and UnsupportedOperationException if Package contains Enumeration elements.</t>
  </si>
  <si>
    <t>Bug 510107</t>
  </si>
  <si>
    <t>[SysML 1.4][css] Unable to determine visibility of Connector label</t>
  </si>
  <si>
    <t>Bug 512024</t>
  </si>
  <si>
    <t>[Validation] Co-existance of DSL validation with "parent language validation"</t>
  </si>
  <si>
    <t>Bug 514399</t>
  </si>
  <si>
    <t>[BPMN] decoration "element is imported" should not be present</t>
  </si>
  <si>
    <t>Bug 514451</t>
  </si>
  <si>
    <t>[Widgets] Add local file image button</t>
  </si>
  <si>
    <t>Bug 514824</t>
  </si>
  <si>
    <t>[Table] [Menu Context] Toggle button of popup menu context in NatTable are not correctly displayed</t>
  </si>
  <si>
    <t>Bug 515832</t>
  </si>
  <si>
    <t>[SysML][BDD] SysML BDD should not display the association property in the attribute compartment of a block</t>
  </si>
  <si>
    <t>Bug 515968</t>
  </si>
  <si>
    <t>[ClassDiagram] Synchonize with model needs 2 activations to be effective</t>
  </si>
  <si>
    <t>Bug 517021</t>
  </si>
  <si>
    <t>Parametric diagram: generated UML file does not reflect connections properly</t>
  </si>
  <si>
    <t>Bug 518110</t>
  </si>
  <si>
    <t>[Tests][Releng] An error has occurred in JaCoCo report generation</t>
  </si>
  <si>
    <t>Bug 518707</t>
  </si>
  <si>
    <t>[SysML 1.4] 15.3.2.1 Allocate[2] implemented too strictly</t>
  </si>
  <si>
    <t>Bug 518948</t>
  </si>
  <si>
    <t>[Releng] RCP installation experience</t>
  </si>
  <si>
    <t>Bug 519204</t>
  </si>
  <si>
    <t>[AFViewpoints] can't add Element Types</t>
  </si>
  <si>
    <t>Bug 519329</t>
  </si>
  <si>
    <t>[Model Explorer] New connector target dialog doesn't allow any selection</t>
  </si>
  <si>
    <t>Bug 521478</t>
  </si>
  <si>
    <t>[xp] split the example feature into two one for developer and one for user</t>
  </si>
  <si>
    <t>Bug 521647</t>
  </si>
  <si>
    <t>[InteractionOverviewDiagram] Drag and drop from ModelExplorer to StructuredActivityNode doesn't work</t>
  </si>
  <si>
    <t>Bug 527003</t>
  </si>
  <si>
    <t>Custom property view is slow on large models</t>
  </si>
  <si>
    <t>Bug 531730</t>
  </si>
  <si>
    <t>ModelExplorerView CommandStackListener causes IllegalThreadAccess</t>
  </si>
  <si>
    <t>Bug 532103</t>
  </si>
  <si>
    <t>[CopyPaste] Erroneous copy of association when copying a package</t>
  </si>
  <si>
    <t>Bug 532915</t>
  </si>
  <si>
    <t>DSL/DSML customization</t>
  </si>
  <si>
    <t>Bug 540690</t>
  </si>
  <si>
    <t>[ELK] Edge labels are not layout correctly when applying an ELK layout</t>
  </si>
  <si>
    <t>Bug 542507</t>
  </si>
  <si>
    <t>[Sequence Diagram] Application of a stereotype on a message breaks the sequence diagram</t>
  </si>
  <si>
    <t>Bug 542692</t>
  </si>
  <si>
    <t>New Papyrus Model with an existing model deletes the model</t>
  </si>
  <si>
    <t>Bug 545644</t>
  </si>
  <si>
    <t>[SequenceDiagram] Async Message in Sequence Diagrams cannot be deleted graphically</t>
  </si>
  <si>
    <t>Bug 548398</t>
  </si>
  <si>
    <t>Random behavior in the Model Explorer</t>
  </si>
  <si>
    <t>Bug 549799</t>
  </si>
  <si>
    <t>[C++ CodeGen] Enter in nested states from an upper region causes compilation error</t>
  </si>
  <si>
    <t>Bug 549801</t>
  </si>
  <si>
    <t>[C++ Gen] Transitions in nested states in state machine causes compilation error</t>
  </si>
  <si>
    <t>Bug 551769</t>
  </si>
  <si>
    <t>Incorrect context menu for all about the latest opened diagram</t>
  </si>
  <si>
    <t>Bug 472393</t>
  </si>
  <si>
    <t>UI freeze in UMLEditor$9.selectionChanged (1026) -  - NamespaceOperations.getNamesOfMember (401)</t>
  </si>
  <si>
    <t>Bug 473259</t>
  </si>
  <si>
    <t>UI freeze in CommandActionHandler.run (86) -  - DeleteCommand.findReferences (172)</t>
  </si>
  <si>
    <t>Bug 546727</t>
  </si>
  <si>
    <t>Performance regression in profile definition (introduced by correction of bug #544487)</t>
  </si>
  <si>
    <t>Bug 547688</t>
  </si>
  <si>
    <t>Regression introduced by fix for Bug 542789 - Optimize stereotype application handling in ElementImpl.eBasicSetContainer()</t>
  </si>
  <si>
    <t>Bug 473157</t>
  </si>
  <si>
    <t>IllegalArgumentException in GC.setFont (4407)</t>
  </si>
  <si>
    <t>Bug 510177</t>
  </si>
  <si>
    <t>Expression view crashes debug session</t>
  </si>
  <si>
    <t>Bug 510197</t>
  </si>
  <si>
    <t>Crash on wake up on MacBook Pro 2016 (13,3)</t>
  </si>
  <si>
    <t>Bug 385715</t>
  </si>
  <si>
    <t>ATL engine should tell, when trying to apply a stereotype when no profile is applied</t>
  </si>
  <si>
    <t>Bug 385849</t>
  </si>
  <si>
    <t>Switching to Debug Mode throws java.io.UTFDataFormatException</t>
  </si>
  <si>
    <t>Bug 395900</t>
  </si>
  <si>
    <t>CoreServices API Injector Bug</t>
  </si>
  <si>
    <t>Bug 404344</t>
  </si>
  <si>
    <t>ATL2006 compiler does not preserve XMI IDs</t>
  </si>
  <si>
    <t>Bug 476860</t>
  </si>
  <si>
    <t>Editor confused by double quotes (")</t>
  </si>
  <si>
    <t>Bug 414345</t>
  </si>
  <si>
    <t>Inconsistent error text and highlighting on "type mismatch" errors</t>
  </si>
  <si>
    <t>Bug 439352</t>
  </si>
  <si>
    <t>Code assist does not work if using transformation declaration with braces</t>
  </si>
  <si>
    <t>Bug 440737</t>
  </si>
  <si>
    <t>Deployed plugins don't show up in run configuration.</t>
  </si>
  <si>
    <t>Bug 453021</t>
  </si>
  <si>
    <t>Cannot resolve imports from generated .qvtox files</t>
  </si>
  <si>
    <t>Bug 472927</t>
  </si>
  <si>
    <t>Produce warnings for unreachable code</t>
  </si>
  <si>
    <t>Bug 475460</t>
  </si>
  <si>
    <t>QVTo debugger slow to show large collection in 'Variables' view</t>
  </si>
  <si>
    <t>Bug 480083</t>
  </si>
  <si>
    <t>UI freeze in MetamodelBrowserView.createPartControl - RegistryReader$EPackageDescriptor.getEPackage (4.7s)</t>
  </si>
  <si>
    <t>Bug 490976</t>
  </si>
  <si>
    <t>ClassCastException in SettingsPackageImpl.initializePackageContents</t>
  </si>
  <si>
    <t>Bug 494274</t>
  </si>
  <si>
    <t>Import Works in 3.4 but not in 3.6</t>
  </si>
  <si>
    <t>Bug 495772</t>
  </si>
  <si>
    <t>Adding objects to an 'invalid' List should not make the list valid</t>
  </si>
  <si>
    <t>Bug 495794</t>
  </si>
  <si>
    <t>An 'else' token before a number is highlighted as a number</t>
  </si>
  <si>
    <t>Bug 496178</t>
  </si>
  <si>
    <t>ConcurrentModificationException on modifying a List inside a forEach over that List</t>
  </si>
  <si>
    <t>Bug 497478</t>
  </si>
  <si>
    <t>Inconsistency between explicit and implicit disjuncts</t>
  </si>
  <si>
    <t>Bug 518040</t>
  </si>
  <si>
    <t>suspected spurious warning message: "use 'return' expression to return result from operation. The last expression or 'null' from empty body is returned implicitly"</t>
  </si>
  <si>
    <t>Bug 539908</t>
  </si>
  <si>
    <t>UnsupportedOperationException below QvtOperationalEvaluationEnv.callSetter (thrown in BasicSettingDelegate$Stateless.set)</t>
  </si>
  <si>
    <t>Bug 446310</t>
  </si>
  <si>
    <t>[mylyn]CME in cflow of RepositoryConfiguration.updateAttributeOptions - Synchronization failed (err_grp: 3c125263)</t>
  </si>
  <si>
    <t>Bug 448168</t>
  </si>
  <si>
    <t>[mylyn] NPE in EditorInteractionMonitor.editorBroughtToTop/editorOpened</t>
  </si>
  <si>
    <t>Bug 389141</t>
  </si>
  <si>
    <t>SWT Event Handling Design Issues</t>
  </si>
  <si>
    <t>Bug 490242</t>
  </si>
  <si>
    <t>RowSelectionProvider implies modifier CTRL</t>
  </si>
  <si>
    <t>Bug 550447</t>
  </si>
  <si>
    <t>Property m:HasStream not generated</t>
  </si>
  <si>
    <t>Bug 527022</t>
  </si>
  <si>
    <t>Build project in eclipse</t>
  </si>
  <si>
    <t>Bug 530085</t>
  </si>
  <si>
    <t>After step: Select “org.eclipse.om2m” package and right click. Select “Run as -&gt; maven install”.</t>
  </si>
  <si>
    <t>Bug 535438</t>
  </si>
  <si>
    <t>NullpointerException when sending CoAP message to IN-CSE</t>
  </si>
  <si>
    <t>Bug 465750</t>
  </si>
  <si>
    <t>[UX] Eclipse Installer</t>
  </si>
  <si>
    <t>Bug 466544</t>
  </si>
  <si>
    <t>ResourceException in Project.checkAccessible (143)</t>
  </si>
  <si>
    <t>Bug 466546</t>
  </si>
  <si>
    <t>NullPointerException in ProjectConfigSynchronizerDialog$InputItem.getProject (605)</t>
  </si>
  <si>
    <t>Bug 466549</t>
  </si>
  <si>
    <t>UI freeze of 4.4s in PreferenceFilterImpl.matches (315)</t>
  </si>
  <si>
    <t>Bug 466550</t>
  </si>
  <si>
    <t>Project config synchronizer should to expense work on a background thread</t>
  </si>
  <si>
    <t>Bug 466553</t>
  </si>
  <si>
    <t>Setup editor's outline page should create setup task performer on background thread</t>
  </si>
  <si>
    <t>Bug 466555</t>
  </si>
  <si>
    <t>Variable page should show busy cursor while it's creating a performer...</t>
  </si>
  <si>
    <t>Bug 466559</t>
  </si>
  <si>
    <t>Project configuration dialog should do expensive work on background thread</t>
  </si>
  <si>
    <t>Bug 466561</t>
  </si>
  <si>
    <t>Confirmation page should show busy cursor while doing potentially expensive isNeeded testing</t>
  </si>
  <si>
    <t>Bug 466564</t>
  </si>
  <si>
    <t>Variable page's creation of authenticators can take long</t>
  </si>
  <si>
    <t>Bug 466575</t>
  </si>
  <si>
    <t>NullPointerException in ProjectConfigSynchronizer$1$1.run (131)</t>
  </si>
  <si>
    <t>Bug 466583</t>
  </si>
  <si>
    <t>IllegalStateException in VersionUtil.getComponentModel (197)</t>
  </si>
  <si>
    <t>Bug 466664</t>
  </si>
  <si>
    <t>Project Config IllegalStateException in StructuredViewer.setInput (1692)</t>
  </si>
  <si>
    <t>Bug 466701</t>
  </si>
  <si>
    <t>WorkingSetsManager: UI freeze of 2,4s in AndPredicateImpl.matches (99)</t>
  </si>
  <si>
    <t>Bug 466732</t>
  </si>
  <si>
    <t>Setup Wizard: UI freeze of 1.1s in ModuleClassLoader.defineClass (272)</t>
  </si>
  <si>
    <t>Bug 466733</t>
  </si>
  <si>
    <t>ButtonAnimator: UI freeze of 1.2s in ImageDescriptor.createImage (224)</t>
  </si>
  <si>
    <t>Bug 467997</t>
  </si>
  <si>
    <t>PreferenceRecorder: UI freeze in UIUtil$4.run (372) -  - SetupEditorSupport.getFileEditorInput (355)</t>
  </si>
  <si>
    <t>Bug 469120</t>
  </si>
  <si>
    <t>UI freeze in SetupWizard$Importer.&lt;init&gt; (966) -  - InstallationImpl.getProductVersion (79)</t>
  </si>
  <si>
    <t>Bug 469696</t>
  </si>
  <si>
    <t>UI freeze in SetupEditor$21$2.run (1830) -  - SetupEditor$21$2.run (1830)</t>
  </si>
  <si>
    <t>Bug 469833</t>
  </si>
  <si>
    <t>UI freeze in OpenEditorDropdownFactory$DropDownItem.fill (107) -  - OpenEditorDropdownFactory$DropDownItem.fill (107)</t>
  </si>
  <si>
    <t>Bug 471189</t>
  </si>
  <si>
    <t>UI freeze in UIUtil$5.run (530) -  - JREInfo.isJDK (227)</t>
  </si>
  <si>
    <t>Bug 474866</t>
  </si>
  <si>
    <t>IllegalStateException in LazyProfileRegistry.loadProfile (225)</t>
  </si>
  <si>
    <t>Bug 477697</t>
  </si>
  <si>
    <t>Allow perspective settings to be provisioned</t>
  </si>
  <si>
    <t>Bug 485050</t>
  </si>
  <si>
    <t>NullPointerException in VariablePage.leavePage</t>
  </si>
  <si>
    <t>Bug 485051</t>
  </si>
  <si>
    <t>RuntimeException in Markers.getAttributeValue</t>
  </si>
  <si>
    <t>Bug 485052</t>
  </si>
  <si>
    <t>IllegalArgumentException below PropertiesUtil.loadProperties</t>
  </si>
  <si>
    <t>Bug 494105</t>
  </si>
  <si>
    <t>Preference recorder, display issue for sync policy</t>
  </si>
  <si>
    <t>Bug 494653</t>
  </si>
  <si>
    <t>Synchronising Eclipse is not working</t>
  </si>
  <si>
    <t>Bug 494735</t>
  </si>
  <si>
    <t>Eclipse Installer does not create .desktop file for the menu</t>
  </si>
  <si>
    <t>Bug 507401</t>
  </si>
  <si>
    <t>NoClassDefFoundError: org/eclipse/.../Foo$1 when the pool is on a shared drive</t>
  </si>
  <si>
    <t>Bug 514621</t>
  </si>
  <si>
    <t>Resource Copy task fails with *.zip files above 328MB</t>
  </si>
  <si>
    <t>Bug 516763</t>
  </si>
  <si>
    <t>An internal error occurred during: "Store preferences". Duplicate ID: sync467</t>
  </si>
  <si>
    <t>Bug 490797</t>
  </si>
  <si>
    <t>[Tooling] Filtering only applicable to UML-RT is confusingly done also on standard new child menu</t>
  </si>
  <si>
    <t>Bug 497243</t>
  </si>
  <si>
    <t>Command line code generator must support externalized profile applications</t>
  </si>
  <si>
    <t>Bug 502351</t>
  </si>
  <si>
    <t>[Model Explorer] [FACET] Papyrus-RT Protocol menu item is not expanded when create a protocol message from the new child menu</t>
  </si>
  <si>
    <t>Bug 502556</t>
  </si>
  <si>
    <t>[Tooling] Improve drag-an-drop in model explorer, including support for UML-RT protocols</t>
  </si>
  <si>
    <t>Bug 502855</t>
  </si>
  <si>
    <t>[Tooling] Improve the layout of the pre-view when creating a new connector</t>
  </si>
  <si>
    <t>Bug 505705</t>
  </si>
  <si>
    <t>[Model Import] Changing preferences in model import wizard causes dirty indicator on currently open model editor</t>
  </si>
  <si>
    <t>Bug 532972</t>
  </si>
  <si>
    <t>feature: Make CPU Resources view more easy to read for Android trace</t>
  </si>
  <si>
    <t>Bug 453146</t>
  </si>
  <si>
    <t>[pde] NPE in BuildState.setBuildPropertiesState</t>
  </si>
  <si>
    <t>Bug 453631</t>
  </si>
  <si>
    <t>[pde] Internal Error</t>
  </si>
  <si>
    <t>Bug 445415</t>
  </si>
  <si>
    <t>Unhandled event loop exception (err_grp: 9bfdc379)</t>
  </si>
  <si>
    <t>Bug 446339</t>
  </si>
  <si>
    <t>Null argument exception in SchemaElementReferenceDetails</t>
  </si>
  <si>
    <t>Bug 447144</t>
  </si>
  <si>
    <t>[pde] AFE in TypeCompletionProposal.&lt;init&gt;</t>
  </si>
  <si>
    <t>Bug 450000</t>
  </si>
  <si>
    <t>[pde] AFE in TextEdit.internalSetParent</t>
  </si>
  <si>
    <t>Bug 451633</t>
  </si>
  <si>
    <t>[pde] NPE in PDEFormEditor.performGlobalAction</t>
  </si>
  <si>
    <t>Bug 453418</t>
  </si>
  <si>
    <t>[pde] Illegal attempt to change read-only site manifest model</t>
  </si>
  <si>
    <t>Bug 453429</t>
  </si>
  <si>
    <t>[pde] NPE in Site.writeChildren</t>
  </si>
  <si>
    <t>Bug 456019</t>
  </si>
  <si>
    <t>[platform] UI freeze of 1.2s at 01:50:02.714</t>
  </si>
  <si>
    <t>Bug 457102</t>
  </si>
  <si>
    <t>[platform] UI freeze of 57s in org.eclipse.swt.internal.win32.OS.PeekMessageW</t>
  </si>
  <si>
    <t>Bug 445489</t>
  </si>
  <si>
    <t>TeamException: Could not instantiate provider</t>
  </si>
  <si>
    <t>Bug 446767</t>
  </si>
  <si>
    <t>[platform] Problems occurred when invoking code from plug-in: "org.eclipse.e4.ui.workben... (err_grp: 66d559d6)</t>
  </si>
  <si>
    <t>Bug 446782</t>
  </si>
  <si>
    <t>[platform] NPE in ToolItem.mouseDown in cflow of PartRenderingEngine$9.run (err_grp: a37bacd0)</t>
  </si>
  <si>
    <t>Bug 449923</t>
  </si>
  <si>
    <t>[platform] NPE in RetargetAction.partClosed</t>
  </si>
  <si>
    <t>Bug 449924</t>
  </si>
  <si>
    <t>[platform] NPE in PropertySheet.partClosed</t>
  </si>
  <si>
    <t>Bug 449927</t>
  </si>
  <si>
    <t>[platform] NPE in OperationHistoryActionHandler$PartListener.partClosed</t>
  </si>
  <si>
    <t>Bug 450439</t>
  </si>
  <si>
    <t>[net4j] InterruptedException in IPluginContainer.&lt;clinit&gt;</t>
  </si>
  <si>
    <t>Bug 451368</t>
  </si>
  <si>
    <t>[platform,ecp] CCE in LightweightDecoratorDefinition$1.run</t>
  </si>
  <si>
    <t>Bug 451637</t>
  </si>
  <si>
    <t>[platform] Problems occurred when invoking code from plug-in: "org.eclipse.ui.workbench".</t>
  </si>
  <si>
    <t>Bug 452149</t>
  </si>
  <si>
    <t>[platform] NPE in TabbedPropertySheetPage.validateRegistry (930)</t>
  </si>
  <si>
    <t>Bug 452167</t>
  </si>
  <si>
    <t>[platform] NPE in TabbedPropertyTitle.drawTitleBackground (122)</t>
  </si>
  <si>
    <t>Bug 452795</t>
  </si>
  <si>
    <t>[platform] IAE in TabbedPropertyList$ListElement.paint</t>
  </si>
  <si>
    <t>Bug 452880</t>
  </si>
  <si>
    <t>[platform] IAE in MultiPageEditorPart.setActivePage</t>
  </si>
  <si>
    <t>Bug 454336</t>
  </si>
  <si>
    <t>[platform] NavigatorContentServiceContentProvider$CyclicPathException</t>
  </si>
  <si>
    <t>Bug 455820</t>
  </si>
  <si>
    <t>[Workbench] [platform,emf] UI freeze of 5.0s in Workbench.persistWorkbenchModel</t>
  </si>
  <si>
    <t>Bug 518008</t>
  </si>
  <si>
    <t>[releng] junit framework should be located in developer folder and not in tests folder</t>
  </si>
  <si>
    <t>Bug 455072</t>
  </si>
  <si>
    <t>Allow adding a test suite to a MultiAUT configuration</t>
  </si>
  <si>
    <t>Bug 459198</t>
  </si>
  <si>
    <t>"Browse" button stops working on Mac.</t>
  </si>
  <si>
    <t>Bug 463253</t>
  </si>
  <si>
    <t>Failed to debug ecl script context in group</t>
  </si>
  <si>
    <t>Bug 463768</t>
  </si>
  <si>
    <t>Preferences/Debug/Perspectives/Perspective isn't capturing by preferences context</t>
  </si>
  <si>
    <t>Bug 470483</t>
  </si>
  <si>
    <t>get-item path should be escaped if cell text contains square brackets</t>
  </si>
  <si>
    <t>Bug 478519</t>
  </si>
  <si>
    <t>-Xmx and MaxPermSize are listed twice as AUT VM arguments</t>
  </si>
  <si>
    <t>Bug 479259</t>
  </si>
  <si>
    <t>Recording GEF interaction fails when the AUT is run from source.</t>
  </si>
  <si>
    <t>Bug 483929</t>
  </si>
  <si>
    <t>Remove Save-Time from metadata</t>
  </si>
  <si>
    <t>Bug 496172</t>
  </si>
  <si>
    <t>Context groups are not executed when recording a test case</t>
  </si>
  <si>
    <t>Bug 535451</t>
  </si>
  <si>
    <t>GEF commands don't support the lightweight GEF of Window Builder</t>
  </si>
  <si>
    <t>Bug 541196</t>
  </si>
  <si>
    <t>[Recorder] NPE wehn clicking on a CompositePart</t>
  </si>
  <si>
    <t>Bug 548253</t>
  </si>
  <si>
    <t>with the rcptt maven plugin, if 'skipTags' ends with a semicolon, 'tests' does not work</t>
  </si>
  <si>
    <t>Bug 448580</t>
  </si>
  <si>
    <t>Bug 436463</t>
  </si>
  <si>
    <t>Ssl lost connection results in non functional connection</t>
  </si>
  <si>
    <t>Bug 461574</t>
  </si>
  <si>
    <t>paho.mqtt.publish  multiple function will throw exception if target token list is empty</t>
  </si>
  <si>
    <t>Bug 465625</t>
  </si>
  <si>
    <t>SSL wrapped socket is not set to non-blocking</t>
  </si>
  <si>
    <t>Bug 467422</t>
  </si>
  <si>
    <t>Cannot close client event thread cleanly</t>
  </si>
  <si>
    <t>Bug 471037</t>
  </si>
  <si>
    <t>Paho does not support the SNI extension of TLS</t>
  </si>
  <si>
    <t>Bug 488776</t>
  </si>
  <si>
    <t>After subscribing, when publisher stops sending messages, the subscriber calls reconnect() again after 60 seconds. It should keep listening and not disconnect connection.</t>
  </si>
  <si>
    <t>Bug 498234</t>
  </si>
  <si>
    <t>Client can get into state where it doesn't recognize a disconnect initiated by the broker</t>
  </si>
  <si>
    <t>Bug 448438</t>
  </si>
  <si>
    <t>[platform] CCE in JavaBreakpointPage.getBreakpoint - JarPackageFragmentRoot cannot be cast to IJavaBreakpoint</t>
  </si>
  <si>
    <t>Bug 450221</t>
  </si>
  <si>
    <t>[jdt] NPE in ProblemReporter.conditionalArgumentsIncompatibleTypes</t>
  </si>
  <si>
    <t>Bug 531370</t>
  </si>
  <si>
    <t>Agent*Importer::Import(): replace returned nullptr by false</t>
  </si>
  <si>
    <t>Bug 531372</t>
  </si>
  <si>
    <t>Linux compatibility</t>
  </si>
  <si>
    <t>Bug 531374</t>
  </si>
  <si>
    <t>CoreShare/log.h: 64bit compatibility</t>
  </si>
  <si>
    <t>Bug 526844</t>
  </si>
  <si>
    <t>How to write and use Sirius services without building plugins &amp; launching a runtime Eclipse</t>
  </si>
  <si>
    <t>Bug 520349</t>
  </si>
  <si>
    <t>Ability to invoke Acceleo queries located in different project</t>
  </si>
  <si>
    <t>Bug 540372</t>
  </si>
  <si>
    <t>Memory leak after delete modeling project</t>
  </si>
  <si>
    <t>Bug 543946</t>
  </si>
  <si>
    <t>Edges between contained elements disapear when horizontally stacked containers are moved</t>
  </si>
  <si>
    <t>Bug 547987</t>
  </si>
  <si>
    <t>[ELK] algorithm selection is not applied to containers</t>
  </si>
  <si>
    <t>Bug 548454</t>
  </si>
  <si>
    <t>Custom operation in custom widget not executed</t>
  </si>
  <si>
    <t>Bug 460267</t>
  </si>
  <si>
    <t>Model Reloading issue in Sphinx</t>
  </si>
  <si>
    <t>Bug 469242</t>
  </si>
  <si>
    <t>Scoping in properties view of UML Example Form Editor</t>
  </si>
  <si>
    <t>Bug 454991</t>
  </si>
  <si>
    <t>Integrate EMF compare to EATOP</t>
  </si>
  <si>
    <t>Bug 475831</t>
  </si>
  <si>
    <t>Constructors not generated from Class Operations</t>
  </si>
  <si>
    <t>Bug 529857</t>
  </si>
  <si>
    <t>Labels invisible when cursor is on them</t>
  </si>
  <si>
    <t>Bug 445795</t>
  </si>
  <si>
    <t>Add debugging support to all platforms</t>
  </si>
  <si>
    <t>Bug 469832</t>
  </si>
  <si>
    <t>Handle npm entries that are not cordova plugins on the cordova plugin discovery wizard</t>
  </si>
  <si>
    <t>Bug 484958</t>
  </si>
  <si>
    <t>ResourceException below HybridProjectCreator.createBasicProject</t>
  </si>
  <si>
    <t>Bug 526157</t>
  </si>
  <si>
    <t>Cannot build tinydtls because configure complains about install-sh, install.sh or shtool is missing</t>
  </si>
  <si>
    <t>Bug 538149</t>
  </si>
  <si>
    <t>dual port bug</t>
  </si>
  <si>
    <t>Bug 547163</t>
  </si>
  <si>
    <t>titan github contributor workflow fails to mention hooks/commit-msg</t>
  </si>
  <si>
    <t>Bug 455649</t>
  </si>
  <si>
    <t>[xtext,gmf] UI freeze of 5,6s at 16:51:39.373</t>
  </si>
  <si>
    <t>Bug 469065</t>
  </si>
  <si>
    <t>ClassCastException in TmfAnalysisModuleSources.getSources (60)</t>
  </si>
  <si>
    <t>Bug 470084</t>
  </si>
  <si>
    <t>RemoteConnectionException in ChildInfosCommand.getResult (64) (Permission denied)</t>
  </si>
  <si>
    <t>Bug 508627</t>
  </si>
  <si>
    <t>Control flow view: Optimize is not a toggle</t>
  </si>
  <si>
    <t>Bug 509593</t>
  </si>
  <si>
    <t>[LAMI] bar chart series creator window size with a lot of columns</t>
  </si>
  <si>
    <t>Bug 538040</t>
  </si>
  <si>
    <t>Trace (analysis stubs) import failed, but no error/warning dialog box is displayed</t>
  </si>
  <si>
    <t>Bug 543759</t>
  </si>
  <si>
    <t>Cannot un-apply view filter</t>
  </si>
  <si>
    <t>Bug 548412</t>
  </si>
  <si>
    <t>[TMF] Time range selection : delta cannot be negative on certain views</t>
  </si>
  <si>
    <t>Bug 545759</t>
  </si>
  <si>
    <t>Support other proxy schemes</t>
  </si>
  <si>
    <t>Bug 547031</t>
  </si>
  <si>
    <t>Provide a GT-like transformation for CPS Demonstrator</t>
  </si>
  <si>
    <t>P3
       minor</t>
  </si>
  <si>
    <t>Bug 541567</t>
  </si>
  <si>
    <t>Pattern shows a false warning for EObject in neg find</t>
  </si>
  <si>
    <t>Bug 547015</t>
  </si>
  <si>
    <t>Set dangling edge assumption to false</t>
  </si>
  <si>
    <t>Bug 547573</t>
  </si>
  <si>
    <t>Feature to generate and upload key to github not working</t>
  </si>
  <si>
    <t>Bug 446400</t>
  </si>
  <si>
    <t>[wb] Designer [1.7.0.r44x201405021445.201410082322]: org.eclipse.jface.text.BadLoc... (err_grp: 4daa2731)</t>
  </si>
  <si>
    <t>Bug 447473</t>
  </si>
  <si>
    <t>[wb] CCE in ViewerInputParser.parseExpression - LabelProviderInfo cannot be cast to ObservableMapLabelProviderInf</t>
  </si>
  <si>
    <t>Bug 444465</t>
  </si>
  <si>
    <t>Unable to load *.wbp-component.xml description for org.eclipse.jface.viewers.CheckboxTableViewer ... (err_grp: 56ef704b)</t>
  </si>
  <si>
    <t>Bug 447474</t>
  </si>
  <si>
    <t>[wb] NPE in EditPart.getViewer</t>
  </si>
  <si>
    <t>Bug 472604</t>
  </si>
  <si>
    <t>StandInException in WPLibraryResolver.detectVersion (111)</t>
  </si>
  <si>
    <t>Bug 542472</t>
  </si>
  <si>
    <t>Test resources are deployed to web server</t>
  </si>
  <si>
    <t>Bug 537865</t>
  </si>
  <si>
    <t>XACC advertised  on Science WG Page, Read More Button leads to 404</t>
  </si>
  <si>
    <t>Bug 412761</t>
  </si>
  <si>
    <t>[active annotations] typeReference of two enclosing class having the same name</t>
  </si>
  <si>
    <t>Bug 461120</t>
  </si>
  <si>
    <t>AC in ProblemReporter.handle (2366)</t>
  </si>
  <si>
    <t>Bug 461282</t>
  </si>
  <si>
    <t>ISE in CompoundTypeReference.toJavaType (399)</t>
  </si>
  <si>
    <t>Bug 463340</t>
  </si>
  <si>
    <t>AFE in FontRegistry.&lt;init&gt; (284)</t>
  </si>
  <si>
    <t>Bug 472783</t>
  </si>
  <si>
    <t>RuntimeException in ISerializationDiagnostic$ExceptionThrowingAcceptor.accept (77)</t>
  </si>
  <si>
    <t>Bug 473046</t>
  </si>
  <si>
    <t>Throwable in DefaultBatchTypeResolver$1.add (71)</t>
  </si>
  <si>
    <t>Bug 473999</t>
  </si>
  <si>
    <t>NoSuchElementException in LocalClassAwareTypeNames.doVisitParameterizedTypeReference (37)</t>
  </si>
  <si>
    <t>Bug 478025</t>
  </si>
  <si>
    <t>NullPointerException in ExpressionScope$Scope.getParameterType (407)</t>
  </si>
  <si>
    <t>Bug 478378</t>
  </si>
  <si>
    <t>NullPointerException in RichStringAwareSourceViewer.doOperation (258)</t>
  </si>
  <si>
    <t>Bug 478379</t>
  </si>
  <si>
    <t>LinkageError in XtendJvmModelInferrer.infer (155)</t>
  </si>
  <si>
    <t>Bug 478687</t>
  </si>
  <si>
    <t>LinkageError in XtendActivator.createInjector (67)</t>
  </si>
  <si>
    <t>Bug 479604</t>
  </si>
  <si>
    <t>NoClassDefFoundError below XtendActivator.getSharedStateModule (92)</t>
  </si>
  <si>
    <t>Bug 543742</t>
  </si>
  <si>
    <t>[performance] regression in Xtend 2.16 making excessive calls to java.util.zip.ZipFile()</t>
  </si>
  <si>
    <t>Bug 397504</t>
  </si>
  <si>
    <t>Define a cleaner separation between xwt snippets and tests</t>
  </si>
  <si>
    <t>Bug 410407</t>
  </si>
  <si>
    <t>XmlDataProvider_Test not working</t>
  </si>
  <si>
    <t>Bug 464318</t>
  </si>
  <si>
    <t>Unreported subscribe errors</t>
  </si>
  <si>
    <t>P4
       normal</t>
  </si>
  <si>
    <t>Bug 494554</t>
  </si>
  <si>
    <t>[Tooling] Add the "Go Outside..." navigation when right clicking on a capsule structure diagram</t>
  </si>
  <si>
    <t>P5
       normal</t>
  </si>
  <si>
    <t>Bug 485112</t>
  </si>
  <si>
    <t>BasicIndexOutOfBoundsException in BasicEList.get</t>
  </si>
  <si>
    <t>Bug 490264</t>
  </si>
  <si>
    <t>Bug 491314</t>
  </si>
  <si>
    <t>NullPointerException in CommandStackListener.process</t>
  </si>
  <si>
    <t>P5
       enhancement
      with
      2 
            votes
    (vote)</t>
  </si>
  <si>
    <t>Bug 455396</t>
  </si>
  <si>
    <t>[client][gsoc] add view to review logged error reports</t>
  </si>
  <si>
    <t>Bug 111899</t>
  </si>
  <si>
    <t>[AutoScroll] Auto-scrolling improvements</t>
  </si>
  <si>
    <t>Bug 111916</t>
  </si>
  <si>
    <t>[AutoScroll] A suggestion on how to grow our diagram work area</t>
  </si>
  <si>
    <t>Bug 494591</t>
  </si>
  <si>
    <t>NPE when trying to open Report Design perspective</t>
  </si>
  <si>
    <t>Bug 360122</t>
  </si>
  <si>
    <t>Add source folder mappings to Deployment Assembly when java and wst.web facets coexist</t>
  </si>
  <si>
    <t>Bug 238574</t>
  </si>
  <si>
    <t>[website] Revamp the TM main website</t>
  </si>
  <si>
    <t>Bug 220281</t>
  </si>
  <si>
    <t>CompositeTable needs refactoring</t>
  </si>
  <si>
    <t>Bug 325387</t>
  </si>
  <si>
    <t>Code Assist not working for project names containing a colon</t>
  </si>
  <si>
    <t>Bug 292017</t>
  </si>
  <si>
    <t>Enhancement of method "hasDebuggingThread"</t>
  </si>
  <si>
    <t>Bug 355600</t>
  </si>
  <si>
    <t>Create EDT Hello World intro video</t>
  </si>
  <si>
    <t>Bug 518318</t>
  </si>
  <si>
    <t>Don't ask for code attachment for "works with" CQs</t>
  </si>
  <si>
    <t>Bug 127835</t>
  </si>
  <si>
    <t>ECore sample: Represent EReference with specified EOpposite reference as a single diagram link</t>
  </si>
  <si>
    <t>Bug 147270</t>
  </si>
  <si>
    <t>Ecore diagram editor. Annotations cannot be added at the attribute level.</t>
  </si>
  <si>
    <t>Bug 280307</t>
  </si>
  <si>
    <t>Disassembly view cleared if F5 pressed</t>
  </si>
  <si>
    <t>Bug 280315</t>
  </si>
  <si>
    <t>GNAT debugger only works if gdb is in system path</t>
  </si>
  <si>
    <t>Bug 298588</t>
  </si>
  <si>
    <t>Support for SourceURL in eval'ed blocks</t>
  </si>
  <si>
    <t>Bug 518951</t>
  </si>
  <si>
    <t>github.com/locationtech/geowave administration issues</t>
  </si>
  <si>
    <t>P1
       enhancement
      with
      4 
            votes
    (vote)</t>
  </si>
  <si>
    <t>Bug 197924</t>
  </si>
  <si>
    <t>[team] provide a way to get from a task to a list of modified resources and CVS history entries</t>
  </si>
  <si>
    <t>Bug 201739</t>
  </si>
  <si>
    <t>[context] support sharing contexts between developers in spite of the project being named differently in each workspace</t>
  </si>
  <si>
    <t>P1
       enhancement
      with
      1 
            vote
    (vote)</t>
  </si>
  <si>
    <t>Bug 248377</t>
  </si>
  <si>
    <t>[theme] redesign task list content provider</t>
  </si>
  <si>
    <t>Bug 286337</t>
  </si>
  <si>
    <t>[activity] deleted tasks are retained by TaskActivityManager</t>
  </si>
  <si>
    <t>Bug 302958</t>
  </si>
  <si>
    <t>[editor][framework] expose method to add additional info to the comment title in task editor</t>
  </si>
  <si>
    <t>Bug 253334</t>
  </si>
  <si>
    <t>Confirm Intent</t>
  </si>
  <si>
    <t>Bug 193898</t>
  </si>
  <si>
    <t>No autocompletion for the case</t>
  </si>
  <si>
    <t>Bug 194725</t>
  </si>
  <si>
    <t>Invalid completion for __FILE__</t>
  </si>
  <si>
    <t>Bug 195463</t>
  </si>
  <si>
    <t>No completions provided for Ruby call when following line has arguments</t>
  </si>
  <si>
    <t>P1
       normal</t>
  </si>
  <si>
    <t>Bug 520373</t>
  </si>
  <si>
    <t>Migration support</t>
  </si>
  <si>
    <t>Bug 227981</t>
  </si>
  <si>
    <t>[context] automatically close uninteresting editors when a task is activated</t>
  </si>
  <si>
    <t>Bug 456350</t>
  </si>
  <si>
    <t>Do not load semantic resources until they are actually needed</t>
  </si>
  <si>
    <t>Bug 466590</t>
  </si>
  <si>
    <t>Define and use alternate APIs for xrefs model queries that can be extended/customized when appropriate</t>
  </si>
  <si>
    <t>Bug 466591</t>
  </si>
  <si>
    <t>Define and use alternate APIs for allInstances model queries that can be extended/customized when appropriate</t>
  </si>
  <si>
    <t>Bug 402616</t>
  </si>
  <si>
    <t>[EMF Runtime Extensions] Improve ProxyResolutionBehavior</t>
  </si>
  <si>
    <t>Bug 91731</t>
  </si>
  <si>
    <t>Improve expressions placement</t>
  </si>
  <si>
    <t>Bug 107616</t>
  </si>
  <si>
    <t>Selecting a TabFolder Tab in GraphView should Switch to Tab</t>
  </si>
  <si>
    <t>Bug 110341</t>
  </si>
  <si>
    <t>Customize layout should let me change layout property</t>
  </si>
  <si>
    <t>Bug 519900</t>
  </si>
  <si>
    <t>[pmi] Set the type for IP Log CQs to "--"</t>
  </si>
  <si>
    <t>Bug 48889</t>
  </si>
  <si>
    <t>Palette Enhancements needed</t>
  </si>
  <si>
    <t>Bug 106787</t>
  </si>
  <si>
    <t>Cannot move controls from one Composite to another</t>
  </si>
  <si>
    <t>P2
       normal</t>
  </si>
  <si>
    <t>Bug 417343</t>
  </si>
  <si>
    <t>Migrate to latest EMF Compare</t>
  </si>
  <si>
    <t>Bug 119248</t>
  </si>
  <si>
    <t>[RulersGrid] Snap to Grid should allow snapping from any side</t>
  </si>
  <si>
    <t>P2
       enhancement</t>
  </si>
  <si>
    <t>Bug 129533</t>
  </si>
  <si>
    <t>Fully supporting abitrary resource factory</t>
  </si>
  <si>
    <t>Bug 144921</t>
  </si>
  <si>
    <t>CrossReferencer does not answer all imports</t>
  </si>
  <si>
    <t>P2
       normal
      with
      3 
            votes
    (vote)</t>
  </si>
  <si>
    <t>Bug 350792</t>
  </si>
  <si>
    <t>org.apache.batik.pdf JAR pollutes classpath with classes from commons-io</t>
  </si>
  <si>
    <t>P2
       minor
    (vote)</t>
  </si>
  <si>
    <t>Bug 306412</t>
  </si>
  <si>
    <t>Exceptions are consumed/hidden from callers</t>
  </si>
  <si>
    <t>P2
       enhancement
    (vote)</t>
  </si>
  <si>
    <t>Bug 307607</t>
  </si>
  <si>
    <t>ServerView2: Modules in the view do not show the deployed valued</t>
  </si>
  <si>
    <t>Bug 343751</t>
  </si>
  <si>
    <t>'Run on Server' launch shortcut shows up everywhere</t>
  </si>
  <si>
    <t>Bug 233718</t>
  </si>
  <si>
    <t>[lang] Parameter annotation matching to select a subset of arguments</t>
  </si>
  <si>
    <t>Bug 262257</t>
  </si>
  <si>
    <t>[plan] [generics] Compiler fails to report name clash for generics violation via ITD</t>
  </si>
  <si>
    <t>P2
       normal
      with
      6 
            votes
    (vote)</t>
  </si>
  <si>
    <t>Bug 312935</t>
  </si>
  <si>
    <t>Endless loop during AspectJ build</t>
  </si>
  <si>
    <t>Bug 318516</t>
  </si>
  <si>
    <t>unused private warnings in some situations...</t>
  </si>
  <si>
    <t>Bug 325370</t>
  </si>
  <si>
    <t>[plan] ITD fields on interfaces marked as private are still woven as public, despite Bug 299552</t>
  </si>
  <si>
    <t>Bug 287176</t>
  </si>
  <si>
    <t>Provide autoformatting for remote source code</t>
  </si>
  <si>
    <t>Bug 289188</t>
  </si>
  <si>
    <t>Add hit counts option to JS breakpoints</t>
  </si>
  <si>
    <t>Bug 289190</t>
  </si>
  <si>
    <t>Add evaluate expression option to JS breakpoints</t>
  </si>
  <si>
    <t>Bug 289316</t>
  </si>
  <si>
    <t>Move JavaScript Debugging into separate feature from Mozilla IDE feature</t>
  </si>
  <si>
    <t>Bug 289836</t>
  </si>
  <si>
    <t>Debugging stops working after pressing "Terminate" in "Hot Code not supported" error</t>
  </si>
  <si>
    <t>Bug 294568</t>
  </si>
  <si>
    <t>"Resume" for Exception breakpoint doesn't work</t>
  </si>
  <si>
    <t>Bug 296951</t>
  </si>
  <si>
    <t>I cannot debug for JavaScript like in "Debug on server".</t>
  </si>
  <si>
    <t>Bug 496611</t>
  </si>
  <si>
    <t>Improve validation and error reporting for non-executable Processes</t>
  </si>
  <si>
    <t>Bug 465206</t>
  </si>
  <si>
    <t>Import Existing Projects should warn when project name is overridden</t>
  </si>
  <si>
    <t>Bug 240394</t>
  </si>
  <si>
    <t>workspace file locking and other issues with JSF tag introspection</t>
  </si>
  <si>
    <t>Bug 72813</t>
  </si>
  <si>
    <t>[Accessibility] swt.custom.CCombo: Text and List component are private, cannot extend accessible name</t>
  </si>
  <si>
    <t>Bug 338746</t>
  </si>
  <si>
    <t>Add support for search scopes</t>
  </si>
  <si>
    <t>Bug 205408</t>
  </si>
  <si>
    <t>Linking Web Context Roots like "Java Resources"</t>
  </si>
  <si>
    <t>P2
       enhancement
      with
      5 
            votes
    (vote)</t>
  </si>
  <si>
    <t>Bug 160163</t>
  </si>
  <si>
    <t>[j2ee] No source/javadoc attachments for J2EE Module Dependencies</t>
  </si>
  <si>
    <t>Bug 102123</t>
  </si>
  <si>
    <t>Cancelling C/C++ Rename refactoring brings the machine to its knees</t>
  </si>
  <si>
    <t>Bug 268371</t>
  </si>
  <si>
    <t>Horisontal scrolling during column draging</t>
  </si>
  <si>
    <t>Bug 531809</t>
  </si>
  <si>
    <t>[pmi] The project page is not the right place for the incubation mailing list link</t>
  </si>
  <si>
    <t>Bug 368094</t>
  </si>
  <si>
    <t>[Refactoring] Remove Unused Parameters</t>
  </si>
  <si>
    <t>Bug 460734</t>
  </si>
  <si>
    <t>Provide better help regarding the content of the committer election merit statement</t>
  </si>
  <si>
    <t>Bug 496029</t>
  </si>
  <si>
    <t>Add a "New Committer Orientation" section to the handbook</t>
  </si>
  <si>
    <t>Bug 512938</t>
  </si>
  <si>
    <t>Add help for retiring committers</t>
  </si>
  <si>
    <t>Bug 370194</t>
  </si>
  <si>
    <t>Simrel reports : add the name of the release on top of the web page / logo missing</t>
  </si>
  <si>
    <t>Bug 411884</t>
  </si>
  <si>
    <t>One of our "repo reports" should be for disabled contributions, repos, or features</t>
  </si>
  <si>
    <t>Bug 236136</t>
  </si>
  <si>
    <t>NPE in PFFileSystemAnchor.delete while running Unittests on Linux</t>
  </si>
  <si>
    <t>Bug 239158</t>
  </si>
  <si>
    <t>[br]new subsystem not displayed with existing connection type</t>
  </si>
  <si>
    <t>Bug 191496</t>
  </si>
  <si>
    <t>Unable to use palette on nav rule faces config editor without mouse</t>
  </si>
  <si>
    <t>Bug 268407</t>
  </si>
  <si>
    <t>Focus not set properly after activating faces-config editor with the keyboard</t>
  </si>
  <si>
    <t>Bug 241545</t>
  </si>
  <si>
    <t>[plan] Ensure replacement of all UM provided functionality</t>
  </si>
  <si>
    <t>Bug 71188</t>
  </si>
  <si>
    <t>Composite.children and Table.tableColumns property errors not handled correctly.</t>
  </si>
  <si>
    <t>Bug 278235</t>
  </si>
  <si>
    <t>[debug] Debugging and Launching should not allow Xalan to process XSLT 2.0</t>
  </si>
  <si>
    <t>Bug 284026</t>
  </si>
  <si>
    <t>[upstream] support creating private comments and attachments</t>
  </si>
  <si>
    <t>Bug 236456</t>
  </si>
  <si>
    <t>Bug 414728</t>
  </si>
  <si>
    <t>@PrimaryKey Annotation causes NullPointerException during Deployment</t>
  </si>
  <si>
    <t>Bug 220389</t>
  </si>
  <si>
    <t>Allow use of multiple usernames with same EntityManagerFactory</t>
  </si>
  <si>
    <t>Bug 234413</t>
  </si>
  <si>
    <t>static weaving a jar, whose name contains spaces, failed</t>
  </si>
  <si>
    <t>Bug 244077</t>
  </si>
  <si>
    <t>Some change tracking, uow issues</t>
  </si>
  <si>
    <t>Bug 256943</t>
  </si>
  <si>
    <t>JMX: Remove the development MBean from EclipseLink (keep RuntimeServices)</t>
  </si>
  <si>
    <t>Bug 258185</t>
  </si>
  <si>
    <t>Objects registered with uow.registerNewObjects not found by conforming query</t>
  </si>
  <si>
    <t>Bug 260383</t>
  </si>
  <si>
    <t>datasource lookup should default to string JNDIConnector.STRING_LOOKUP</t>
  </si>
  <si>
    <t>Bug 263236</t>
  </si>
  <si>
    <t>ORM ConversionManager support for javax.xml.datatype types</t>
  </si>
  <si>
    <t>Bug 263271</t>
  </si>
  <si>
    <t>JMX: A new attribute for persistenceUnit name</t>
  </si>
  <si>
    <t>Bug 263274</t>
  </si>
  <si>
    <t>JMX: An attribute returning dataSource name.</t>
  </si>
  <si>
    <t>Bug 263275</t>
  </si>
  <si>
    <t>JMX: An attribute indicating JTA/ Non JTA</t>
  </si>
  <si>
    <t>Bug 263792</t>
  </si>
  <si>
    <t>ORACLE 11.1.0.7 OCI: Oracle specific test - JMSDirectConnectTest failed</t>
  </si>
  <si>
    <t>P2
       enhancement
      with
      2 
            votes
    (vote)</t>
  </si>
  <si>
    <t>Bug 265540</t>
  </si>
  <si>
    <t>JMX: Add runtime services MBean monitoring to Java SE clients</t>
  </si>
  <si>
    <t>Bug 267847</t>
  </si>
  <si>
    <t>QUERY EXPRESSION LITERAL PRODUCES AN ERROR ON A QUERYREPORT</t>
  </si>
  <si>
    <t>Bug 268219</t>
  </si>
  <si>
    <t>Native ORM API testing failed on WebSphere 6.1 with CNFE missing Server during deployment</t>
  </si>
  <si>
    <t>Bug 270697</t>
  </si>
  <si>
    <t>Cascade locking not working on children of derived object when derived object parent implements version</t>
  </si>
  <si>
    <t>Bug 270841</t>
  </si>
  <si>
    <t>Sequence connection pool deadlock</t>
  </si>
  <si>
    <t>Bug 272690</t>
  </si>
  <si>
    <t>Spring platform</t>
  </si>
  <si>
    <t>Bug 279895</t>
  </si>
  <si>
    <t>Unable to reset calendarCache and defaultTimeZone in org.eclipselink.persistence.internal.helper.Helper</t>
  </si>
  <si>
    <t>Bug 286972</t>
  </si>
  <si>
    <t>NullPointerException in Expression.copiedVersionFrom in a subselect using ORDER BY</t>
  </si>
  <si>
    <t>Bug 287054</t>
  </si>
  <si>
    <t>setMaxRows on a subselect is not performed</t>
  </si>
  <si>
    <t>Bug 287609</t>
  </si>
  <si>
    <t>"sunas-9-platform" and "oc4j-platform" are not defined in eclipselink sessions xsd</t>
  </si>
  <si>
    <t>Bug 289363</t>
  </si>
  <si>
    <t>InheritancePolicy setClassIndicatorAssociations converts class names to classes</t>
  </si>
  <si>
    <t>Bug 290130</t>
  </si>
  <si>
    <t>merge locks not acquired on cache coordination</t>
  </si>
  <si>
    <t>Bug 293116</t>
  </si>
  <si>
    <t>A combination of read only and private owned mappings may fail to save.</t>
  </si>
  <si>
    <t>Bug 294373</t>
  </si>
  <si>
    <t>EclipseLink XDB tests failed on Oracle 11gR2 database</t>
  </si>
  <si>
    <t>Bug 295431</t>
  </si>
  <si>
    <t>NullPointerException in QueryKeyExpression.valuesFromCollection if Inheritance is used</t>
  </si>
  <si>
    <t>Flush impact optimistic locking, strategy to get current data should have no functional impact</t>
  </si>
  <si>
    <t>Bug 315138</t>
  </si>
  <si>
    <t>Incorrect Commit Order Calculation</t>
  </si>
  <si>
    <t>Bug 315216</t>
  </si>
  <si>
    <t>Batch IN combined with Joining not working in trunk (2.1)</t>
  </si>
  <si>
    <t>Bug 317991</t>
  </si>
  <si>
    <t>JMX: initializeIdentityMap(className) requires unset EMPTY_STRING input validation handler to avoid ClassNotFoundException</t>
  </si>
  <si>
    <t>Bug 318532</t>
  </si>
  <si>
    <t>@ReturnUpdate does not return timestamps on dates</t>
  </si>
  <si>
    <t>Bug 320431</t>
  </si>
  <si>
    <t>JMX: Merge Core and SDO support for the JMX MBean API</t>
  </si>
  <si>
    <t>Bug 320684</t>
  </si>
  <si>
    <t>JMX: Add reflective API as backup for module/application name derivation via classloader toString parsing</t>
  </si>
  <si>
    <t>Bug 324984</t>
  </si>
  <si>
    <t>@OrderedBy annotation on a Collection drops added collection objects during a cache sync in a cluster configuration</t>
  </si>
  <si>
    <t>Bug 326658</t>
  </si>
  <si>
    <t>CursoredStream.getSize doesn't supports group-by-clause</t>
  </si>
  <si>
    <t>Bug 332312</t>
  </si>
  <si>
    <t>ER: Application Management, Analytics, Diagnostics and Performance</t>
  </si>
  <si>
    <t>Bug 333368</t>
  </si>
  <si>
    <t>Server Test: container managed apps require Security Manager enabled testing for GlassFish,WebLogic, WebSphere, JBoss</t>
  </si>
  <si>
    <t>Bug 334357</t>
  </si>
  <si>
    <t>PERF: TransformationMapping - DatabaseField.getIndex is always -1 in default use</t>
  </si>
  <si>
    <t>Bug 339277</t>
  </si>
  <si>
    <t>INSERT call in ExpressionQueryMechanism instead of UPDATE call</t>
  </si>
  <si>
    <t>P2
       normal
      with
      9 
            votes
    (vote)</t>
  </si>
  <si>
    <t>Bug 340089</t>
  </si>
  <si>
    <t>ReportQuery, which selects single Boolean entity attribute does not return rows for "true" result</t>
  </si>
  <si>
    <t>Bug 340359</t>
  </si>
  <si>
    <t>Poor Performance with Batch Writing</t>
  </si>
  <si>
    <t>Bug 340810</t>
  </si>
  <si>
    <t>merge problem: existing object referenced by new not cascade merged if not in cache</t>
  </si>
  <si>
    <t>P2
       normal
      with
      2 
            votes
    (vote)</t>
  </si>
  <si>
    <t>Bug 343660</t>
  </si>
  <si>
    <t>missing INFORMIX connection remedy</t>
  </si>
  <si>
    <t>Bug 354822</t>
  </si>
  <si>
    <t>IdentityMapManager does not find cached, inherited objects if querying for the object's interface alias</t>
  </si>
  <si>
    <t>Bug 355171</t>
  </si>
  <si>
    <t>Executing JDBC statements using DatabaseAccessor in SessionEventListener.preReleaseConnection with external pool causes infinte loop</t>
  </si>
  <si>
    <t>Bug 355738</t>
  </si>
  <si>
    <t>BatchFetchType.IN does not consider a mappings selection criteria</t>
  </si>
  <si>
    <t>Bug 359395</t>
  </si>
  <si>
    <t>NotSerializableException With RMITransportManager on Glassfish</t>
  </si>
  <si>
    <t>Bug 361314</t>
  </si>
  <si>
    <t>Issues using EclipseLink Cache Coordination (RMI-JNDI) on WebSphere</t>
  </si>
  <si>
    <t>Bug 362346</t>
  </si>
  <si>
    <t>Timezones not handled properly when converting from TIMESTAMPTZ to Calendar</t>
  </si>
  <si>
    <t>Bug 365829</t>
  </si>
  <si>
    <t>ConversionException: UnitOfWorkImpl unable to determine ServerSession</t>
  </si>
  <si>
    <t>P2
       normal
      with
      7 
            votes
    (vote)</t>
  </si>
  <si>
    <t>Bug 366102</t>
  </si>
  <si>
    <t>Connection leak during reconnect</t>
  </si>
  <si>
    <t>Bug 370435</t>
  </si>
  <si>
    <t>SQLException: Timezone not supported for Oracle 11g with time zone 'America/Toronto'</t>
  </si>
  <si>
    <t>Bug 372172</t>
  </si>
  <si>
    <t>Subquery in select list for query specification is not supported in Symfoware</t>
  </si>
  <si>
    <t>Bug 372178</t>
  </si>
  <si>
    <t>EclipseLink2.4.0M12, Select Case JPQL statement convert integer to string cause addition operation failure, because addition between different type is illegal on Symfoware</t>
  </si>
  <si>
    <t>Bug 372305</t>
  </si>
  <si>
    <t>NPE in remote session when refresh object occur</t>
  </si>
  <si>
    <t>Bug 373259</t>
  </si>
  <si>
    <t>Cannot have a cyclic dependency with a non-null foreign key constraint</t>
  </si>
  <si>
    <t>Bug 381102</t>
  </si>
  <si>
    <t>Optimistic Lock Exception under certain conditions returns enclosing object as NULL</t>
  </si>
  <si>
    <t>Bug 387574</t>
  </si>
  <si>
    <t>NPE in DirectCollectionMapping.prepareNestedBatchQuery</t>
  </si>
  <si>
    <t>P2
       normal
      with
      12 
            votes
    (vote)</t>
  </si>
  <si>
    <t>Bug 389227</t>
  </si>
  <si>
    <t>Deadlock in ConcurrencyManager releaseDeferredLock</t>
  </si>
  <si>
    <t>Bug 390287</t>
  </si>
  <si>
    <t>use toString instead of cast in EnumTypeConverter</t>
  </si>
  <si>
    <t>Bug 391104</t>
  </si>
  <si>
    <t>Connection leak with external Apache Commons DBCP pool</t>
  </si>
  <si>
    <t>Bug 391674</t>
  </si>
  <si>
    <t>ConnectionPool:JDBC_CONNECTIONS_WAIT/CONNECTION_POOL_WAIT is not working as expected</t>
  </si>
  <si>
    <t>Bug 392633</t>
  </si>
  <si>
    <t>Performance regression from 2.1.1 to 2.4: additional select for relationship after find,refresh,lock</t>
  </si>
  <si>
    <t>Bug 396892</t>
  </si>
  <si>
    <t>size in Expression is not not correct for directCollection</t>
  </si>
  <si>
    <t>P2
       normal
      with
      8 
            votes
    (vote)</t>
  </si>
  <si>
    <t>Bug 399237</t>
  </si>
  <si>
    <t>Eclipselink with JTOpen: User must be null for using Jt400 driver's auto logon feature on ISeries</t>
  </si>
  <si>
    <t>Bug 401388</t>
  </si>
  <si>
    <t>No SessionCustomizer can install a DatabasePlatform that doesn't get overwritten</t>
  </si>
  <si>
    <t>P2
       normal
      with
      10 
            votes
    (vote)</t>
  </si>
  <si>
    <t>Bug 401569</t>
  </si>
  <si>
    <t>IN Queries on composite keys generate invalid sql when the query has table aliases. (Breaks BatchFetchType.IN)</t>
  </si>
  <si>
    <t>Bug 403662</t>
  </si>
  <si>
    <t>sybase password expiry - query retry until sybase runs out of user connections</t>
  </si>
  <si>
    <t>P2
       critical
      with
      7 
            votes
    (vote)</t>
  </si>
  <si>
    <t>Bug 404376</t>
  </si>
  <si>
    <t>Delete Operation fails with ClassCastException when HistoryPolicy is enabled</t>
  </si>
  <si>
    <t>Bug 406493</t>
  </si>
  <si>
    <t>BatchFetchType.IN object building fails when the relationship being populated has JOIN read relationships with filtered duplicates.</t>
  </si>
  <si>
    <t>Bug 406951</t>
  </si>
  <si>
    <t>Bulk delete on cached entity with relationship to non-cached entity does not invalidate cached entity</t>
  </si>
  <si>
    <t>P2
       normal
      with
      11 
            votes
    (vote)</t>
  </si>
  <si>
    <t>Bug 411838</t>
  </si>
  <si>
    <t>ConcurrentModificationException with BatchFetchType.IN and Cursored Stream</t>
  </si>
  <si>
    <t>Bug 414527</t>
  </si>
  <si>
    <t>AbstractCompositeCollectionMapping wrongly returns isCollectionMapping()==true</t>
  </si>
  <si>
    <t>P2
       enhancement
      with
      1 
            vote
    (vote)</t>
  </si>
  <si>
    <t>Bug 211305</t>
  </si>
  <si>
    <t>Add XMLType or data-type support to the EclipseLink-ORM.XML Schema</t>
  </si>
  <si>
    <t>Bug 211306</t>
  </si>
  <si>
    <t>Add query-key(s) support to the EclipseLink-ORM.XML Schema</t>
  </si>
  <si>
    <t>Bug 218663</t>
  </si>
  <si>
    <t>CollectionMappings using @OrderBy do not have their order preserved in shared cache when collection only re-ordered</t>
  </si>
  <si>
    <t>Bug 237358</t>
  </si>
  <si>
    <t>Allow access lazy basics after end of transaction/entity manager</t>
  </si>
  <si>
    <t>Bug 246271</t>
  </si>
  <si>
    <t>JPA: no jtaDataSource error message needs to be split between element missing or invalid</t>
  </si>
  <si>
    <t>P2
       normal
      with
      16 
            votes
    (vote)</t>
  </si>
  <si>
    <t>Bug 247662</t>
  </si>
  <si>
    <t>EntityManager.merge() cascading by default</t>
  </si>
  <si>
    <t>Bug 248361</t>
  </si>
  <si>
    <t>JPA: Adding an entity to the collection of a OneToMany unidirectional relationship results in a Foreign Key Constraint under certain circumstances</t>
  </si>
  <si>
    <t>Bug 249203</t>
  </si>
  <si>
    <t>Couldn't get fetched object out of transaction on WebLogic server</t>
  </si>
  <si>
    <t>Bug 251231</t>
  </si>
  <si>
    <t>remove sequences from eclipselink-orm.xml schema</t>
  </si>
  <si>
    <t>Bug 251580</t>
  </si>
  <si>
    <t>Persistence XML is being read without validation.</t>
  </si>
  <si>
    <t>Bug 252157</t>
  </si>
  <si>
    <t>DDL generates invalid DROP for MySQL unique index</t>
  </si>
  <si>
    <t>Bug 252312</t>
  </si>
  <si>
    <t>exists produces invalid SQL</t>
  </si>
  <si>
    <t>Bug 260266</t>
  </si>
  <si>
    <t>set @Access(FIELD) allowed on a property</t>
  </si>
  <si>
    <t>Bug 260490</t>
  </si>
  <si>
    <t>Discriminator clause missing in generated SQL on join to subclass</t>
  </si>
  <si>
    <t>Bug 262374</t>
  </si>
  <si>
    <t>FetchGroup usage with Fetch Join fails with IllegalArgumentException building objects from row</t>
  </si>
  <si>
    <t>Bug 262441</t>
  </si>
  <si>
    <t>Dependencies are missing from POM</t>
  </si>
  <si>
    <t>Bug 263606</t>
  </si>
  <si>
    <t>using a pre-transaction connection when lazy loading with JOIN_EXISTING_TRANSACTION active</t>
  </si>
  <si>
    <t>Bug 264406</t>
  </si>
  <si>
    <t>SQL Emitted by EclipseLink is searching for an object with a null primary key</t>
  </si>
  <si>
    <t>Bug 264585</t>
  </si>
  <si>
    <t>jpa.fieldaccess.advanced.EntityManagerJUnitTestSuite.testMergeDetachedObject failed on all application server</t>
  </si>
  <si>
    <t>Bug 265597</t>
  </si>
  <si>
    <t>ObjectTypeConverter defaultObjectValue should handle null values</t>
  </si>
  <si>
    <t>Bug 266100</t>
  </si>
  <si>
    <t>Aliased column names result in ORA-00923</t>
  </si>
  <si>
    <t>Bug 269531</t>
  </si>
  <si>
    <t>testBatchUpdates() in JPA/CustomFeatures failed when doing em.flush() on JBOSS</t>
  </si>
  <si>
    <t>Bug 270801</t>
  </si>
  <si>
    <t>NullPointerException from AbstractSession.basicBeginTransaction</t>
  </si>
  <si>
    <t>Bug 271171</t>
  </si>
  <si>
    <t>DDL generation for keyColumn's from BasicMap is incorrect.</t>
  </si>
  <si>
    <t>Bug 271301</t>
  </si>
  <si>
    <t>When using static weaving, JSR-295 BeansBinding is no longer working</t>
  </si>
  <si>
    <t>Bug 273497</t>
  </si>
  <si>
    <t>Special resolution of jar-files needed for Dali (design-time) usage</t>
  </si>
  <si>
    <t>Bug 281532</t>
  </si>
  <si>
    <t>JPA integration broke migrated code using session.getActiveUnitOfWork()</t>
  </si>
  <si>
    <t>Bug 281555</t>
  </si>
  <si>
    <t>Initialization of JPA using old native mapping call SessionCustomizer 2x</t>
  </si>
  <si>
    <t>Bug 286425</t>
  </si>
  <si>
    <t>Default java.util.Date conversion doesn't support derived class of Date</t>
  </si>
  <si>
    <t>Bug 286477</t>
  </si>
  <si>
    <t>OptimisticLocking dosent work in combination with ReturnInsert and/or ReturnUpdate</t>
  </si>
  <si>
    <t>P2
       normal
      with
      5 
            votes
    (vote)</t>
  </si>
  <si>
    <t>Bug 287718</t>
  </si>
  <si>
    <t>MalformedURLException when running under Java Web Start offline mode</t>
  </si>
  <si>
    <t>Bug 288034</t>
  </si>
  <si>
    <t>javax.persistence.cache.storeMode support at persistence unit level</t>
  </si>
  <si>
    <t>Bug 288977</t>
  </si>
  <si>
    <t>unwrap exception message is missing</t>
  </si>
  <si>
    <t>P2
       minor
      with
      1 
            vote
    (vote)</t>
  </si>
  <si>
    <t>Bug 289191</t>
  </si>
  <si>
    <t>Null Pointer Exception while releasing DB connection.</t>
  </si>
  <si>
    <t>Bug 289386</t>
  </si>
  <si>
    <t>Register unreferenced Sequences with DatabaseLogin</t>
  </si>
  <si>
    <t>Bug 291050</t>
  </si>
  <si>
    <t>IllegalArgumentException with EntityManager on redeploy</t>
  </si>
  <si>
    <t>Bug 293193</t>
  </si>
  <si>
    <t>JPA test suties failed in OSGi with enabled weaving</t>
  </si>
  <si>
    <t>Bug 293255</t>
  </si>
  <si>
    <t>Mixed InheritanceType mess up with embedded class</t>
  </si>
  <si>
    <t>Bug 293581</t>
  </si>
  <si>
    <t>Dynamic Weaving on JBoss 5.1 Server not Working</t>
  </si>
  <si>
    <t>Bug 294098</t>
  </si>
  <si>
    <t>OneToMany, FetchType.LAZY, CascadeType.ALL: Fails to persist child</t>
  </si>
  <si>
    <t>Bug 297312</t>
  </si>
  <si>
    <t>Failed deployment of JEE application leaves broken Persistence Unit definition on Glassfish v3 b74</t>
  </si>
  <si>
    <t>Bug 298095</t>
  </si>
  <si>
    <t>Table aliases not used in generated SELECT statement</t>
  </si>
  <si>
    <t>Bug 299418</t>
  </si>
  <si>
    <t>SQLServer: Fully support the 2008 version as a database platform</t>
  </si>
  <si>
    <t>Bug 299684</t>
  </si>
  <si>
    <t>Separation of SNAPSHOT and RELEASE repositories</t>
  </si>
  <si>
    <t>Bug 300485</t>
  </si>
  <si>
    <t>unidirectional one-to-many relationship with compound key and join table fails</t>
  </si>
  <si>
    <t>Bug 300503</t>
  </si>
  <si>
    <t>not-yet-loaded collection not copied properly from entity to another</t>
  </si>
  <si>
    <t>Bug 303360</t>
  </si>
  <si>
    <t>Query Timeout property is not working when set at the EM &amp; EMF level</t>
  </si>
  <si>
    <t>Bug 307105</t>
  </si>
  <si>
    <t>FileNotFoundException when using .JARs from remote Windows location</t>
  </si>
  <si>
    <t>Bug 309000</t>
  </si>
  <si>
    <t>CriteriaBuilder.coalesce() throws ArrayOutOfBoundsException</t>
  </si>
  <si>
    <t>Bug 309828</t>
  </si>
  <si>
    <t>jpa 2.0 cache query hints issues</t>
  </si>
  <si>
    <t>Bug 311760</t>
  </si>
  <si>
    <t>Relationship to removed entities upon flush are not detected</t>
  </si>
  <si>
    <t>Bug 313022</t>
  </si>
  <si>
    <t>Same connection is getting released twice and added to the ConnectionPool</t>
  </si>
  <si>
    <t>Bug 315657</t>
  </si>
  <si>
    <t>Meta data complete auto discovers weaved transient fields from static weaving</t>
  </si>
  <si>
    <t>Bug 317597</t>
  </si>
  <si>
    <t>(absence of) @Lob annotation is not recognized by forwardmapper</t>
  </si>
  <si>
    <t>Bug 317777</t>
  </si>
  <si>
    <t>Bad SQL result for method countDistinct with join from criteria API</t>
  </si>
  <si>
    <t>Bug 322184</t>
  </si>
  <si>
    <t>JPA2: Metamodel Entity1-&gt;MappedSuperClass-&gt;EntityRoot fails superType init because entities not processed before mappedSuperclasses - defer processing</t>
  </si>
  <si>
    <t>Bug 323077</t>
  </si>
  <si>
    <t>Lots of jpa tests fail with eclipselink.weaving.eager=true</t>
  </si>
  <si>
    <t>Bug 325055</t>
  </si>
  <si>
    <t>Lists with @OrderColumn and duplicate members are broken</t>
  </si>
  <si>
    <t>Bug 326728</t>
  </si>
  <si>
    <t>Computed root URL for META-INF/persistence.xml inside a war-file is wrong</t>
  </si>
  <si>
    <t>Bug 328062</t>
  </si>
  <si>
    <t>QueryHints.BATCH does not work with navigations</t>
  </si>
  <si>
    <t>Bug 329942</t>
  </si>
  <si>
    <t>Lazy Instantiation of InheritancePolicy is Dangerous</t>
  </si>
  <si>
    <t>Bug 331011</t>
  </si>
  <si>
    <t>@ElementCollection on Map&lt;Primitive, @Embeddable&gt; wrong row inserted into collection table</t>
  </si>
  <si>
    <t>Bug 331094</t>
  </si>
  <si>
    <t>PersistenceProviderResolverHolder is thread unsafe</t>
  </si>
  <si>
    <t>Bug 331573</t>
  </si>
  <si>
    <t>Changes in @PostPersist don't cause update when calling merge after persist</t>
  </si>
  <si>
    <t>Bug 331938</t>
  </si>
  <si>
    <t>Null elements in ArrayList</t>
  </si>
  <si>
    <t>Bug 332654</t>
  </si>
  <si>
    <t>Null reference inserted for self-referencing entity instance</t>
  </si>
  <si>
    <t>Bug 332994</t>
  </si>
  <si>
    <t>SQL query generated depends on the order of invocation of setSelectionCriteria() and addJoinAttribute() when using dynamic persistence</t>
  </si>
  <si>
    <t>Bug 333100</t>
  </si>
  <si>
    <t>References to subclass incorrectly implemented as FK to superclass</t>
  </si>
  <si>
    <t>P2
       minor
      with
      9 
            votes
    (vote)</t>
  </si>
  <si>
    <t>Bug 335797</t>
  </si>
  <si>
    <t>querying for a Boolean will create a ReportQuery that generates valid SQL but returns no results</t>
  </si>
  <si>
    <t>Bug 335885</t>
  </si>
  <si>
    <t>Eclipselink can't save an null object when table has only id</t>
  </si>
  <si>
    <t>Bug 336066</t>
  </si>
  <si>
    <t>@PostLoad method not called when loading from database</t>
  </si>
  <si>
    <t>Bug 337115</t>
  </si>
  <si>
    <t>Column alias missing when using fetch groups with join fetching</t>
  </si>
  <si>
    <t>Bug 337293</t>
  </si>
  <si>
    <t>NullPointerException for combination of complex Primary Key and JOINED Inheritance type</t>
  </si>
  <si>
    <t>Bug 337297</t>
  </si>
  <si>
    <t>Incorrect result (out of foreign key) when combination of complex Primary Key and JOINED Inheritance type</t>
  </si>
  <si>
    <t>Bug 337467</t>
  </si>
  <si>
    <t>Incorrect handling of PostgreSQL's BLOB</t>
  </si>
  <si>
    <t>Bug 337922</t>
  </si>
  <si>
    <t>Align exported javax.persistence version with OSGi Enterprise Specification</t>
  </si>
  <si>
    <t>Bug 339521</t>
  </si>
  <si>
    <t>Incorrect table generation for Entity association override of m-m</t>
  </si>
  <si>
    <t>Bug 339594</t>
  </si>
  <si>
    <t>Unidirectional OneToMany with single join column to target with composite fails</t>
  </si>
  <si>
    <t>Bug 339884</t>
  </si>
  <si>
    <t>Eclipse Link stops to make the nextval select for sequence filled id on objects persist</t>
  </si>
  <si>
    <t>Bug 340130</t>
  </si>
  <si>
    <t>Embeddable with ManyToMany relationship in query</t>
  </si>
  <si>
    <t>Bug 340610</t>
  </si>
  <si>
    <t>SQL script sequence generation from persistence.xml file - wrong starting value</t>
  </si>
  <si>
    <t>Bug 341074</t>
  </si>
  <si>
    <t>CriteriaBuilder coalesce java.lang.ClassCastException when using literals</t>
  </si>
  <si>
    <t>Bug 341077</t>
  </si>
  <si>
    <t>CriteriaBuilder FunctionExpression (sum, diff...) Invalid query key in expression Exception</t>
  </si>
  <si>
    <t>Bug 341478</t>
  </si>
  <si>
    <t>setLockMode(LockModeType.PESSIMISTIC_READ) on an EntityManager does not result in a select for update</t>
  </si>
  <si>
    <t>Bug 341929</t>
  </si>
  <si>
    <t>ClassCastException when calling EntitiyManager.getCriteriaBuilder()</t>
  </si>
  <si>
    <t>Bug 342055</t>
  </si>
  <si>
    <t>Abstract Entity With No Subclasses Treated As Concrete Resulting in IntegrityException</t>
  </si>
  <si>
    <t>Bug 342340</t>
  </si>
  <si>
    <t>Maps abstract class field (generic) to interface instead of concrete class</t>
  </si>
  <si>
    <t>Bug 342963</t>
  </si>
  <si>
    <t>Exceptions in specific @ElementCollection combinations</t>
  </si>
  <si>
    <t>Bug 343162</t>
  </si>
  <si>
    <t>@AttributeOverrides gives me exception</t>
  </si>
  <si>
    <t>Bug 344448</t>
  </si>
  <si>
    <t>wrong mapping of java.util.Map&lt;Entity, Entity&gt;</t>
  </si>
  <si>
    <t>Bug 344893</t>
  </si>
  <si>
    <t>OneToMany HashMap MapKeyColumn Created but not Updated in Database</t>
  </si>
  <si>
    <t>Bug 346117</t>
  </si>
  <si>
    <t>query on isNull(many-to-one mapped attribute) does not work</t>
  </si>
  <si>
    <t>Bug 346323</t>
  </si>
  <si>
    <t>When merging an Entity  which has a MapKeyJoinColumn the keys are not merged</t>
  </si>
  <si>
    <t>Bug 346562</t>
  </si>
  <si>
    <t>NPE in CriteriaBuilderImpl.or</t>
  </si>
  <si>
    <t>Bug 346917</t>
  </si>
  <si>
    <t>Eclipse Link dropping GROUP BY clause when translating Query</t>
  </si>
  <si>
    <t>Bug 347158</t>
  </si>
  <si>
    <t>Cascade persist on child with joined table fails</t>
  </si>
  <si>
    <t>Bug 347496</t>
  </si>
  <si>
    <t>@OptimisticLocking(cascade = true) does not cascade @PrivateOwned Collection Deletes</t>
  </si>
  <si>
    <t>Bug 347539</t>
  </si>
  <si>
    <t>HistoryPolicy Problem with PK GenerationType.IDENTITY on PostgreSQL</t>
  </si>
  <si>
    <t>Bug 347987</t>
  </si>
  <si>
    <t>primaryKeyUpdateDisallowedException on Embedded Class if attributeOverride name is equal to owner pk name</t>
  </si>
  <si>
    <t>Bug 348181</t>
  </si>
  <si>
    <t>ddl generation @Column - length attribute ignored if updatable=false,insertable=false</t>
  </si>
  <si>
    <t>Bug 349401</t>
  </si>
  <si>
    <t>derived identifier of derived identifier</t>
  </si>
  <si>
    <t>Bug 349646</t>
  </si>
  <si>
    <t>CriteriaQueryImpl should hold parameters in LinkedHashSet</t>
  </si>
  <si>
    <t>Bug 349728</t>
  </si>
  <si>
    <t>Criteria In should support arrays as parameters to be bound</t>
  </si>
  <si>
    <t>P2
       trivial
    (vote)</t>
  </si>
  <si>
    <t>Bug 350220</t>
  </si>
  <si>
    <t>Can't commit if a field has annotation @NotNull but is auto incremented</t>
  </si>
  <si>
    <t>Bug 350668</t>
  </si>
  <si>
    <t>Discriminator Column is nullable</t>
  </si>
  <si>
    <t>Bug 351481</t>
  </si>
  <si>
    <t>QueryHints.CACHE_USAGE=CheckCacheThenDatabase changes return value/class of a SELECT/JOIN</t>
  </si>
  <si>
    <t>Bug 352423</t>
  </si>
  <si>
    <t>UnitOfWorkImpl.commitTransactionAfterWritesChanges logs all exceptions as warnings, but some should be finest</t>
  </si>
  <si>
    <t>Bug 353571</t>
  </si>
  <si>
    <t>Bug 297198 fix does not work with HSQLDB 2.x</t>
  </si>
  <si>
    <t>P2
       minor
      with
      2 
            votes
    (vote)</t>
  </si>
  <si>
    <t>Bug 354572</t>
  </si>
  <si>
    <t>TYPE() fails in projection query result: EclipseLink ConversionException</t>
  </si>
  <si>
    <t>Bug 355186</t>
  </si>
  <si>
    <t>Unnecessary Table Join in Native Many-to-Many Query generated from JPQL</t>
  </si>
  <si>
    <t>Bug 355697</t>
  </si>
  <si>
    <t>Map in Combination with @MapKeyColumn and enum doesn't work</t>
  </si>
  <si>
    <t>Bug 356661</t>
  </si>
  <si>
    <t>Internal Exception: java.lang.ClassNotFoundException: java/lang/String in MetadataHelper</t>
  </si>
  <si>
    <t>Bug 356896</t>
  </si>
  <si>
    <t>NullPointerException when executing a query with nested embeddables</t>
  </si>
  <si>
    <t>Bug 357344</t>
  </si>
  <si>
    <t>Cursor result with JPA query and dynamic fetch group</t>
  </si>
  <si>
    <t>Bug 357402</t>
  </si>
  <si>
    <t>multi-tenant support does not work with caching or ids</t>
  </si>
  <si>
    <t>Bug 357839</t>
  </si>
  <si>
    <t>QueryHints.BATCH queries, even if they are made to work, do not pass on the loaded rows (datasetResults) to sub-queries</t>
  </si>
  <si>
    <t>Bug 358608</t>
  </si>
  <si>
    <t>Cursors don't work with partitioned databases but use the default connection</t>
  </si>
  <si>
    <t>Bug 358612</t>
  </si>
  <si>
    <t>ClientSession:releaseReadConnection accidentally releases write connections</t>
  </si>
  <si>
    <t>Bug 358949</t>
  </si>
  <si>
    <t>Attribute.isAssociation is broken and returns false on associations</t>
  </si>
  <si>
    <t>Bug 359555</t>
  </si>
  <si>
    <t>NoSuchFieldException on deploy when derived entity has a compound PK class and Inheritence strategy = joined</t>
  </si>
  <si>
    <t>Bug 359895</t>
  </si>
  <si>
    <t>MapKey table is incorrectly defaulted for Maps with JoinTables</t>
  </si>
  <si>
    <t>Bug 360372</t>
  </si>
  <si>
    <t>Working with @Embeddable objects that holds an entity relation can cause duplicate-key exception</t>
  </si>
  <si>
    <t>Bug 360833</t>
  </si>
  <si>
    <t>persistence.xml shared-cache-mode leads to incorrect warnings for multitenant entities</t>
  </si>
  <si>
    <t>Bug 361272</t>
  </si>
  <si>
    <t>cache coordination fails on logout/login</t>
  </si>
  <si>
    <t>Bug 361381</t>
  </si>
  <si>
    <t>Constraints are created in unspecified order (DDL creation)</t>
  </si>
  <si>
    <t>Bug 362060</t>
  </si>
  <si>
    <t>@AttributeOverride with nested embeddables having attributes of the same name- table gen does not work</t>
  </si>
  <si>
    <t>Bug 362183</t>
  </si>
  <si>
    <t>Embedded of inherited Embeddable will not be mapped</t>
  </si>
  <si>
    <t>Bug 362519</t>
  </si>
  <si>
    <t>DescriptorException occurs when attempting to use query results cache</t>
  </si>
  <si>
    <t>P2
       major
      with
      13 
            votes
    (vote)</t>
  </si>
  <si>
    <t>Bug 362946</t>
  </si>
  <si>
    <t>History should use the SAME timestamp for all objects in a single transaction</t>
  </si>
  <si>
    <t>Bug 363643</t>
  </si>
  <si>
    <t>Sequence connection-pool configuration in persistence.xml will not be used</t>
  </si>
  <si>
    <t>Bug 363674</t>
  </si>
  <si>
    <t>FetchType.LAZY fails on @OneToOne within @Embeddable, gives null when accessed</t>
  </si>
  <si>
    <t>Bug 363693</t>
  </si>
  <si>
    <t>updatable=false ignored on ManyToMany join column</t>
  </si>
  <si>
    <t>Bug 364490</t>
  </si>
  <si>
    <t>Support access to EntityManager and Factory from Session/events</t>
  </si>
  <si>
    <t>Bug 364627</t>
  </si>
  <si>
    <t>Inefficient JP QL -&gt; SQL code generation for correlated exist joins</t>
  </si>
  <si>
    <t>Bug 365874</t>
  </si>
  <si>
    <t>StructureAccessor does not match metadata definition</t>
  </si>
  <si>
    <t>Exceptions (NPE and other) during commit() or flush() when using MAP for 1:n relations</t>
  </si>
  <si>
    <t>Bug 366074</t>
  </si>
  <si>
    <t>Provide Query Hint to Ignore/Override Default Redirectors</t>
  </si>
  <si>
    <t>Bug 366156</t>
  </si>
  <si>
    <t>Selection criteria seems to have no effect at least when using DescriptorCustomizer</t>
  </si>
  <si>
    <t>Bug 366852</t>
  </si>
  <si>
    <t>Table is incorrectly generated</t>
  </si>
  <si>
    <t>Bug 366952</t>
  </si>
  <si>
    <t>Cannot use Criteria API when creating EntityManagerFactory with an existing ServerSession</t>
  </si>
  <si>
    <t>Bug 367107</t>
  </si>
  <si>
    <t>Deploying PU: NPE in EntityAccessor.discoverMappedSuperclassesAndInheritanceParents</t>
  </si>
  <si>
    <t>Bug 367241</t>
  </si>
  <si>
    <t>Incorrect warning about IdClass when TenantDiscriminatorColumn primaryKey is used</t>
  </si>
  <si>
    <t>Bug 368544</t>
  </si>
  <si>
    <t>wrong sql is generated when using coalesce on tables left outer joined to a selection</t>
  </si>
  <si>
    <t>Bug 368833</t>
  </si>
  <si>
    <t>set schema name for stored procedures using JPA</t>
  </si>
  <si>
    <t>Bug 368979</t>
  </si>
  <si>
    <t>UnitOfWork (and all its object dependencies) should be serializeable</t>
  </si>
  <si>
    <t>Bug 370737</t>
  </si>
  <si>
    <t>@StoredProcedureParameter call not constructed properly</t>
  </si>
  <si>
    <t>Bug 370848</t>
  </si>
  <si>
    <t>Composite Keys (Embedded IDs) not working with Dynamic Eclipse Link API (2.3.2)</t>
  </si>
  <si>
    <t>Bug 371850</t>
  </si>
  <si>
    <t>PostgreSQL with GenerationType.IDENTITY used SERIAL column type for Long id</t>
  </si>
  <si>
    <t>Bug 372300</t>
  </si>
  <si>
    <t>MOXy's @Xmlpath conflicts with JPA's @Transient</t>
  </si>
  <si>
    <t>Bug 374156</t>
  </si>
  <si>
    <t>Observed 'org.postgresql.util.PSQLException: ERROR: syntax error at or near "."' when specifying the schema in persistence-unit-defaults and creating indexes</t>
  </si>
  <si>
    <t>Bug 374552</t>
  </si>
  <si>
    <t>DescriptorException when using @ManyToOne from @Embeddable with matching column names</t>
  </si>
  <si>
    <t>Bug 374657</t>
  </si>
  <si>
    <t>CriteriaBuilder - and(and(), or()) behaves as true</t>
  </si>
  <si>
    <t>Bug 374762</t>
  </si>
  <si>
    <t>Cannot use empty string as a data-value in an object type converter for String to Boolean</t>
  </si>
  <si>
    <t>Bug 374774</t>
  </si>
  <si>
    <t>default converter for all Boolean fields</t>
  </si>
  <si>
    <t>Bug 375404</t>
  </si>
  <si>
    <t>java.lang.IndexOutOfBoundsException at MetadataAsmFactory.resolveGenericTypes(MetadataAsmFactory.java:151)</t>
  </si>
  <si>
    <t>Bug 378140</t>
  </si>
  <si>
    <t>quoted name and constraint</t>
  </si>
  <si>
    <t>Bug 378313</t>
  </si>
  <si>
    <t>In Symfoware, a subquery cannot be specified on both sides of a comparison predicate or a quantified predicate.</t>
  </si>
  <si>
    <t>Bug 378573</t>
  </si>
  <si>
    <t>UNION not working in Mysql 5.6</t>
  </si>
  <si>
    <t>Bug 379763</t>
  </si>
  <si>
    <t>StackOverflowError in uow.registerExistingObject</t>
  </si>
  <si>
    <t>Bug 379990</t>
  </si>
  <si>
    <t>Issue with NativeQuery and setParameter: no space after ? and before EOL results into null value</t>
  </si>
  <si>
    <t>Bug 381090</t>
  </si>
  <si>
    <t>metadata processing ClassNotFoundException for dynamic mapped superclass</t>
  </si>
  <si>
    <t>Bug 381274</t>
  </si>
  <si>
    <t>incorrect validation on version mapping that is a generic type</t>
  </si>
  <si>
    <t>Bug 382308</t>
  </si>
  <si>
    <t>JPQL EntityManager TypedQuery createQuery getResultList thread-safe SQLException</t>
  </si>
  <si>
    <t>Bug 383306</t>
  </si>
  <si>
    <t>Invalid table name for @TableGenerator when using mapping-file with default schema set</t>
  </si>
  <si>
    <t>Bug 383414</t>
  </si>
  <si>
    <t>Bulk update does not work on entities from hierarchy</t>
  </si>
  <si>
    <t>Bug 383818</t>
  </si>
  <si>
    <t>NPEs when creating a XMLEntityMappings for MetadataSource implementations</t>
  </si>
  <si>
    <t>Bug 384107</t>
  </si>
  <si>
    <t>Improve exception: Serialized mapping with non-loadable class</t>
  </si>
  <si>
    <t>Bug 385350</t>
  </si>
  <si>
    <t>JPQL TREAT followed by JOIN problem.</t>
  </si>
  <si>
    <t>Bug 386239</t>
  </si>
  <si>
    <t>Nested Embeddables do not work in ElementCollections</t>
  </si>
  <si>
    <t>Bug 386563</t>
  </si>
  <si>
    <t>@JoinTable with @ManyToOne used by criteria API don't work correctly</t>
  </si>
  <si>
    <t>Bug 387545</t>
  </si>
  <si>
    <t>NamedQuery with null Parameter fails at Runtime with Postgresql</t>
  </si>
  <si>
    <t>Bug 388394</t>
  </si>
  <si>
    <t>Validation doesn't work when composite persistence units are used</t>
  </si>
  <si>
    <t>Bug 388501</t>
  </si>
  <si>
    <t>Setting the log level to FINE in any persistence unit causes some CONFIG messages to be logged in any case</t>
  </si>
  <si>
    <t>Bug 388789</t>
  </si>
  <si>
    <t>@NoSql, @ElementCollection on map leads to confusing ClassCastException</t>
  </si>
  <si>
    <t>Bug 388992</t>
  </si>
  <si>
    <t>InheritanceType.TABLE_PER_CLASS and setMaxResults yields incorrect results</t>
  </si>
  <si>
    <t>Bug 389276</t>
  </si>
  <si>
    <t>SQLException:"Constraint 'XY' already exists" because TableDefinition generates duplicate foreign key names</t>
  </si>
  <si>
    <t>Bug 389923</t>
  </si>
  <si>
    <t>Foreign key violation because jointable row is not removed in unidirectional / privately owned relation</t>
  </si>
  <si>
    <t>Bug 390021</t>
  </si>
  <si>
    <t>newly added testProxyIsInJTATransaction() in jpa/proxyauthentication failed on GlassFish only</t>
  </si>
  <si>
    <t>Bug 390026</t>
  </si>
  <si>
    <t>DDL generation for Basic/Embedded map set PK incorrectly</t>
  </si>
  <si>
    <t>Bug 390079</t>
  </si>
  <si>
    <t>sequence caching: eclipselink fails if value returned by sequence &lt; allocationSize</t>
  </si>
  <si>
    <t>Bug 390486</t>
  </si>
  <si>
    <t>tests of jpa/extensibility model failed when runtime with project cache</t>
  </si>
  <si>
    <t>Bug 390612</t>
  </si>
  <si>
    <t>AggregateCollection does not work for Dynamic Persistence</t>
  </si>
  <si>
    <t>Bug 390613</t>
  </si>
  <si>
    <t>Relation in superType is not supported by Dynamic Persistence</t>
  </si>
  <si>
    <t>Bug 391042</t>
  </si>
  <si>
    <t>MongoDB find() native queries not working</t>
  </si>
  <si>
    <t>Bug 391165</t>
  </si>
  <si>
    <t>Attributes with the same name in different Embeddables ignored</t>
  </si>
  <si>
    <t>Bug 392189</t>
  </si>
  <si>
    <t>Use of boolean expression NOT IN creates invalid Derby SQL</t>
  </si>
  <si>
    <t>Bug 392536</t>
  </si>
  <si>
    <t>NPE in CascadeLockingPolicy.initUnmappedFieldsQuery</t>
  </si>
  <si>
    <t>Bug 392624</t>
  </si>
  <si>
    <t>Using @ClassExtractor with table inheritance strategy -&gt; InheritanceType.JOINED creates wrong sql when refreshing a class</t>
  </si>
  <si>
    <t>P2
       enhancement
      with
      13 
            votes
    (vote)</t>
  </si>
  <si>
    <t>Bug 392762</t>
  </si>
  <si>
    <t>IN Clause fails with huge argument List</t>
  </si>
  <si>
    <t>Bug 393065</t>
  </si>
  <si>
    <t>BatchFetch optimized relation fails to load with Postgresql</t>
  </si>
  <si>
    <t>Bug 393190</t>
  </si>
  <si>
    <t>DynamicEntity is not Serializable</t>
  </si>
  <si>
    <t>Bug 393500</t>
  </si>
  <si>
    <t>DirectionToField and DirectionCollection Mapping can not be null in Dynamic Mapping</t>
  </si>
  <si>
    <t>Bug 393501</t>
  </si>
  <si>
    <t>DynamicMapping set Default value for primitive Type</t>
  </si>
  <si>
    <t>Bug 393526</t>
  </si>
  <si>
    <t>Wrong join table pkey for the example listed in the javadoc of @MapKeyJoinColumn</t>
  </si>
  <si>
    <t>Bug 394195</t>
  </si>
  <si>
    <t>em.merge on @ElementCollection list throws The parameter name [NAME] in the query's selection criteria does not match any parameter name defined in the query.</t>
  </si>
  <si>
    <t>Bug 394899</t>
  </si>
  <si>
    <t>Collection of embeddable inside embeddable object: "Missing mapping for field [&lt;entity id field&gt;]"</t>
  </si>
  <si>
    <t>Bug 395527</t>
  </si>
  <si>
    <t>org.eclipse.persistence.exceptions.ValidationException may occur when deploying a set of inherited entities with generic parameters</t>
  </si>
  <si>
    <t>Bug 395792</t>
  </si>
  <si>
    <t>Unneccessary join in subquery</t>
  </si>
  <si>
    <t>Bug 396266</t>
  </si>
  <si>
    <t>JTA transaction marked for rollback when failing to acquire lock with 'SELECT FOR UPDATE NOWAIT'</t>
  </si>
  <si>
    <t>Bug 396590</t>
  </si>
  <si>
    <t>Builder.conjunction() ignores added expressions</t>
  </si>
  <si>
    <t>Bug 396767</t>
  </si>
  <si>
    <t>Problem with @VariableOneToOne and @EmbeddedId</t>
  </si>
  <si>
    <t>Bug 396953</t>
  </si>
  <si>
    <t>Inconsistency in metadata processing when class listed as both a JPA 2.1 converter and an entity/mappedsuperclass/embeddable</t>
  </si>
  <si>
    <t>Bug 397283</t>
  </si>
  <si>
    <t>InvalidCastException when calling Attribute.getJavaMember on a Dynamic Entity</t>
  </si>
  <si>
    <t>Bug 397453</t>
  </si>
  <si>
    <t>ClassNotFound WARNING when retrieving datarow with TIMESTAMPTZ on GlassFish 3.1.2</t>
  </si>
  <si>
    <t>Bug 397543</t>
  </si>
  <si>
    <t>Mapping array of structs returns null collection when null member encountered in raw data</t>
  </si>
  <si>
    <t>Bug 398197</t>
  </si>
  <si>
    <t>left join error for map on MySQL: unknown column</t>
  </si>
  <si>
    <t>Bug 398473</t>
  </si>
  <si>
    <t>select distinct on abstract class with inheritance(JOINED) throws NullPointerException</t>
  </si>
  <si>
    <t>Bug 398764</t>
  </si>
  <si>
    <t>API for obtaining next sequence value available only for numbers</t>
  </si>
  <si>
    <t>Bug 399473</t>
  </si>
  <si>
    <t>Weaver throws NPE</t>
  </si>
  <si>
    <t>Bug 399854</t>
  </si>
  <si>
    <t>Weaver throws NPE for some entities</t>
  </si>
  <si>
    <t>Bug 400464</t>
  </si>
  <si>
    <t>NPE on Polimorphic query with left join in JOINED inheritance scenario</t>
  </si>
  <si>
    <t>P2
       enhancement
      with
      30 
            votes
    (vote)</t>
  </si>
  <si>
    <t>Bug 400680</t>
  </si>
  <si>
    <t>Enhancement - Add new Enumerated constant 'VALUE' to support enum-value to get persisted like the same way STRING and ORDINAL are being supported</t>
  </si>
  <si>
    <t>Bug 400685</t>
  </si>
  <si>
    <t>Native MongoDB query like drop don't work</t>
  </si>
  <si>
    <t>Bug 401581</t>
  </si>
  <si>
    <t>EclipseLink nosql does not recognize unique constrains with mongodb</t>
  </si>
  <si>
    <t>Bug 402026</t>
  </si>
  <si>
    <t>Criteria api ignores group by statement</t>
  </si>
  <si>
    <t>Bug 402109</t>
  </si>
  <si>
    <t>EntityManager.merge() returns non-persistene object</t>
  </si>
  <si>
    <t>Bug 402839</t>
  </si>
  <si>
    <t>primary key is set to 0 if HistoryPolicy is enabled</t>
  </si>
  <si>
    <t>Bug 403615</t>
  </si>
  <si>
    <t>Last generic argument overwrites types of earlier arguments</t>
  </si>
  <si>
    <t>Bug 403942</t>
  </si>
  <si>
    <t>deploy failure with schema-generation to create ddl without file name</t>
  </si>
  <si>
    <t>Bug 404289</t>
  </si>
  <si>
    <t>NamingStrategy fails on entity inheritance</t>
  </si>
  <si>
    <t>Bug 404547</t>
  </si>
  <si>
    <t>One-to-many association wrongly populated when using join-fetch query hint and where clause filtering the many side</t>
  </si>
  <si>
    <t>Bug 404626</t>
  </si>
  <si>
    <t>Refreshing an entity with a reference to a cache-isolated entity has side-effects</t>
  </si>
  <si>
    <t>Bug 405236</t>
  </si>
  <si>
    <t>CanonicalModelProcessor generate a wrong java code for @OneToMany wildcard based collection field.</t>
  </si>
  <si>
    <t>Bug 405635</t>
  </si>
  <si>
    <t>Deploy fails on self referencing ManyToOne tree that causes an infinite loop in getFieldClassification when target and source are the same</t>
  </si>
  <si>
    <t>Bug 405959</t>
  </si>
  <si>
    <t>org.eclipse.persistence.exceptions.OptimisticLockException thrown instead of javax.persistence.OptimisticLockException</t>
  </si>
  <si>
    <t>Bug 406067</t>
  </si>
  <si>
    <t>setMaxResults() does not work after QueryHints.LEFT_FETCH in some cases</t>
  </si>
  <si>
    <t>Bug 408222</t>
  </si>
  <si>
    <t>Outer join JPQL results in invalid native SQL</t>
  </si>
  <si>
    <t>Bug 408392</t>
  </si>
  <si>
    <t>ScrollableCursor + extended persistence-context + Stateful EJB does not release JDBC connection</t>
  </si>
  <si>
    <t>Bug 408766</t>
  </si>
  <si>
    <t>When using JOIN - ON Eclipselink says Bad Query if first condition comes from joined class rather than selected class.</t>
  </si>
  <si>
    <t>Bug 408975</t>
  </si>
  <si>
    <t>AggregateCollectionMapping that maps to an Aggregate that contains a Calendar attribute does not generate DDL properly</t>
  </si>
  <si>
    <t>Bug 409661</t>
  </si>
  <si>
    <t>DatabaseException.getDatabaseErrorCode() returns incorrect code on Postgres 9.2</t>
  </si>
  <si>
    <t>Bug 410612</t>
  </si>
  <si>
    <t>em.find properties completely override em properties.</t>
  </si>
  <si>
    <t>Bug 410686</t>
  </si>
  <si>
    <t>ClassDescriptor#checkDatabase(AbstractSession) uses wrong name comparison</t>
  </si>
  <si>
    <t>Bug 410868</t>
  </si>
  <si>
    <t>Schema per Tenant - ID from Mapped Superclass is not picked up in inheritance trees</t>
  </si>
  <si>
    <t>Bug 410869</t>
  </si>
  <si>
    <t>Schema per Tenant - Relations from Inheritance Trees with a Mapped Superclass don't work</t>
  </si>
  <si>
    <t>Bug 410924</t>
  </si>
  <si>
    <t>CacheInterceptor Annotation</t>
  </si>
  <si>
    <t>Bug 411153</t>
  </si>
  <si>
    <t>JPA-RS: Different element name is used in namedQueryUpdate response for JSON and XML</t>
  </si>
  <si>
    <t>Bug 411284</t>
  </si>
  <si>
    <t>JPA fails with ValidationException recognizing @Id inherited from @MappedSuperclass</t>
  </si>
  <si>
    <t>Bug 411434</t>
  </si>
  <si>
    <t>DDL generation for multi-schema setup is invalid</t>
  </si>
  <si>
    <t>Bug 411869</t>
  </si>
  <si>
    <t>ReportQueryResult put throws java.lang.IndexOutOfBoundsException</t>
  </si>
  <si>
    <t>Bug 411992</t>
  </si>
  <si>
    <t>Erroneous redefinition of descriptor of builder in SQLSelectStatement.normalize()</t>
  </si>
  <si>
    <t>Bug 412191</t>
  </si>
  <si>
    <t>MongoDB ORDER BY not working with more than 1 field</t>
  </si>
  <si>
    <t>Bug 412262</t>
  </si>
  <si>
    <t>[MetaModel API] @Temporal(TemporalType.Date) in Embeddable Type returns java.sql.Date</t>
  </si>
  <si>
    <t>P3
       normal
      with
      11 
            votes
    (vote)</t>
  </si>
  <si>
    <t>P3
       enhancement
      with
      27 
            votes
    (vote)</t>
  </si>
  <si>
    <t>P3
       normal
      with
      12 
            votes
    (vote)</t>
  </si>
  <si>
    <t>P3
       major
      with
      3 
            votes
    (vote)</t>
  </si>
  <si>
    <t>P3
       minor
      with
      7 
            votes
    (vote)</t>
  </si>
  <si>
    <t>P3
       minor
      with
      1 
            vote
    (vote)</t>
  </si>
  <si>
    <t>P3
       normal
      with
      18 
            votes
    (vote)</t>
  </si>
  <si>
    <t>P3
       enhancement
      with
      11 
            votes
    (vote)</t>
  </si>
  <si>
    <t>P3
       normal
      with
      14 
            votes
    (vote)</t>
  </si>
  <si>
    <t>P3
       normal
      with
      7 
            votes
    (vote)</t>
  </si>
  <si>
    <t>P3
       critical
      with
      2 
            votes
    (vote)</t>
  </si>
  <si>
    <t>P3
       enhancement
      with
      23 
            votes
    (vote)</t>
  </si>
  <si>
    <t>P3
       critical
      with
      6 
            votes
    (vote)</t>
  </si>
  <si>
    <t>P3
       blocker
      with
      7 
            votes
    (vote)</t>
  </si>
  <si>
    <t>P3
       blocker
      with
      1 
            vote
    (vote)</t>
  </si>
  <si>
    <t>P4
       normal
    (vote)</t>
  </si>
  <si>
    <t>P4
       enhancement
      with
      19 
            votes
    (vote)</t>
  </si>
  <si>
    <t>P4
       minor
    (vote)</t>
  </si>
  <si>
    <t>P4
       enhancement
    (vote)</t>
  </si>
  <si>
    <t>P5
       enhancement
    (vote)</t>
  </si>
  <si>
    <t>P5
       normal
    (vote)</t>
  </si>
  <si>
    <t>P3
       normal
      with
      21 
            votes
    (vote)</t>
  </si>
  <si>
    <t>P3
       enhancement
      with
      38 
            votes
    (vote)</t>
  </si>
  <si>
    <t>P3
       normal
      with
      63 
            votes
    (vote)</t>
  </si>
  <si>
    <t>P3
       normal
      with
      13 
            votes
    (vote)</t>
  </si>
  <si>
    <t>P4
       major
      with
      1 
            vote
    (vote)</t>
  </si>
  <si>
    <t>P5
       normal
      with
      1 
            vote
    (vote)</t>
  </si>
  <si>
    <t>P5
       normal
      with
      3 
            votes
    (vote)</t>
  </si>
  <si>
    <t>P5
       major
      with
      1 
            vote
    (vote)</t>
  </si>
  <si>
    <t>P3
       blocker
      with
      11 
            votes
    (vote)</t>
  </si>
  <si>
    <t>P3
       major
      with
      8 
            votes
    (vote)</t>
  </si>
  <si>
    <t>P3
       normal
      with
      35 
            votes
    (vote)</t>
  </si>
  <si>
    <t>Bug 483372</t>
  </si>
  <si>
    <t>Bug 486520</t>
  </si>
  <si>
    <t>Bug 474177</t>
  </si>
  <si>
    <t>Bug 547223</t>
  </si>
  <si>
    <t>Bug 552218</t>
  </si>
  <si>
    <t>Bug 398943</t>
  </si>
  <si>
    <t>Bug 539035</t>
  </si>
  <si>
    <t>Bug 529670</t>
  </si>
  <si>
    <t>Bug 267693</t>
  </si>
  <si>
    <t>Bug 526370</t>
  </si>
  <si>
    <t>Bug 212007</t>
  </si>
  <si>
    <t>Bug 210792</t>
  </si>
  <si>
    <t>Bug 253804</t>
  </si>
  <si>
    <t>Bug 516790</t>
  </si>
  <si>
    <t>Bug 519284</t>
  </si>
  <si>
    <t>Bug 535096</t>
  </si>
  <si>
    <t>Bug 466976</t>
  </si>
  <si>
    <t>Bug 455944</t>
  </si>
  <si>
    <t>Bug 130666</t>
  </si>
  <si>
    <t>Bug 257693</t>
  </si>
  <si>
    <t>Bug 259317</t>
  </si>
  <si>
    <t>Bug 267794</t>
  </si>
  <si>
    <t>Bug 530522</t>
  </si>
  <si>
    <t>Bug 300355</t>
  </si>
  <si>
    <t>Bug 473108</t>
  </si>
  <si>
    <t>Bug 404645</t>
  </si>
  <si>
    <t>Bug 283960</t>
  </si>
  <si>
    <t>Bug 475949</t>
  </si>
  <si>
    <t>Bug 80430</t>
  </si>
  <si>
    <t>Bug 237697</t>
  </si>
  <si>
    <t>Bug 290740</t>
  </si>
  <si>
    <t>Bug 324767</t>
  </si>
  <si>
    <t>Bug 333723</t>
  </si>
  <si>
    <t>Bug 349786</t>
  </si>
  <si>
    <t>Bug 364886</t>
  </si>
  <si>
    <t>Bug 373461</t>
  </si>
  <si>
    <t>Bug 407735</t>
  </si>
  <si>
    <t>Bug 416146</t>
  </si>
  <si>
    <t>Bug 430243</t>
  </si>
  <si>
    <t>Bug 459945</t>
  </si>
  <si>
    <t>Bug 488622</t>
  </si>
  <si>
    <t>Bug 492523</t>
  </si>
  <si>
    <t>Bug 498100</t>
  </si>
  <si>
    <t>Bug 508661</t>
  </si>
  <si>
    <t>Bug 513282</t>
  </si>
  <si>
    <t>Bug 161762</t>
  </si>
  <si>
    <t>Bug 110757</t>
  </si>
  <si>
    <t>Bug 488173</t>
  </si>
  <si>
    <t>Bug 278690</t>
  </si>
  <si>
    <t>Bug 333199</t>
  </si>
  <si>
    <t>Bug 410784</t>
  </si>
  <si>
    <t>Bug 413890</t>
  </si>
  <si>
    <t>Bug 453811</t>
  </si>
  <si>
    <t>Bug 454281</t>
  </si>
  <si>
    <t>Bug 499167</t>
  </si>
  <si>
    <t>Bug 532003</t>
  </si>
  <si>
    <t>Bug 359278</t>
  </si>
  <si>
    <t>Bug 370208</t>
  </si>
  <si>
    <t>Bug 500401</t>
  </si>
  <si>
    <t>Bug 548185</t>
  </si>
  <si>
    <t>Bug 331208</t>
  </si>
  <si>
    <t>Bug 48825</t>
  </si>
  <si>
    <t>Bug 363789</t>
  </si>
  <si>
    <t>Bug 378727</t>
  </si>
  <si>
    <t>Bug 169939</t>
  </si>
  <si>
    <t>Bug 288645</t>
  </si>
  <si>
    <t>Bug 458314</t>
  </si>
  <si>
    <t>Bug 510273</t>
  </si>
  <si>
    <t>Bug 529983</t>
  </si>
  <si>
    <t>Bug 512447</t>
  </si>
  <si>
    <t>Bug 518765</t>
  </si>
  <si>
    <t>Bug 350518</t>
  </si>
  <si>
    <t>Bug 112752</t>
  </si>
  <si>
    <t>Bug 128168</t>
  </si>
  <si>
    <t>Bug 150557</t>
  </si>
  <si>
    <t>Bug 179483</t>
  </si>
  <si>
    <t>Bug 219032</t>
  </si>
  <si>
    <t>Bug 287404</t>
  </si>
  <si>
    <t>Bug 390067</t>
  </si>
  <si>
    <t>Bug 391529</t>
  </si>
  <si>
    <t>Bug 463017</t>
  </si>
  <si>
    <t>Bug 501619</t>
  </si>
  <si>
    <t>Bug 370454</t>
  </si>
  <si>
    <t>Bug 371284</t>
  </si>
  <si>
    <t>Bug 74496</t>
  </si>
  <si>
    <t>Bug 150493</t>
  </si>
  <si>
    <t>Bug 195686</t>
  </si>
  <si>
    <t>Bug 224059</t>
  </si>
  <si>
    <t>Bug 268358</t>
  </si>
  <si>
    <t>Bug 311807</t>
  </si>
  <si>
    <t>Bug 359423</t>
  </si>
  <si>
    <t>Bug 428929</t>
  </si>
  <si>
    <t>Bug 493537</t>
  </si>
  <si>
    <t>Bug 399185</t>
  </si>
  <si>
    <t>Bug 438653</t>
  </si>
  <si>
    <t>Bug 441401</t>
  </si>
  <si>
    <t>Bug 420494</t>
  </si>
  <si>
    <t>Bug 439599</t>
  </si>
  <si>
    <t>Bug 178080</t>
  </si>
  <si>
    <t>Bug 128778</t>
  </si>
  <si>
    <t>Bug 161570</t>
  </si>
  <si>
    <t>Bug 313776</t>
  </si>
  <si>
    <t>Bug 539444</t>
  </si>
  <si>
    <t>Bug 267309</t>
  </si>
  <si>
    <t>Bug 497282</t>
  </si>
  <si>
    <t>Bug 324947</t>
  </si>
  <si>
    <t>Bug 403886</t>
  </si>
  <si>
    <t>Bug 102517</t>
  </si>
  <si>
    <t>Bug 244509</t>
  </si>
  <si>
    <t>Bug 361618</t>
  </si>
  <si>
    <t>Bug 368051</t>
  </si>
  <si>
    <t>Bug 248009</t>
  </si>
  <si>
    <t>Bug 276578</t>
  </si>
  <si>
    <t>Bug 292819</t>
  </si>
  <si>
    <t>Bug 367499</t>
  </si>
  <si>
    <t>Bug 467530</t>
  </si>
  <si>
    <t>Bug 433065</t>
  </si>
  <si>
    <t>Bug 531060</t>
  </si>
  <si>
    <t>Bug 414768</t>
  </si>
  <si>
    <t>Bug 407697</t>
  </si>
  <si>
    <t>Bug 428280</t>
  </si>
  <si>
    <t>Bug 432130</t>
  </si>
  <si>
    <t>Bug 254671</t>
  </si>
  <si>
    <t>Bug 250367</t>
  </si>
  <si>
    <t>Bug 459313</t>
  </si>
  <si>
    <t>Bug 512302</t>
  </si>
  <si>
    <t>Bug 520315</t>
  </si>
  <si>
    <t>Bug 539880</t>
  </si>
  <si>
    <t>Bug 213501</t>
  </si>
  <si>
    <t>Bug 308384</t>
  </si>
  <si>
    <t>Bug 314802</t>
  </si>
  <si>
    <t>Bug 102239</t>
  </si>
  <si>
    <t>Bug 182185</t>
  </si>
  <si>
    <t>Bug 260270</t>
  </si>
  <si>
    <t>Bug 312266</t>
  </si>
  <si>
    <t>Bug 356254</t>
  </si>
  <si>
    <t>Bug 357803</t>
  </si>
  <si>
    <t>Bug 359959</t>
  </si>
  <si>
    <t>Bug 367549</t>
  </si>
  <si>
    <t>Bug 447210</t>
  </si>
  <si>
    <t>Bug 453000</t>
  </si>
  <si>
    <t>Bug 509549</t>
  </si>
  <si>
    <t>Bug 545816</t>
  </si>
  <si>
    <t>Bug 293759</t>
  </si>
  <si>
    <t>Bug 302010</t>
  </si>
  <si>
    <t>Bug 329949</t>
  </si>
  <si>
    <t>Bug 358700</t>
  </si>
  <si>
    <t>Bug 396080</t>
  </si>
  <si>
    <t>Bug 506198</t>
  </si>
  <si>
    <t>Bug 266128</t>
  </si>
  <si>
    <t>Bug 335171</t>
  </si>
  <si>
    <t>Bug 367412</t>
  </si>
  <si>
    <t>Bug 536025</t>
  </si>
  <si>
    <t>Bug 280273</t>
  </si>
  <si>
    <t>Bug 290987</t>
  </si>
  <si>
    <t>Bug 328413</t>
  </si>
  <si>
    <t>Bug 552863</t>
  </si>
  <si>
    <t>Bug 98909</t>
  </si>
  <si>
    <t>Bug 191982</t>
  </si>
  <si>
    <t>Bug 502833</t>
  </si>
  <si>
    <t>Bug 301734</t>
  </si>
  <si>
    <t>Bug 208878</t>
  </si>
  <si>
    <t>Bug 288457</t>
  </si>
  <si>
    <t>Bug 143883</t>
  </si>
  <si>
    <t>Bug 59506</t>
  </si>
  <si>
    <t>Bug 86706</t>
  </si>
  <si>
    <t>Bug 89331</t>
  </si>
  <si>
    <t>Bug 103446</t>
  </si>
  <si>
    <t>Bug 149358</t>
  </si>
  <si>
    <t>Bug 175856</t>
  </si>
  <si>
    <t>Bug 186521</t>
  </si>
  <si>
    <t>Bug 228722</t>
  </si>
  <si>
    <t>Bug 230478</t>
  </si>
  <si>
    <t>Bug 231514</t>
  </si>
  <si>
    <t>Bug 257964</t>
  </si>
  <si>
    <t>Bug 266568</t>
  </si>
  <si>
    <t>Bug 269931</t>
  </si>
  <si>
    <t>Bug 271632</t>
  </si>
  <si>
    <t>Bug 279680</t>
  </si>
  <si>
    <t>Bug 343550</t>
  </si>
  <si>
    <t>Bug 346033</t>
  </si>
  <si>
    <t>Bug 355666</t>
  </si>
  <si>
    <t>Bug 359792</t>
  </si>
  <si>
    <t>Bug 369275</t>
  </si>
  <si>
    <t>Bug 473566</t>
  </si>
  <si>
    <t>Bug 81246</t>
  </si>
  <si>
    <t>Bug 489479</t>
  </si>
  <si>
    <t>Bug 261987</t>
  </si>
  <si>
    <t>Bug 513539</t>
  </si>
  <si>
    <t>Bug 443091</t>
  </si>
  <si>
    <t>Bug 453523</t>
  </si>
  <si>
    <t>Bug 320832</t>
  </si>
  <si>
    <t>Bug 166057</t>
  </si>
  <si>
    <t>Bug 198516</t>
  </si>
  <si>
    <t>Bug 206177</t>
  </si>
  <si>
    <t>Bug 206697</t>
  </si>
  <si>
    <t>Bug 207574</t>
  </si>
  <si>
    <t>Bug 213702</t>
  </si>
  <si>
    <t>Bug 282197</t>
  </si>
  <si>
    <t>Bug 292128</t>
  </si>
  <si>
    <t>Bug 308280</t>
  </si>
  <si>
    <t>Bug 332222</t>
  </si>
  <si>
    <t>Bug 368110</t>
  </si>
  <si>
    <t>Bug 389488</t>
  </si>
  <si>
    <t>Bug 390811</t>
  </si>
  <si>
    <t>Bug 409384</t>
  </si>
  <si>
    <t>Bug 420130</t>
  </si>
  <si>
    <t>Bug 424365</t>
  </si>
  <si>
    <t>Bug 449554</t>
  </si>
  <si>
    <t>Bug 464928</t>
  </si>
  <si>
    <t>Bug 472175</t>
  </si>
  <si>
    <t>Bug 472240</t>
  </si>
  <si>
    <t>Bug 481016</t>
  </si>
  <si>
    <t>Bug 511970</t>
  </si>
  <si>
    <t>Bug 514547</t>
  </si>
  <si>
    <t>Bug 515113</t>
  </si>
  <si>
    <t>Bug 516289</t>
  </si>
  <si>
    <t>Bug 520990</t>
  </si>
  <si>
    <t>Bug 536368</t>
  </si>
  <si>
    <t>Bug 537148</t>
  </si>
  <si>
    <t>Bug 540886</t>
  </si>
  <si>
    <t>Bug 540921</t>
  </si>
  <si>
    <t>Bug 545535</t>
  </si>
  <si>
    <t>Bug 548551</t>
  </si>
  <si>
    <t>Bug 551346</t>
  </si>
  <si>
    <t>Bug 552044</t>
  </si>
  <si>
    <t>Bug 552569</t>
  </si>
  <si>
    <t>Bug 217614</t>
  </si>
  <si>
    <t>Bug 333175</t>
  </si>
  <si>
    <t>Bug 449179</t>
  </si>
  <si>
    <t>Bug 466652</t>
  </si>
  <si>
    <t>Bug 485484</t>
  </si>
  <si>
    <t>Bug 541533</t>
  </si>
  <si>
    <t>Bug 516478</t>
  </si>
  <si>
    <t>Bug 519981</t>
  </si>
  <si>
    <t>Bug 526047</t>
  </si>
  <si>
    <t>Bug 529339</t>
  </si>
  <si>
    <t>Bug 390689</t>
  </si>
  <si>
    <t>Bug 445248</t>
  </si>
  <si>
    <t>Bug 539851</t>
  </si>
  <si>
    <t>Bug 552214</t>
  </si>
  <si>
    <t>Bug 353372</t>
  </si>
  <si>
    <t>Bug 454953</t>
  </si>
  <si>
    <t>Bug 389650</t>
  </si>
  <si>
    <t>Bug 426685</t>
  </si>
  <si>
    <t>Bug 428145</t>
  </si>
  <si>
    <t>Bug 433164</t>
  </si>
  <si>
    <t>Bug 436438</t>
  </si>
  <si>
    <t>Bug 466260</t>
  </si>
  <si>
    <t>Bug 474160</t>
  </si>
  <si>
    <t>Bug 478998</t>
  </si>
  <si>
    <t>Bug 516742</t>
  </si>
  <si>
    <t>Bug 518105</t>
  </si>
  <si>
    <t>Bug 527011</t>
  </si>
  <si>
    <t>Bug 532795</t>
  </si>
  <si>
    <t>Bug 543612</t>
  </si>
  <si>
    <t>Bug 549173</t>
  </si>
  <si>
    <t>Bug 117712</t>
  </si>
  <si>
    <t>Bug 201437</t>
  </si>
  <si>
    <t>Bug 458754</t>
  </si>
  <si>
    <t>Bug 357529</t>
  </si>
  <si>
    <t>Bug 98492</t>
  </si>
  <si>
    <t>Bug 542092</t>
  </si>
  <si>
    <t>Bug 381145</t>
  </si>
  <si>
    <t>Bug 115990</t>
  </si>
  <si>
    <t>Bug 239080</t>
  </si>
  <si>
    <t>Bug 444704</t>
  </si>
  <si>
    <t>Bug 444754</t>
  </si>
  <si>
    <t>Bug 129657</t>
  </si>
  <si>
    <t>Bug 38991</t>
  </si>
  <si>
    <t>Bug 368648</t>
  </si>
  <si>
    <t>Bug 381155</t>
  </si>
  <si>
    <t>Bug 534072</t>
  </si>
  <si>
    <t>Bug 474323</t>
  </si>
  <si>
    <t>Bug 474579</t>
  </si>
  <si>
    <t>Bug 422281</t>
  </si>
  <si>
    <t>Bug 351569</t>
  </si>
  <si>
    <t>Bug 416470</t>
  </si>
  <si>
    <t>Bug 473672</t>
  </si>
  <si>
    <t>Bug 384158</t>
  </si>
  <si>
    <t>Bug 394833</t>
  </si>
  <si>
    <t>Bug 394911</t>
  </si>
  <si>
    <t>Bug 400209</t>
  </si>
  <si>
    <t>Bug 434128</t>
  </si>
  <si>
    <t>Bug 461565</t>
  </si>
  <si>
    <t>Bug 478624</t>
  </si>
  <si>
    <t>Bug 535710</t>
  </si>
  <si>
    <t>Bug 502165</t>
  </si>
  <si>
    <t>Bug 353313</t>
  </si>
  <si>
    <t>Bug 320149</t>
  </si>
  <si>
    <t>Bug 508131</t>
  </si>
  <si>
    <t>Bug 175331</t>
  </si>
  <si>
    <t>Bug 338549</t>
  </si>
  <si>
    <t>Bug 402311</t>
  </si>
  <si>
    <t>Bug 514179</t>
  </si>
  <si>
    <t>Bug 544127</t>
  </si>
  <si>
    <t>Bug 550071</t>
  </si>
  <si>
    <t>Bug 469429</t>
  </si>
  <si>
    <t>Bug 526908</t>
  </si>
  <si>
    <t>Bug 308073</t>
  </si>
  <si>
    <t>Bug 521618</t>
  </si>
  <si>
    <t>Bug 527529</t>
  </si>
  <si>
    <t>Bug 182054</t>
  </si>
  <si>
    <t>Bug 198465</t>
  </si>
  <si>
    <t>Bug 221708</t>
  </si>
  <si>
    <t>Bug 346306</t>
  </si>
  <si>
    <t>Bug 367657</t>
  </si>
  <si>
    <t>Bug 498332</t>
  </si>
  <si>
    <t>Bug 348658</t>
  </si>
  <si>
    <t>Bug 443445</t>
  </si>
  <si>
    <t>Bug 512723</t>
  </si>
  <si>
    <t>Bug 519045</t>
  </si>
  <si>
    <t>Bug 377575</t>
  </si>
  <si>
    <t>Bug 533144</t>
  </si>
  <si>
    <t>Bug 152939</t>
  </si>
  <si>
    <t>Bug 218206</t>
  </si>
  <si>
    <t>Bug 293108</t>
  </si>
  <si>
    <t>Bug 231024</t>
  </si>
  <si>
    <t>Bug 249950</t>
  </si>
  <si>
    <t>Bug 276856</t>
  </si>
  <si>
    <t>Bug 305867</t>
  </si>
  <si>
    <t>Bug 307116</t>
  </si>
  <si>
    <t>Bug 179439</t>
  </si>
  <si>
    <t>Bug 520085</t>
  </si>
  <si>
    <t>Bug 418252</t>
  </si>
  <si>
    <t>Bug 401570</t>
  </si>
  <si>
    <t>Bug 520076</t>
  </si>
  <si>
    <t>Bug 199664</t>
  </si>
  <si>
    <t>Bug 245015</t>
  </si>
  <si>
    <t>Bug 294043</t>
  </si>
  <si>
    <t>Bug 321380</t>
  </si>
  <si>
    <t>Bug 344251</t>
  </si>
  <si>
    <t>Bug 453404</t>
  </si>
  <si>
    <t>Bug 515356</t>
  </si>
  <si>
    <t>Bug 520746</t>
  </si>
  <si>
    <t>Bug 547496</t>
  </si>
  <si>
    <t>Bug 154047</t>
  </si>
  <si>
    <t>Bug 197428</t>
  </si>
  <si>
    <t>Bug 240921</t>
  </si>
  <si>
    <t>Bug 252425</t>
  </si>
  <si>
    <t>Bug 289085</t>
  </si>
  <si>
    <t>Bug 400490</t>
  </si>
  <si>
    <t>Bug 454188</t>
  </si>
  <si>
    <t>Bug 462933</t>
  </si>
  <si>
    <t>Bug 465709</t>
  </si>
  <si>
    <t>Bug 491986</t>
  </si>
  <si>
    <t>Bug 499906</t>
  </si>
  <si>
    <t>Bug 511582</t>
  </si>
  <si>
    <t>Bug 518015</t>
  </si>
  <si>
    <t>Bug 531242</t>
  </si>
  <si>
    <t>Bug 17578</t>
  </si>
  <si>
    <t>Bug 87540</t>
  </si>
  <si>
    <t>Bug 99299</t>
  </si>
  <si>
    <t>Bug 134646</t>
  </si>
  <si>
    <t>Bug 140384</t>
  </si>
  <si>
    <t>Bug 184947</t>
  </si>
  <si>
    <t>Bug 223621</t>
  </si>
  <si>
    <t>Bug 234672</t>
  </si>
  <si>
    <t>Bug 258282</t>
  </si>
  <si>
    <t>Bug 262974</t>
  </si>
  <si>
    <t>Bug 290235</t>
  </si>
  <si>
    <t>Bug 290436</t>
  </si>
  <si>
    <t>Bug 292125</t>
  </si>
  <si>
    <t>Bug 292306</t>
  </si>
  <si>
    <t>Bug 295388</t>
  </si>
  <si>
    <t>Bug 296886</t>
  </si>
  <si>
    <t>Bug 298581</t>
  </si>
  <si>
    <t>Bug 303732</t>
  </si>
  <si>
    <t>Bug 313836</t>
  </si>
  <si>
    <t>Bug 325071</t>
  </si>
  <si>
    <t>Bug 327512</t>
  </si>
  <si>
    <t>Bug 337295</t>
  </si>
  <si>
    <t>Bug 341675</t>
  </si>
  <si>
    <t>Bug 345506</t>
  </si>
  <si>
    <t>Bug 347118</t>
  </si>
  <si>
    <t>Bug 347295</t>
  </si>
  <si>
    <t>Bug 349066</t>
  </si>
  <si>
    <t>Bug 350718</t>
  </si>
  <si>
    <t>Bug 354696</t>
  </si>
  <si>
    <t>Bug 357957</t>
  </si>
  <si>
    <t>Bug 361511</t>
  </si>
  <si>
    <t>Bug 364253</t>
  </si>
  <si>
    <t>Bug 368105</t>
  </si>
  <si>
    <t>Bug 371096</t>
  </si>
  <si>
    <t>Bug 371160</t>
  </si>
  <si>
    <t>Bug 380410</t>
  </si>
  <si>
    <t>Bug 381736</t>
  </si>
  <si>
    <t>Bug 385011</t>
  </si>
  <si>
    <t>Bug 387907</t>
  </si>
  <si>
    <t>Bug 391480</t>
  </si>
  <si>
    <t>Bug 396682</t>
  </si>
  <si>
    <t>Bug 397147</t>
  </si>
  <si>
    <t>Bug 399821</t>
  </si>
  <si>
    <t>Bug 401001</t>
  </si>
  <si>
    <t>Bug 403044</t>
  </si>
  <si>
    <t>Bug 404386</t>
  </si>
  <si>
    <t>Bug 405031</t>
  </si>
  <si>
    <t>Bug 406965</t>
  </si>
  <si>
    <t>Bug 408520</t>
  </si>
  <si>
    <t>Bug 410604</t>
  </si>
  <si>
    <t>Bug 412061</t>
  </si>
  <si>
    <t>Bug 413617</t>
  </si>
  <si>
    <t>Bug 414202</t>
  </si>
  <si>
    <t>Bug 414848</t>
  </si>
  <si>
    <t>Bug 418916</t>
  </si>
  <si>
    <t>Bug 420206</t>
  </si>
  <si>
    <t>Bug 421403</t>
  </si>
  <si>
    <t>Bug 422704</t>
  </si>
  <si>
    <t>Bug 423871</t>
  </si>
  <si>
    <t>Bug 428957</t>
  </si>
  <si>
    <t>Bug 435218</t>
  </si>
  <si>
    <t>Bug 438438</t>
  </si>
  <si>
    <t>Bug 438944</t>
  </si>
  <si>
    <t>Bug 460662</t>
  </si>
  <si>
    <t>Bug 461464</t>
  </si>
  <si>
    <t>Bug 468422</t>
  </si>
  <si>
    <t>Bug 471988</t>
  </si>
  <si>
    <t>Bug 474036</t>
  </si>
  <si>
    <t>Bug 495896</t>
  </si>
  <si>
    <t>Bug 496651</t>
  </si>
  <si>
    <t>Bug 496769</t>
  </si>
  <si>
    <t>Bug 504373</t>
  </si>
  <si>
    <t>Bug 508366</t>
  </si>
  <si>
    <t>Bug 510936</t>
  </si>
  <si>
    <t>Bug 511901</t>
  </si>
  <si>
    <t>Bug 516317</t>
  </si>
  <si>
    <t>Bug 517290</t>
  </si>
  <si>
    <t>Bug 517837</t>
  </si>
  <si>
    <t>Bug 518600</t>
  </si>
  <si>
    <t>Bug 528084</t>
  </si>
  <si>
    <t>Bug 531864</t>
  </si>
  <si>
    <t>Bug 534179</t>
  </si>
  <si>
    <t>Bug 536376</t>
  </si>
  <si>
    <t>Bug 538427</t>
  </si>
  <si>
    <t>Bug 538545</t>
  </si>
  <si>
    <t>Bug 540160</t>
  </si>
  <si>
    <t>Bug 542104</t>
  </si>
  <si>
    <t>Bug 542923</t>
  </si>
  <si>
    <t>Bug 544310</t>
  </si>
  <si>
    <t>Bug 545493</t>
  </si>
  <si>
    <t>Bug 545680</t>
  </si>
  <si>
    <t>Bug 545942</t>
  </si>
  <si>
    <t>Bug 545989</t>
  </si>
  <si>
    <t>Bug 546458</t>
  </si>
  <si>
    <t>Bug 546586</t>
  </si>
  <si>
    <t>Bug 546707</t>
  </si>
  <si>
    <t>Bug 546895</t>
  </si>
  <si>
    <t>Bug 547623</t>
  </si>
  <si>
    <t>Bug 547768</t>
  </si>
  <si>
    <t>Bug 549045</t>
  </si>
  <si>
    <t>Bug 549355</t>
  </si>
  <si>
    <t>Bug 550534</t>
  </si>
  <si>
    <t>Bug 551708</t>
  </si>
  <si>
    <t>Bug 553073</t>
  </si>
  <si>
    <t>Bug 210517</t>
  </si>
  <si>
    <t>Bug 268425</t>
  </si>
  <si>
    <t>Bug 301159</t>
  </si>
  <si>
    <t>Bug 316466</t>
  </si>
  <si>
    <t>Bug 342120</t>
  </si>
  <si>
    <t>Bug 193117</t>
  </si>
  <si>
    <t>Bug 251883</t>
  </si>
  <si>
    <t>Bug 284561</t>
  </si>
  <si>
    <t>Bug 302787</t>
  </si>
  <si>
    <t>Bug 350052</t>
  </si>
  <si>
    <t>Bug 354207</t>
  </si>
  <si>
    <t>Bug 364773</t>
  </si>
  <si>
    <t>Bug 367939</t>
  </si>
  <si>
    <t>Bug 368369</t>
  </si>
  <si>
    <t>Bug 373898</t>
  </si>
  <si>
    <t>Bug 374737</t>
  </si>
  <si>
    <t>Bug 384350</t>
  </si>
  <si>
    <t>Bug 384558</t>
  </si>
  <si>
    <t>Bug 386511</t>
  </si>
  <si>
    <t>Bug 387058</t>
  </si>
  <si>
    <t>Bug 389132</t>
  </si>
  <si>
    <t>Bug 392490</t>
  </si>
  <si>
    <t>Bug 393080</t>
  </si>
  <si>
    <t>Bug 394251</t>
  </si>
  <si>
    <t>Bug 396797</t>
  </si>
  <si>
    <t>Bug 399141</t>
  </si>
  <si>
    <t>Bug 412323</t>
  </si>
  <si>
    <t>Bug 412979</t>
  </si>
  <si>
    <t>Bug 422730</t>
  </si>
  <si>
    <t>Bug 423069</t>
  </si>
  <si>
    <t>Bug 426659</t>
  </si>
  <si>
    <t>Bug 431370</t>
  </si>
  <si>
    <t>Bug 433625</t>
  </si>
  <si>
    <t>Bug 435341</t>
  </si>
  <si>
    <t>Bug 435433</t>
  </si>
  <si>
    <t>Bug 447711</t>
  </si>
  <si>
    <t>Bug 455647</t>
  </si>
  <si>
    <t>Bug 459082</t>
  </si>
  <si>
    <t>Bug 463968</t>
  </si>
  <si>
    <t>Bug 469918</t>
  </si>
  <si>
    <t>Bug 470136</t>
  </si>
  <si>
    <t>Bug 470607</t>
  </si>
  <si>
    <t>Bug 471156</t>
  </si>
  <si>
    <t>Bug 471391</t>
  </si>
  <si>
    <t>Bug 473591</t>
  </si>
  <si>
    <t>Bug 474561</t>
  </si>
  <si>
    <t>Bug 474865</t>
  </si>
  <si>
    <t>Bug 479028</t>
  </si>
  <si>
    <t>Bug 481248</t>
  </si>
  <si>
    <t>Bug 482719</t>
  </si>
  <si>
    <t>Bug 483417</t>
  </si>
  <si>
    <t>Bug 484365</t>
  </si>
  <si>
    <t>Bug 487811</t>
  </si>
  <si>
    <t>Bug 498206</t>
  </si>
  <si>
    <t>Bug 507214</t>
  </si>
  <si>
    <t>Bug 507379</t>
  </si>
  <si>
    <t>Bug 507589</t>
  </si>
  <si>
    <t>Bug 507914</t>
  </si>
  <si>
    <t>Bug 510719</t>
  </si>
  <si>
    <t>Bug 516723</t>
  </si>
  <si>
    <t>Bug 518520</t>
  </si>
  <si>
    <t>Bug 520344</t>
  </si>
  <si>
    <t>Bug 525133</t>
  </si>
  <si>
    <t>Bug 525418</t>
  </si>
  <si>
    <t>Bug 525874</t>
  </si>
  <si>
    <t>Bug 527160</t>
  </si>
  <si>
    <t>Bug 528873</t>
  </si>
  <si>
    <t>Bug 530707</t>
  </si>
  <si>
    <t>Bug 531685</t>
  </si>
  <si>
    <t>Bug 535401</t>
  </si>
  <si>
    <t>Bug 537393</t>
  </si>
  <si>
    <t>Bug 537810</t>
  </si>
  <si>
    <t>Bug 538434</t>
  </si>
  <si>
    <t>Bug 538698</t>
  </si>
  <si>
    <t>Bug 539629</t>
  </si>
  <si>
    <t>Bug 539870</t>
  </si>
  <si>
    <t>Bug 548689</t>
  </si>
  <si>
    <t>Bug 551960</t>
  </si>
  <si>
    <t>Bug 552842</t>
  </si>
  <si>
    <t>Bug 40860</t>
  </si>
  <si>
    <t>Bug 42986</t>
  </si>
  <si>
    <t>Bug 72463</t>
  </si>
  <si>
    <t>Bug 80734</t>
  </si>
  <si>
    <t>Bug 99679</t>
  </si>
  <si>
    <t>Bug 121139</t>
  </si>
  <si>
    <t>Bug 197953</t>
  </si>
  <si>
    <t>Bug 198925</t>
  </si>
  <si>
    <t>Bug 201388</t>
  </si>
  <si>
    <t>Bug 207658</t>
  </si>
  <si>
    <t>Bug 218427</t>
  </si>
  <si>
    <t>Bug 224805</t>
  </si>
  <si>
    <t>Bug 232338</t>
  </si>
  <si>
    <t>Bug 234910</t>
  </si>
  <si>
    <t>Bug 254895</t>
  </si>
  <si>
    <t>Bug 270712</t>
  </si>
  <si>
    <t>Bug 271664</t>
  </si>
  <si>
    <t>Bug 287032</t>
  </si>
  <si>
    <t>Bug 292203</t>
  </si>
  <si>
    <t>Bug 318587</t>
  </si>
  <si>
    <t>Bug 318877</t>
  </si>
  <si>
    <t>Bug 323565</t>
  </si>
  <si>
    <t>Bug 342133</t>
  </si>
  <si>
    <t>Bug 352938</t>
  </si>
  <si>
    <t>Bug 380608</t>
  </si>
  <si>
    <t>Bug 383318</t>
  </si>
  <si>
    <t>Bug 386648</t>
  </si>
  <si>
    <t>Bug 410273</t>
  </si>
  <si>
    <t>Bug 410425</t>
  </si>
  <si>
    <t>Bug 413264</t>
  </si>
  <si>
    <t>Bug 420140</t>
  </si>
  <si>
    <t>Bug 424851</t>
  </si>
  <si>
    <t>Bug 432456</t>
  </si>
  <si>
    <t>Bug 439491</t>
  </si>
  <si>
    <t>Bug 439779</t>
  </si>
  <si>
    <t>Bug 455601</t>
  </si>
  <si>
    <t>Bug 295735</t>
  </si>
  <si>
    <t>Bug 357994</t>
  </si>
  <si>
    <t>Bug 403170</t>
  </si>
  <si>
    <t>Bug 458831</t>
  </si>
  <si>
    <t>Bug 529060</t>
  </si>
  <si>
    <t>Bug 547200</t>
  </si>
  <si>
    <t>Bug 370486</t>
  </si>
  <si>
    <t>Bug 476469</t>
  </si>
  <si>
    <t>Bug 545329</t>
  </si>
  <si>
    <t>Bug 542566</t>
  </si>
  <si>
    <t>Bug 276785</t>
  </si>
  <si>
    <t>Bug 460201</t>
  </si>
  <si>
    <t>Bug 549248</t>
  </si>
  <si>
    <t>Bug 271912</t>
  </si>
  <si>
    <t>Bug 100675</t>
  </si>
  <si>
    <t>Bug 150157</t>
  </si>
  <si>
    <t>Bug 152646</t>
  </si>
  <si>
    <t>Bug 162956</t>
  </si>
  <si>
    <t>Bug 186132</t>
  </si>
  <si>
    <t>Bug 218894</t>
  </si>
  <si>
    <t>Bug 229410</t>
  </si>
  <si>
    <t>Bug 239905</t>
  </si>
  <si>
    <t>Bug 274349</t>
  </si>
  <si>
    <t>Bug 489569</t>
  </si>
  <si>
    <t>Bug 306592</t>
  </si>
  <si>
    <t>Bug 311492</t>
  </si>
  <si>
    <t>Bug 319862</t>
  </si>
  <si>
    <t>Bug 323739</t>
  </si>
  <si>
    <t>Bug 110621</t>
  </si>
  <si>
    <t>Bug 125127</t>
  </si>
  <si>
    <t>Bug 126812</t>
  </si>
  <si>
    <t>Bug 129469</t>
  </si>
  <si>
    <t>Bug 131283</t>
  </si>
  <si>
    <t>Bug 131471</t>
  </si>
  <si>
    <t>Bug 141134</t>
  </si>
  <si>
    <t>Bug 142929</t>
  </si>
  <si>
    <t>Bug 144183</t>
  </si>
  <si>
    <t>Bug 147735</t>
  </si>
  <si>
    <t>Bug 163149</t>
  </si>
  <si>
    <t>Bug 164389</t>
  </si>
  <si>
    <t>Bug 172581</t>
  </si>
  <si>
    <t>Bug 174219</t>
  </si>
  <si>
    <t>Bug 182782</t>
  </si>
  <si>
    <t>Bug 191523</t>
  </si>
  <si>
    <t>Bug 196908</t>
  </si>
  <si>
    <t>Bug 198522</t>
  </si>
  <si>
    <t>Bug 200816</t>
  </si>
  <si>
    <t>Bug 275527</t>
  </si>
  <si>
    <t>Bug 200525</t>
  </si>
  <si>
    <t>Bug 303783</t>
  </si>
  <si>
    <t>Bug 400677</t>
  </si>
  <si>
    <t>Bug 318134</t>
  </si>
  <si>
    <t>Bug 427979</t>
  </si>
  <si>
    <t>Bug 467371</t>
  </si>
  <si>
    <t>Bug 451944</t>
  </si>
  <si>
    <t>Bug 394004</t>
  </si>
  <si>
    <t>Bug 394767</t>
  </si>
  <si>
    <t>Bug 226564</t>
  </si>
  <si>
    <t>Bug 483504</t>
  </si>
  <si>
    <t>Bug 315090</t>
  </si>
  <si>
    <t>Bug 374739</t>
  </si>
  <si>
    <t>Bug 413946</t>
  </si>
  <si>
    <t>Bug 416363</t>
  </si>
  <si>
    <t>Bug 454109</t>
  </si>
  <si>
    <t>Bug 545933</t>
  </si>
  <si>
    <t>Bug 330224</t>
  </si>
  <si>
    <t>Bug 337059</t>
  </si>
  <si>
    <t>Bug 338367</t>
  </si>
  <si>
    <t>Bug 338403</t>
  </si>
  <si>
    <t>Bug 342384</t>
  </si>
  <si>
    <t>Bug 542776</t>
  </si>
  <si>
    <t>Bug 529929</t>
  </si>
  <si>
    <t>Bug 550170</t>
  </si>
  <si>
    <t>Bug 142238</t>
  </si>
  <si>
    <t>Bug 159569</t>
  </si>
  <si>
    <t>Bug 162669</t>
  </si>
  <si>
    <t>Bug 292618</t>
  </si>
  <si>
    <t>Bug 331584</t>
  </si>
  <si>
    <t>Bug 465000</t>
  </si>
  <si>
    <t>Bug 548244</t>
  </si>
  <si>
    <t>Bug 279210</t>
  </si>
  <si>
    <t>Bug 480022</t>
  </si>
  <si>
    <t>Bug 530126</t>
  </si>
  <si>
    <t>Bug 427940</t>
  </si>
  <si>
    <t>Bug 454363</t>
  </si>
  <si>
    <t>Bug 465295</t>
  </si>
  <si>
    <t>Bug 491449</t>
  </si>
  <si>
    <t>Bug 494361</t>
  </si>
  <si>
    <t>Bug 497799</t>
  </si>
  <si>
    <t>Bug 499250</t>
  </si>
  <si>
    <t>Bug 533916</t>
  </si>
  <si>
    <t>Bug 551688</t>
  </si>
  <si>
    <t>Bug 461944</t>
  </si>
  <si>
    <t>Bug 386471</t>
  </si>
  <si>
    <t>Bug 404798</t>
  </si>
  <si>
    <t>Bug 407981</t>
  </si>
  <si>
    <t>Bug 461193</t>
  </si>
  <si>
    <t>Bug 296420</t>
  </si>
  <si>
    <t>Bug 368639</t>
  </si>
  <si>
    <t>Bug 412382</t>
  </si>
  <si>
    <t>Bug 466779</t>
  </si>
  <si>
    <t>Bug 338759</t>
  </si>
  <si>
    <t>Bug 479056</t>
  </si>
  <si>
    <t>Bug 422006</t>
  </si>
  <si>
    <t>Bug 383089</t>
  </si>
  <si>
    <t>Bug 481156</t>
  </si>
  <si>
    <t>Bug 549343</t>
  </si>
  <si>
    <t>Bug 552696</t>
  </si>
  <si>
    <t>Bug 328555</t>
  </si>
  <si>
    <t>Bug 380777</t>
  </si>
  <si>
    <t>Bug 300436</t>
  </si>
  <si>
    <t>Bug 296759</t>
  </si>
  <si>
    <t>Bug 413829</t>
  </si>
  <si>
    <t>Bug 535832</t>
  </si>
  <si>
    <t>Bug 41508</t>
  </si>
  <si>
    <t>Bug 170232</t>
  </si>
  <si>
    <t>Bug 194510</t>
  </si>
  <si>
    <t>Bug 401602</t>
  </si>
  <si>
    <t>Bug 476927</t>
  </si>
  <si>
    <t>Bug 57432</t>
  </si>
  <si>
    <t>Bug 114146</t>
  </si>
  <si>
    <t>Bug 165810</t>
  </si>
  <si>
    <t>Bug 391726</t>
  </si>
  <si>
    <t>Bug 470293</t>
  </si>
  <si>
    <t>Bug 386918</t>
  </si>
  <si>
    <t>Bug 389652</t>
  </si>
  <si>
    <t>Bug 390482</t>
  </si>
  <si>
    <t>Bug 438844</t>
  </si>
  <si>
    <t>Bug 393073</t>
  </si>
  <si>
    <t>Bug 393725</t>
  </si>
  <si>
    <t>Bug 213587</t>
  </si>
  <si>
    <t>Bug 546149</t>
  </si>
  <si>
    <t>Bug 325409</t>
  </si>
  <si>
    <t>Bug 215717</t>
  </si>
  <si>
    <t>Bug 215689</t>
  </si>
  <si>
    <t>Bug 300812</t>
  </si>
  <si>
    <t>Bug 361737</t>
  </si>
  <si>
    <t>Bug 418681</t>
  </si>
  <si>
    <t>Bug 253714</t>
  </si>
  <si>
    <t>Bug 256677</t>
  </si>
  <si>
    <t>Bug 540795</t>
  </si>
  <si>
    <t>Bug 326025</t>
  </si>
  <si>
    <t>Bug 368643</t>
  </si>
  <si>
    <t>Bug 387668</t>
  </si>
  <si>
    <t>Bug 405670</t>
  </si>
  <si>
    <t>Bug 447872</t>
  </si>
  <si>
    <t>Bug 513075</t>
  </si>
  <si>
    <t>Bug 314805</t>
  </si>
  <si>
    <t>Bug 72484</t>
  </si>
  <si>
    <t>Bug 175900</t>
  </si>
  <si>
    <t>Bug 418328</t>
  </si>
  <si>
    <t>Bug 313874</t>
  </si>
  <si>
    <t>Bug 37354</t>
  </si>
  <si>
    <t>Bug 108751</t>
  </si>
  <si>
    <t>Bug 216884</t>
  </si>
  <si>
    <t>Bug 248521</t>
  </si>
  <si>
    <t>Bug 338063</t>
  </si>
  <si>
    <t>Bug 470970</t>
  </si>
  <si>
    <t>Bug 471870</t>
  </si>
  <si>
    <t>Bug 473934</t>
  </si>
  <si>
    <t>Bug 516881</t>
  </si>
  <si>
    <t>Bug 227517</t>
  </si>
  <si>
    <t>Bug 361790</t>
  </si>
  <si>
    <t>Bug 344480</t>
  </si>
  <si>
    <t>Bug 43380</t>
  </si>
  <si>
    <t>Bug 87058</t>
  </si>
  <si>
    <t>Bug 120833</t>
  </si>
  <si>
    <t>Bug 120900</t>
  </si>
  <si>
    <t>Bug 277136</t>
  </si>
  <si>
    <t>Bug 370901</t>
  </si>
  <si>
    <t>Bug 395803</t>
  </si>
  <si>
    <t>Bug 445869</t>
  </si>
  <si>
    <t>Bug 540729</t>
  </si>
  <si>
    <t>Bug 522181</t>
  </si>
  <si>
    <t>Bug 325426</t>
  </si>
  <si>
    <t>Bug 435109</t>
  </si>
  <si>
    <t>Bug 336642</t>
  </si>
  <si>
    <t>Bug 380392</t>
  </si>
  <si>
    <t>Bug 107340</t>
  </si>
  <si>
    <t>Bug 149014</t>
  </si>
  <si>
    <t>Bug 211468</t>
  </si>
  <si>
    <t>Bug 363811</t>
  </si>
  <si>
    <t>Bug 237843</t>
  </si>
  <si>
    <t>Bug 253727</t>
  </si>
  <si>
    <t>Bug 253760</t>
  </si>
  <si>
    <t>Bug 82334</t>
  </si>
  <si>
    <t>Bug 113662</t>
  </si>
  <si>
    <t>Bug 190688</t>
  </si>
  <si>
    <t>Bug 47791</t>
  </si>
  <si>
    <t>Bug 330554</t>
  </si>
  <si>
    <t>Bug 11757</t>
  </si>
  <si>
    <t>Bug 147321</t>
  </si>
  <si>
    <t>Bug 236649</t>
  </si>
  <si>
    <t>Bug 121805</t>
  </si>
  <si>
    <t>Bug 407299</t>
  </si>
  <si>
    <t>Bug 463563</t>
  </si>
  <si>
    <t>Bug 463981</t>
  </si>
  <si>
    <t>Bug 400073</t>
  </si>
  <si>
    <t>Bug 502524</t>
  </si>
  <si>
    <t>Bug 384783</t>
  </si>
  <si>
    <t>Bug 234252</t>
  </si>
  <si>
    <t>Bug 422654</t>
  </si>
  <si>
    <t>Bug 495674</t>
  </si>
  <si>
    <t>Bug 508860</t>
  </si>
  <si>
    <t>Bug 538642</t>
  </si>
  <si>
    <t>Bug 350813</t>
  </si>
  <si>
    <t>Bug 324299</t>
  </si>
  <si>
    <t>Bug 465514</t>
  </si>
  <si>
    <t>Bug 424626</t>
  </si>
  <si>
    <t>Bug 543747</t>
  </si>
  <si>
    <t>Bug 364058</t>
  </si>
  <si>
    <t>Bug 99038</t>
  </si>
  <si>
    <t>Bug 117727</t>
  </si>
  <si>
    <t>Bug 331263</t>
  </si>
  <si>
    <t>Bug 374208</t>
  </si>
  <si>
    <t>Bug 385296</t>
  </si>
  <si>
    <t>Bug 394348</t>
  </si>
  <si>
    <t>Bug 429995</t>
  </si>
  <si>
    <t>Bug 453051</t>
  </si>
  <si>
    <t>Bug 454447</t>
  </si>
  <si>
    <t>Bug 472377</t>
  </si>
  <si>
    <t>Bug 490504</t>
  </si>
  <si>
    <t>Bug 505987</t>
  </si>
  <si>
    <t>Bug 551303</t>
  </si>
  <si>
    <t>Bug 422284</t>
  </si>
  <si>
    <t>Bug 123400</t>
  </si>
  <si>
    <t>Bug 275393</t>
  </si>
  <si>
    <t>Bug 375576</t>
  </si>
  <si>
    <t>Bug 535099</t>
  </si>
  <si>
    <t>Bug 405450</t>
  </si>
  <si>
    <t>Bug 430736</t>
  </si>
  <si>
    <t>Bug 404047</t>
  </si>
  <si>
    <t>Bug 175681</t>
  </si>
  <si>
    <t>Bug 519376</t>
  </si>
  <si>
    <t>Bug 443939</t>
  </si>
  <si>
    <t>Bug 107059</t>
  </si>
  <si>
    <t>Bug 137337</t>
  </si>
  <si>
    <t>Crash when using SetCleanSession(false)</t>
  </si>
  <si>
    <t>MqttAndroidClient receives multiple simultaneous onFailure callbacks after calling connect more than once</t>
  </si>
  <si>
    <t>Opening BPMN file with extensions from a specific namespace causes Validator to hang/Eclipse to crash</t>
  </si>
  <si>
    <t>org.eclipse.swt.SWTException: Return value not valid (g_object_get_qdata)</t>
  </si>
  <si>
    <t>[Sequence Diagram] Delete of BehaviourExecutionSpecification in sequence diagram causes a crashed/empty uml file</t>
  </si>
  <si>
    <t>Stackunderflow due to missing do clause in called rule</t>
  </si>
  <si>
    <t>AuT crash with "Connection is not Available" at "Accept License" dialog</t>
  </si>
  <si>
    <t>GridLayoutProvider throws IndexOutOfBoundsException</t>
  </si>
  <si>
    <t>ClassCircularityError with Error Reports when StatusHandler.fail() is invoked during bundle activation</t>
  </si>
  <si>
    <t>Respond to cf push "Crashed" faster instead of timeout</t>
  </si>
  <si>
    <t>[repository] Artifact repository needs to recover from crash</t>
  </si>
  <si>
    <t>Test suites killed by timeout must appear red</t>
  </si>
  <si>
    <t>[properties] Infinite loop when modifying imported prefix in properties view</t>
  </si>
  <si>
    <t>SVN update causes too many open files error</t>
  </si>
  <si>
    <t>SVN connectors cannot be installed [Eclipse installation wizard fails first time if called programmatically]</t>
  </si>
  <si>
    <t>[GTK3] Black dialog and Java crash report on SVN commit dialog open</t>
  </si>
  <si>
    <t>The maven launcher should have a dependency to org.eclipse.equinox.preferences</t>
  </si>
  <si>
    <t>Measuring Elapsed vs Wall-Clock Time</t>
  </si>
  <si>
    <t>[Toolbar] ADOBE fonts cause workspace to crash</t>
  </si>
  <si>
    <t>[Carbon] Eclipse shut down when editing a label in a  GMF graphical editor</t>
  </si>
  <si>
    <t>[TabbedProperties] Eclipse crashes after entering text in Text field in properties view</t>
  </si>
  <si>
    <t>Rebuilding Workspace with AspectJ Projects cause OutOfMemoryError</t>
  </si>
  <si>
    <t>With enabled null-analyze the aj-compiler crashes</t>
  </si>
  <si>
    <t>declared "release" variable with no value set causes a stackoverflow exception in eclipse when the Release: tag references the variable.</t>
  </si>
  <si>
    <t>[TERMINALS] Please support Far Manager inside shell</t>
  </si>
  <si>
    <t>Autocomplete crashes when trying one particular instruction which is a LineBorder constructor</t>
  </si>
  <si>
    <t>Clipboard ImageTransfer does not work on Linux x86_64.</t>
  </si>
  <si>
    <t>crash in MQTT packet parser</t>
  </si>
  <si>
    <t>JSR 45 support (was: withincode aspect crashes recent IBM 1.4.2 JVMs)</t>
  </si>
  <si>
    <t>Fine grained control over weaving</t>
  </si>
  <si>
    <t>[plan][groovy]Weaving groovy</t>
  </si>
  <si>
    <t>Compile error: NullPointerException thrown</t>
  </si>
  <si>
    <t>AspectJ crashing, when weaving IDT into another project in Eclipse</t>
  </si>
  <si>
    <t>Compiler crashes after renaming a class</t>
  </si>
  <si>
    <t>Invokedynamic and AspectJ</t>
  </si>
  <si>
    <t>Jvm crash with error org.aspectj.weaver.UnresolvedType.nameToSignature(Ljava/lang/String;)Ljava/lang/String;</t>
  </si>
  <si>
    <t>VerifyError with Tomcat 7.0.39, JDK 1.6.43 32-bit in Windows 7 64-bit</t>
  </si>
  <si>
    <t>Cannot compile a generic class implementing Serializable</t>
  </si>
  <si>
    <t>IllegalAccessError</t>
  </si>
  <si>
    <t>Using -xmlConfigured with an aspect that has 'perthis' or 'pretarget' causes crash</t>
  </si>
  <si>
    <t>Breaking build when overweaving compiled aspect's .class files</t>
  </si>
  <si>
    <t>BCException: Bad type signature RuntimeVisibleAnnotations</t>
  </si>
  <si>
    <t>Can't weave compiled aspects</t>
  </si>
  <si>
    <t>Class is woven second time after modification by JMockit</t>
  </si>
  <si>
    <t>Compiler crash for funny syntax within(@within(Foo) *)</t>
  </si>
  <si>
    <t>Segment fault crashes when started with profile support</t>
  </si>
  <si>
    <t>[OpenGL] Support the JOGL GLDrawable API</t>
  </si>
  <si>
    <t>Cancelling a File Copy dialog crashes File Manager</t>
  </si>
  <si>
    <t>BIRT Crash in DataPointHints</t>
  </si>
  <si>
    <t>Crashing error when displaying large chart</t>
  </si>
  <si>
    <t>BIRT 4.2.2 RE makes Weblogic crash with OutOfMemory when changing report parameters.Very large objects are being created in memory until the server crash.</t>
  </si>
  <si>
    <t>Tables designed with BIRT 4.2.0 and running on JBoss crash with OutOfMemory</t>
  </si>
  <si>
    <t>ReportDesigner Crashes w rptdesign files from 3.7.2</t>
  </si>
  <si>
    <t>collectDataSetDesign() not reflecting changes made to the DataSetDesign when clicking OK</t>
  </si>
  <si>
    <t>BIRT ReportDesigner 4.5.0 crashes with NullPointerException when opening BIRT-library or BIRT-report</t>
  </si>
  <si>
    <t>Eclipse crashes with NPE on start</t>
  </si>
  <si>
    <t>Report Viewer Crashes on Linux</t>
  </si>
  <si>
    <t>BIRT WebViewerExample - PermGen problem</t>
  </si>
  <si>
    <t>Report runs in the built in Viewer, but crashes in Web Viewer with runtime error</t>
  </si>
  <si>
    <t>Outdated documentation regarding Java version</t>
  </si>
  <si>
    <t>Closing project with Dependency Visualizer open crashes Eclipse</t>
  </si>
  <si>
    <t>FileViewer SWT Example crash (JAVA Error)</t>
  </si>
  <si>
    <t>Widget is disposed in Accessible#getCaretOffset</t>
  </si>
  <si>
    <t>Crash log exiting Eclipse with JAWS running</t>
  </si>
  <si>
    <t>Crash when no project types are defined</t>
  </si>
  <si>
    <t>link folder delete incomplete</t>
  </si>
  <si>
    <t>Building "Makefile Project with Existing Code" causes NullPointerException</t>
  </si>
  <si>
    <t>CDT Build console cause crash</t>
  </si>
  <si>
    <t>Build is failing on command line</t>
  </si>
  <si>
    <t>LLVM discovery mechanism adds multiple instances of libraries</t>
  </si>
  <si>
    <t>Random error when compiling with Visual C++ compiler</t>
  </si>
  <si>
    <t>Check that only exceptions are thrown that are declared in the method signature</t>
  </si>
  <si>
    <t>When placing __doble__ desreference operator through colon pairs the Eclipse SDK crash</t>
  </si>
  <si>
    <t>c++-indexer ignores cancel</t>
  </si>
  <si>
    <t>CDT Causes Eclipse To Crash w/ Large Workspace During "Building Workspace"</t>
  </si>
  <si>
    <t>Out of memory error on method definition search</t>
  </si>
  <si>
    <t>Bad scalability in Elf parser implementation.</t>
  </si>
  <si>
    <t>Double clicking on a *.S file crashes</t>
  </si>
  <si>
    <t>setvbuf( stdout, NULL, _IONBF, 0 ) create glitches in debug outputs or breaks debugging</t>
  </si>
  <si>
    <t>org.eclipse.cdt.sdk conflict with welcome screen</t>
  </si>
  <si>
    <t>Activating Mylyn Task Causes Eclipse to Crash</t>
  </si>
  <si>
    <t>[win7] crash when instantiating new PTY(PTY.Mode.TERMINAL) w/ cdt.core in TP</t>
  </si>
  <si>
    <t>gdb internal-error and core dump of the target after fork() system calls</t>
  </si>
  <si>
    <t>[visualizer] Thread crash during remote debugging causes an assertion</t>
  </si>
  <si>
    <t>CDT can crash gdb via MI variables</t>
  </si>
  <si>
    <t>Breakpoints / stepping does not work in multithreaded program</t>
  </si>
  <si>
    <t>Eclipse crashes when viewing a null pointer in the debugger</t>
  </si>
  <si>
    <t>Adding a breakpoint while already debugging leads to crash</t>
  </si>
  <si>
    <t>Remote debug launch crash</t>
  </si>
  <si>
    <t>gdb invoked from cdt crashes when the path to the project is long enough</t>
  </si>
  <si>
    <t>Eclipse crashes on mouseovering an array while debugging</t>
  </si>
  <si>
    <t>[breakpoints] Segmentation fault after hitting a hardware bp that was a regular bp</t>
  </si>
  <si>
    <t>If GDB crashes, Eclipse just exists silently</t>
  </si>
  <si>
    <t>Indexer causes eclipse to crash, symbols from STL and external libraries not resolved</t>
  </si>
  <si>
    <t>Out of memory while indexing</t>
  </si>
  <si>
    <t>Indexer crashes with an C++ UNC include path</t>
  </si>
  <si>
    <t>Exceptions thrown indexing boost source code</t>
  </si>
  <si>
    <t>Stack overflow in indexer</t>
  </si>
  <si>
    <t>Unable to view report in pdf format</t>
  </si>
  <si>
    <t>Eclipse crash when java source code open in Visual editor</t>
  </si>
  <si>
    <t>Crash after editing and saving sourceocde a few times</t>
  </si>
  <si>
    <t>Querying of metamodel file crashes if metamodel doesn't exist</t>
  </si>
  <si>
    <t>[Eugenia] Inconsistency when accessing a eugenia model file, between versions 1.4 and 1.5</t>
  </si>
  <si>
    <t>Getting java.lang.StackOverflowError during saving a javascript file</t>
  </si>
  <si>
    <t>display consistent hierarchies when using Quick Type Hierarchy and Open Type Hierarchy on cyclic inheritance</t>
  </si>
  <si>
    <t>Eclipse main thread loops endless in lpg.lpgjavaruntime.LexParser.parseCharacters, lines 133 to 191</t>
  </si>
  <si>
    <t>hudson crashes when building a project with VSS Polling</t>
  </si>
  <si>
    <t>[Browser] SWT OLE doesn't handle IE so that it sometimes causes a system crash</t>
  </si>
  <si>
    <t>Loading module SGEDRV.dll failed causing Eclipse to crash</t>
  </si>
  <si>
    <t>Request an "Import Valgrind Log" feature</t>
  </si>
  <si>
    <t>[ui][presence] Chats view crashes workbench</t>
  </si>
  <si>
    <t>Kensington MouseWorks software causes crash in SWT</t>
  </si>
  <si>
    <t>[OLE] Eclipse IDE crashed after adding a .doc file to the project</t>
  </si>
  <si>
    <t>[OLE Editor] Excel 07 crashes in the embedded editor and corrupts the file</t>
  </si>
  <si>
    <t>Rights and contributions calls in the tool itself</t>
  </si>
  <si>
    <t>deadlock between DatabaseValueHolder and HardCacheWeakIdentityMap$ReferenceCacheKey</t>
  </si>
  <si>
    <t>MappedSuperclass and Map#computeIfAbsent result in ValidationException</t>
  </si>
  <si>
    <t>MetaDataMirrorFactory.getMetadataClass(Element element) should not visit MetadataClass if it is TypeElement</t>
  </si>
  <si>
    <t>Versioning of exported packages (7 years later)</t>
  </si>
  <si>
    <t>Modified index could not be written</t>
  </si>
  <si>
    <t>Handle DIRTY_WORKTREE gracefully</t>
  </si>
  <si>
    <t>EMF Compare crashes Eclipse when opening comparison editor</t>
  </si>
  <si>
    <t>I cannot start my Eclipse</t>
  </si>
  <si>
    <t>Crashed after updating process</t>
  </si>
  <si>
    <t>Eclipse crashes</t>
  </si>
  <si>
    <t>Crash on Customize Perspective</t>
  </si>
  <si>
    <t>Toolbar contatining run,debug and breakpoints missing if customize perspective is used than eclipse oxygen crashes in ubuntu 64bit</t>
  </si>
  <si>
    <t>Error Running new configuration of Eclipse in macOS Mojave</t>
  </si>
  <si>
    <t>Eclipse startup crashes on Apple JDK 6 1.6.0_01-dp</t>
  </si>
  <si>
    <t>first launch under Linux-64 crashes Helios SDK M6</t>
  </si>
  <si>
    <t>vm crash dump on exit, first time</t>
  </si>
  <si>
    <t>[launcher] Environment variable substitution in &lt;launcher&gt;.ini/eclipse.ini</t>
  </si>
  <si>
    <t>[launcher] Unable to start executable without version number on plug-in</t>
  </si>
  <si>
    <t>[launcher] Fix error message when JVM error occurs</t>
  </si>
  <si>
    <t>Segfault when using vncserver and running Eclipse</t>
  </si>
  <si>
    <t>Select multiple files and "Open with..." eclipse (or rcp app) crashes launcher</t>
  </si>
  <si>
    <t>[update] [restart] changes to .ini file are not picked up in a restart, user needs to manually stop/start</t>
  </si>
  <si>
    <t>crash on OSX when launching with openfile</t>
  </si>
  <si>
    <t>Whenever users try to Switch Workspace using File--&gt;Workspace,  Eclipse is crashing. Observation on Eclipse 3.6.1 and running the same on Solaris 10 (sparc).</t>
  </si>
  <si>
    <t>JVM fails to start if 'jre' folder is inside app bundle's 'Contents' folder</t>
  </si>
  <si>
    <t>[WorkbenchLauncher] Switch Workspace and Restart crash with -Xrunjdwp in eclipse.ini</t>
  </si>
  <si>
    <t>Eclipse crashes if folder name contains a colon ":"</t>
  </si>
  <si>
    <t>Installer crashes with no more handles error</t>
  </si>
  <si>
    <t>Crash on startup related to different configuration areas with a complex config</t>
  </si>
  <si>
    <t>[planner][explanation] P2 should print the available package versions if it cannot resolve a specified version</t>
  </si>
  <si>
    <t>Can patches and updates have extra attributes, with matching UI, such as for security fixes?</t>
  </si>
  <si>
    <t>p2 does not respect non-JAR bundle containers via "Bundle File Factory Hook"</t>
  </si>
  <si>
    <t>Installation can be assumed to be crashen when option "Contact all update sites during install .." is selected</t>
  </si>
  <si>
    <t>Director application should treat network problems like 404 when accessing irrelevant files</t>
  </si>
  <si>
    <t>Can't activate secure storage before workbench is up if the default UI provider is used</t>
  </si>
  <si>
    <t>Can't start any of my eclipse instances : Node path "..." is not valid</t>
  </si>
  <si>
    <t>Startup fails when the SecureStorageDialog opens for SVN</t>
  </si>
  <si>
    <t>Throw ClassCircularityError on recursive class loading attempt during load-time weaving</t>
  </si>
  <si>
    <t>fullscreen problem</t>
  </si>
  <si>
    <t>Replace trivial handwritten JNI code with code from SWT's JNI generator</t>
  </si>
  <si>
    <t>Table with SWT.VIRTUAL style: Crashes and Problems</t>
  </si>
  <si>
    <t>[GTK3] AllBrowserTests crash on Fedora 31</t>
  </si>
  <si>
    <t>[Navigator] Moving Ant-file crashes Eclipse</t>
  </si>
  <si>
    <t>PolylineConnection with MouseMotionListener crash in MouseMove event</t>
  </si>
  <si>
    <t>Dragging bendpoints/endpoints crashes Eclipse</t>
  </si>
  <si>
    <t>[GravityConstrainedFlowLayout] Freeze when an edit part tries to grab space on the left</t>
  </si>
  <si>
    <t>Changing .gmfgen Gen Editor Generator option "Same File For Diagram And Model" to true causes runtime crash when creating new diagrams</t>
  </si>
  <si>
    <t>Infinite loop in DeferredUpdateManager with nodes using FlowLayout</t>
  </si>
  <si>
    <t>Non-deterministic transform results</t>
  </si>
  <si>
    <t>[browser] applets and flash plugin issues when running inside JVM</t>
  </si>
  <si>
    <t>[Browser] Web Browser crashes Workbench</t>
  </si>
  <si>
    <t>[browser] EXCEPTION_ACCESS_VIOLATION in shdocvw.dll</t>
  </si>
  <si>
    <t>[Browser] eclipse crash when access LWP server URL if ibm jdk or sun jdk is installed</t>
  </si>
  <si>
    <t>[Browser] Browser control can cause workbench crash, machine lock-up</t>
  </si>
  <si>
    <t>jvm crash SWT browser javascript error IE dialog</t>
  </si>
  <si>
    <t>[Browser] EXCEPTION_ACCESS_VIOLATION via org.eclipse.swt.internal.win32.OS.DispatchMessageW</t>
  </si>
  <si>
    <t>Internal browser crashes eclipse on invalid xml return</t>
  </si>
  <si>
    <t>[Browser-IE] VM crash when changing focus during Javascript execution</t>
  </si>
  <si>
    <t>[Browser] SWT Browser crashes when open the url http://transfer.www.infoseek.co.jp/</t>
  </si>
  <si>
    <t>[Browser] calling java with non-array non-primitive arg crashes</t>
  </si>
  <si>
    <t>EXCEPTION_ACCESS_VIOLATION in BrowserFunction dispose()</t>
  </si>
  <si>
    <t>Eclipse's auto-fill function leads its crash</t>
  </si>
  <si>
    <t>JVM Crash when disposing a browser displaying xml</t>
  </si>
  <si>
    <t>Crash in org.eclipse.swt.browser.IE mshtml.dll when displaying javadoc tool tip</t>
  </si>
  <si>
    <t>[64] Browser1 test crashes with IBM JRE</t>
  </si>
  <si>
    <t>crash in cocoa [WebHTMLView scrollWheel:]</t>
  </si>
  <si>
    <t>[10.7] Eclipse Crashed With Browser Widget</t>
  </si>
  <si>
    <t>A fatal error has been detected by the Java Runtime Environment while using eclipse</t>
  </si>
  <si>
    <t>Eclipse randomly, and repeatedly crashes on MacOS JVM in org.eclipse.swt.internal.cocoa.OS.objc_msgSend_bool</t>
  </si>
  <si>
    <t>Admin UI Crashed while adding a new schedule in Background Tasks</t>
  </si>
  <si>
    <t>Compositor crashes noisily when run under a JRE instead of an SDK</t>
  </si>
  <si>
    <t>PRISM Plot crashes on Windows 8 and 10</t>
  </si>
  <si>
    <t>Crash when opening ugly HTML-File</t>
  </si>
  <si>
    <t>PAHO client crashing on mac while opening</t>
  </si>
  <si>
    <t>[1.8][content assist] support for lambda expression completions</t>
  </si>
  <si>
    <t>Lambda Expression causes Content Assist to enter StackOverflow</t>
  </si>
  <si>
    <t>NPE in ElementImpl.hashCode (again)</t>
  </si>
  <si>
    <t>Eclipse should be able to use the @version javadoc tag to warn when using class of methods present only in upper versions</t>
  </si>
  <si>
    <t>The project was not built since the source file ... could not be read</t>
  </si>
  <si>
    <t>[model] Exception when selecting "Generate getters and setters"</t>
  </si>
  <si>
    <t>[compiler] Crash when opening a specific Java file in the editor</t>
  </si>
  <si>
    <t>[model] Retrieval of remote javadocs crashes if user has disconnected</t>
  </si>
  <si>
    <t>[index] Should recreate corrupted index files</t>
  </si>
  <si>
    <t>stack overflow in GUI when using a lot of "final static" constants</t>
  </si>
  <si>
    <t>Project doesn't build due to a problem while deleting bin directory</t>
  </si>
  <si>
    <t>generating the type hierarchy for frequently implemented interfaces crashes</t>
  </si>
  <si>
    <t>Unable to open java files in excluded Java Build Path</t>
  </si>
  <si>
    <t>Background indexer OOME crash</t>
  </si>
  <si>
    <t>JDT update totally destroys your Eclipse installation.</t>
  </si>
  <si>
    <t>Closing of a tab causing close of whole eclipse juno</t>
  </si>
  <si>
    <t>eclipse crashes with outof memory building large projects</t>
  </si>
  <si>
    <t>Eclipse crashes several times a day</t>
  </si>
  <si>
    <t>Adding a cyclical dependency between two Android library projects causes Eclipse to crash.</t>
  </si>
  <si>
    <t>[compiler] Compiler crashes when assignment type comparison is undecidable</t>
  </si>
  <si>
    <t>Eclipse freezes and eventually crashes while opening java class</t>
  </si>
  <si>
    <t>Perform annotation processing in a separate VM</t>
  </si>
  <si>
    <t>VerifyError in Parser.consumeEnhancedForStatementHeaderInit (3432)</t>
  </si>
  <si>
    <t>[recovery] Improve syntax error / DOM AST recovery for missing method parameters</t>
  </si>
  <si>
    <t>[1.8] NPE in TypeVariableBinding.computeUniqueKey</t>
  </si>
  <si>
    <t>Syntax error within Java 8 lambda crashes JDT parser</t>
  </si>
  <si>
    <t>Compiler crash on second constructor if uncheckedTypeOperation warning is enabled</t>
  </si>
  <si>
    <t>fatalOptionalError causes SuppressWarnings on statements to be ignored</t>
  </si>
  <si>
    <t>NullPointerException in MessageSend.analyseCode(...)</t>
  </si>
  <si>
    <t>Eclipse Crashing with large JAXB bindings file</t>
  </si>
  <si>
    <t>[9+] Compiler broken</t>
  </si>
  <si>
    <t>Eclipse for Java feels sluggish and crashes a lot</t>
  </si>
  <si>
    <t>Recurring StackOverflowError when building project, editing, or idling</t>
  </si>
  <si>
    <t>Autocomplete crashes sometimes</t>
  </si>
  <si>
    <t>[null] @Nullable declaration ignored rather than overriding flow analysis</t>
  </si>
  <si>
    <t>NPE while running save actions for UnboxingCleanUp</t>
  </si>
  <si>
    <t>Stack Overflow Internal Error "Requesting Java AST from selection"</t>
  </si>
  <si>
    <t>Java completion crashes on intersection variable declared using var</t>
  </si>
  <si>
    <t>Debugger loses focus when a new thread is created and immediately destroyed</t>
  </si>
  <si>
    <t>API for detecting launch jvm type (32 or 64 bit)</t>
  </si>
  <si>
    <t>EXCEPTION_ACCESS_VIOLATION with Java 8</t>
  </si>
  <si>
    <t>Error When Running Game</t>
  </si>
  <si>
    <t>Eclipse Crashes when Remote Debugging</t>
  </si>
  <si>
    <t>[OCST #001] Crash when a not valid option input in the menu</t>
  </si>
  <si>
    <t>Open Type should support FQNs for inner classes in $-notation</t>
  </si>
  <si>
    <t>Deadlock when trying to find the implementation of a method.</t>
  </si>
  <si>
    <t>JUnit launches fail under Photon M2</t>
  </si>
  <si>
    <t>Eclipse Oxygen JEE crashes on ArchLinux after clicking [Help &gt; Marketplace]</t>
  </si>
  <si>
    <t>resolveDeltas consuming all JVM heap</t>
  </si>
  <si>
    <t>After update to Luna SR1 file compare crashes with LinkageError</t>
  </si>
  <si>
    <t>DfsReftableDatabase crashes when accepting writes that make the log block span multiple file blocks</t>
  </si>
  <si>
    <t>AIOOBE in DirCacheTree.namecmp</t>
  </si>
  <si>
    <t>UI Hangs after model crash.</t>
  </si>
  <si>
    <t>Plant - Invalid PlantComponent properties can cause the 3D plant view to crash</t>
  </si>
  <si>
    <t>Hangs with Text Viewer Hover Presenter (codeSelect)</t>
  </si>
  <si>
    <t>jsdoc version match to JSDT</t>
  </si>
  <si>
    <t>eclipse is crashed</t>
  </si>
  <si>
    <t>OO JS autocomplete causes crash with exit code=-805306369</t>
  </si>
  <si>
    <t>JVM crash when typing "new this." in javascript file</t>
  </si>
  <si>
    <t>OutOfMemoryError in Parser.createStringLiteral (4582)</t>
  </si>
  <si>
    <t>Eclipse Mars crashes when editing the build path</t>
  </si>
  <si>
    <t>OutOfMemoryError in JSDT Indexer</t>
  </si>
  <si>
    <t>Eclipse CPU usage is way more than 100%  on Mac OS X El Capitan (10.11.6) with Java 1.8.0_131 when multi module maven projects are opened</t>
  </si>
  <si>
    <t>It's too slow when open javascript file</t>
  </si>
  <si>
    <t>Click on mercurial java script file causing crash</t>
  </si>
  <si>
    <t>Content Assist crash with: for (const [id, guildMember] of msg.mentions.members)</t>
  </si>
  <si>
    <t>Javascript editor save fails with NPE when lines are trivially transposed</t>
  </si>
  <si>
    <t>Eclipse IDE Crash when renaming a class</t>
  </si>
  <si>
    <t>Live ER View crashs</t>
  </si>
  <si>
    <t>[indexing] java.lang.IllegalArgumentException: Document path **path unknown** must be relative to **path unknown** at org.eclipse.jdt.internal.core.index.Index.containerRelativePath(Index.java:103)</t>
  </si>
  <si>
    <t>jsp breakpoint does not stop in debug mode in Kepler SR2 with Websphere 8 developer runtime</t>
  </si>
  <si>
    <t>crash on method declaration invocation</t>
  </si>
  <si>
    <t>Launcher for RCP Mail template crashes when the Link widget is pressed</t>
  </si>
  <si>
    <t>Observation mode RCP, click on a table cell drives to an AUT crash</t>
  </si>
  <si>
    <t>Transformation fails for some *.workflow files in the Converter</t>
  </si>
  <si>
    <t>[modulecore] Dependencies between Dynamic Web Projects</t>
  </si>
  <si>
    <t>Invalid validation error: Entity has no Id or EmbeddedId</t>
  </si>
  <si>
    <t>The design view intermittently crashes when switching from source view</t>
  </si>
  <si>
    <t>WindowBuilder crashes when attempting to align components</t>
  </si>
  <si>
    <t>Shift-click in design view crashes or is extremely slow  if there are user-defined classes</t>
  </si>
  <si>
    <t>[CCombo] CCombo Keyboard navigation</t>
  </si>
  <si>
    <t>Safari 5.1.1 with Sun JRE crashes Eclipse Embad Browser</t>
  </si>
  <si>
    <t>Pressing ESC in a SWT.WEBKIT browser crashes the JavaVM</t>
  </si>
  <si>
    <t>With scala ide plugin, the Maven Pom Editor crashes.</t>
  </si>
  <si>
    <t>[search][index] OOM or NegativeArraySizeException in HashtableOf&lt;Type&gt; classes on broken index</t>
  </si>
  <si>
    <t>IllegalArgumentException in AddJarFileToIndex.execute (229)</t>
  </si>
  <si>
    <t>JVM fatal error : [libsoup-2.4.so.1+0x6dab1]  soup_session_feature_detach+0x11</t>
  </si>
  <si>
    <t>[validator] warn of iteration over null</t>
  </si>
  <si>
    <t>[project] Move to Java 6</t>
  </si>
  <si>
    <t>[cg] Split xxxTables into an Impl</t>
  </si>
  <si>
    <t>[Workbench][General] Event loop exception when adding a trigger to a transition</t>
  </si>
  <si>
    <t>[Model Management] Papyrus shall enable to re-factor out a part of a model for reuse.</t>
  </si>
  <si>
    <t>[Model Management] Lazy loading problem for a model split into parts.</t>
  </si>
  <si>
    <t>[Stability]  Improve overall Papyrus stability</t>
  </si>
  <si>
    <t>[AFViewpoints] Viewpoints mechanism need to be more bulletproof (NPE)</t>
  </si>
  <si>
    <t>[SequenceDiagram][CSS] CSS error - unhandled exception - lifeline crash in diagram</t>
  </si>
  <si>
    <t>[DiagramCommon] Stereotype Compartment crashing on palette creation</t>
  </si>
  <si>
    <t>[ActivityDiagram] Moving StructuredActivityNode into SequenceNode crash Papyrus</t>
  </si>
  <si>
    <t>[All Diagrams] Dragging bendpoints/endpoints crashes Eclipse</t>
  </si>
  <si>
    <t>Unknown UML profile causes VMException</t>
  </si>
  <si>
    <t>QVTo: java.lang.UnsupportedOperationException (subsetting &amp; redefining properties)</t>
  </si>
  <si>
    <t>socket factory initialization on the main UI thread</t>
  </si>
  <si>
    <t>Synchronize and reopen automatically when task data not available</t>
  </si>
  <si>
    <t>[patch] mark multiple tasks as read</t>
  </si>
  <si>
    <t>configuration for Builds lost when workbench crashes</t>
  </si>
  <si>
    <t>Too many traces, axes or annotations can lead to configuration dialog hanging or crashing</t>
  </si>
  <si>
    <t>Generating autocomplete from XSD crashes Eclipse</t>
  </si>
  <si>
    <t>[runtime] [bmaher/runtime/cygwin] branch - application crashes after de-registering SAP port</t>
  </si>
  <si>
    <t>Incorrect behaviour of the code generator when a state is entered upon reception of two different messages</t>
  </si>
  <si>
    <t>deltapack export not providing enough &lt;resources os="" arch=""&gt; information in Feature....jnlp</t>
  </si>
  <si>
    <t>Window-builder switching theme to GTK+ crashes Eclipse</t>
  </si>
  <si>
    <t>MakeGood install on Oxygen.1 (Sep 2017) crashes New Project Wizard</t>
  </si>
  <si>
    <t>Custom extensions / schemas not loading correctly</t>
  </si>
  <si>
    <t>The PDE runtime classpath should be enforced to validate the classpath of the extensions and the activator.</t>
  </si>
  <si>
    <t>Pressing '*' on "Plug-In Dependencies"-View causes Eclipse to populate the tree endless.</t>
  </si>
  <si>
    <t>eclipse crashed when generating project out of existing project from other workspace</t>
  </si>
  <si>
    <t>Crash when running a PHP file as PHP script after running another one as PHP web page</t>
  </si>
  <si>
    <t>Eclipse PHP Freeze on save file</t>
  </si>
  <si>
    <t>Running Xdebug in an external browser with the "Variables" tab view open causes an unexpected termination of script.</t>
  </si>
  <si>
    <t>[PDT] Breakpoints are not saved when Eclipse crashes or is killed</t>
  </si>
  <si>
    <t>Debugging xdebug doesn't show local variables</t>
  </si>
  <si>
    <t>Failed to evaluate an ArrayObject instance if its keys contain non printable characters</t>
  </si>
  <si>
    <t>PHP Project wizard Import Files Locks IDE solid when one of the files is a pipe.</t>
  </si>
  <si>
    <t>Deleteing block of code crashes Eclipse</t>
  </si>
  <si>
    <t>Custom Ant build steps doesn't work.</t>
  </si>
  <si>
    <t>Eclipse hangs for 15 minutes opening build.xml, then crashes</t>
  </si>
  <si>
    <t>Ant editor does not work with Remote System Explorer</t>
  </si>
  <si>
    <t>segmentation fault while checking out from cvs</t>
  </si>
  <si>
    <t>Folder missing Entries file should show up as a change when synchronizing</t>
  </si>
  <si>
    <t>[Actions] Synchronize on project level renders 'error while performing the "cvs update" command' for no reason</t>
  </si>
  <si>
    <t>Out of memory when checking out many projects</t>
  </si>
  <si>
    <t>Eclipse V3.3 SDK Build 120070625-1500</t>
  </si>
  <si>
    <t>application startup after system crash takes incredibly long!</t>
  </si>
  <si>
    <t>Deleted breakpoints reappear after eclipse crash/restart</t>
  </si>
  <si>
    <t>Eclipse crach when I am develop.</t>
  </si>
  <si>
    <t>Build/test process should not depend on "refresh all" as each test is complete.</t>
  </si>
  <si>
    <t>Getting intermittent jvm crash during official builds</t>
  </si>
  <si>
    <t>configuration lost when there is no free space on hard disk</t>
  </si>
  <si>
    <t>deleting markers does not free the memory taken by them</t>
  </si>
  <si>
    <t>Investigate ways to test temporary memory consumption</t>
  </si>
  <si>
    <t>Is incremental project load possible?</t>
  </si>
  <si>
    <t>Don't start full build after crash if build state is OK</t>
  </si>
  <si>
    <t>Heap memory problem while adding error markers</t>
  </si>
  <si>
    <t>Handle failing session recovery better (invalid .snap files)</t>
  </si>
  <si>
    <t>AbstractDataTree.handleNotFound crashes Eclipse startup</t>
  </si>
  <si>
    <t>Using ResourcesPlugin in immediate service crashes Eclipse on startup</t>
  </si>
  <si>
    <t>Stack size is too small on MacOS</t>
  </si>
  <si>
    <t>'.lock' file is not removed when eclipse closes</t>
  </si>
  <si>
    <t>Eclipse 3.4 crashes in Turkish locale, JVM terminated with error code 8096</t>
  </si>
  <si>
    <t>Eclipse crash (java.lang.ClassNotFoundException: org.eclipse.core.runtime.adaptor.EclipseStarter )</t>
  </si>
  <si>
    <t>Clicking cancel on the workspace launcher dialog results in JVM crash</t>
  </si>
  <si>
    <t>Eclipse Crash “java was started but returned exit code = -805306369”</t>
  </si>
  <si>
    <t>Eclipse crashes on exit when dialog bug has occurred</t>
  </si>
  <si>
    <t>Native crash on exit</t>
  </si>
  <si>
    <t>Crash on opening a new plugin editor window if external library contains nested classes</t>
  </si>
  <si>
    <t>fatal error on startup with arch linux with wayland/gnome</t>
  </si>
  <si>
    <t>Eclipse crashes with EXCEPTION_ACCESS_VIOLATION on C2 CompilerThread0 Thread</t>
  </si>
  <si>
    <t>Eclipse crashes occasionally: libjniwrap64.so</t>
  </si>
  <si>
    <t>Cannot open multiple files from Mac Finder when Eclipse not running</t>
  </si>
  <si>
    <t>frequent Eclipse crashes in MSCTF.dll</t>
  </si>
  <si>
    <t>[StyledText] StyledText incorrectly handles DND.ERROR_CANNOT_SET_CLIPBOARD</t>
  </si>
  <si>
    <t>TabFolder tabs look strange when SWT.BOTTOM</t>
  </si>
  <si>
    <t>[StyledText] DefaultContent.getLine(DefaultContent.java:489) - java.lang.StringIndexOutOfBoundsException</t>
  </si>
  <si>
    <t>[Win32] Memory Leak with SWT browser widget</t>
  </si>
  <si>
    <t>[DND] error adding children widget during drop callback</t>
  </si>
  <si>
    <t>[OLE] SWT OLE causes MS Project to crash in 3.3 M6</t>
  </si>
  <si>
    <t>[OLE] Runtime error occurs when   opener.close(); is called inside a view with OLE support or inside Intergrated Web browser</t>
  </si>
  <si>
    <t>X Window System error: BadAlloc, use --sync</t>
  </si>
  <si>
    <t>[Viewers] NullPointerException during disposing of columns (getData by ColumnViewer in TableViewer)</t>
  </si>
  <si>
    <t>[SWT_AWT][Browser] On Linux, Browser dialogs are not modal</t>
  </si>
  <si>
    <t>[OLE] Problem with using OLE control and setting the max heap size</t>
  </si>
  <si>
    <t>[Widgets] crash in AbstractTreeViewer.updateChildren, Tree.destroyItem</t>
  </si>
  <si>
    <t>JVM crash while the invoking the method SWTGraphics.drawPolyline</t>
  </si>
  <si>
    <t>[Browser] Eclipse Internal Browser To Be Run as an External Process</t>
  </si>
  <si>
    <t>Flex Builder plugin Design mode crashes Eclipse</t>
  </si>
  <si>
    <t>Unexpected error access violation</t>
  </si>
  <si>
    <t>[WinXP] Random JVM Crashes at USER32.dll+0x1948d</t>
  </si>
  <si>
    <t>Crash log while using StyledText</t>
  </si>
  <si>
    <t>TextLayout causes crash (segmentation fault) in cocoa</t>
  </si>
  <si>
    <t>Problem when entering Chinese characters in StyledText with some Chinese Traditional input methods</t>
  </si>
  <si>
    <t>SWT fails to load if DefaultApp.nib is not available</t>
  </si>
  <si>
    <t>Eclipse crashes while rendering a table.</t>
  </si>
  <si>
    <t>When running a workbench window on a second screen, javadoc tooltip disappears</t>
  </si>
  <si>
    <t>Random crash at startup and sometimes later</t>
  </si>
  <si>
    <t>SWT (Version 3724) hang by EXCEPTION_ACCESS_VIOLATION when IME open</t>
  </si>
  <si>
    <t>Crash</t>
  </si>
  <si>
    <t>Eclipse crashes on restart when run on Java 7</t>
  </si>
  <si>
    <t>Ever more frequent crashes</t>
  </si>
  <si>
    <t>Eclipse indigo frequently hangs on OS X</t>
  </si>
  <si>
    <t>StyledText crashes on a 3rd party Chinese IME</t>
  </si>
  <si>
    <t>Blue-screen (crash) during work</t>
  </si>
  <si>
    <t>How to make SWT support win2003?</t>
  </si>
  <si>
    <t>If there is a constant long array containing outside the ASCII code, crashes eclipse.</t>
  </si>
  <si>
    <t>JVM and IE8 crash</t>
  </si>
  <si>
    <t>the eclispe closes itself when I try to enter the import javax.swing.JOptionPane.</t>
  </si>
  <si>
    <t>Eclipse crashes when a custom keyboard layout with multiple-char keys is used</t>
  </si>
  <si>
    <t>Weird Drag and Drop crash</t>
  </si>
  <si>
    <t>Crash at startup in GdipDeleteFont</t>
  </si>
  <si>
    <t>SWT Safari/WebKit: NPN_PluginThreadAsyncCall (NPNetscapeFuncs.pluginthreadasynccall) is NULL or garbage</t>
  </si>
  <si>
    <t>org.eclipse.swt.widgets.FontDialog.open() doesn't work with WinRun4J wrapper and a windows side-by-side (SxS) manifest file</t>
  </si>
  <si>
    <t>GC crashes when drawing text containing tabs with alpha and SWT.DRAW_TABS</t>
  </si>
  <si>
    <t>Crash when attempting to save to PDF</t>
  </si>
  <si>
    <t>Eclipse crashes after running</t>
  </si>
  <si>
    <t>Eclipse crashes when I place my mouse over a term, syntax, or error</t>
  </si>
  <si>
    <t>Eclipse crashes after choosing a file system location via the corresponding gui-component ("Browse")</t>
  </si>
  <si>
    <t>no more handles due to Nested windows limit (windows OS)</t>
  </si>
  <si>
    <t>[Browser] implement Chromium support</t>
  </si>
  <si>
    <t>Eclipse:swt test crashes on Windows</t>
  </si>
  <si>
    <t>Eclipse Crash when Internal Browser loads</t>
  </si>
  <si>
    <t>crash running UI tests with non-default -Djdk.map.althashing.threshold value</t>
  </si>
  <si>
    <t>Mac OS X11 crashes when loading workbench over SSH to linux machine</t>
  </si>
  <si>
    <t>[Mac 10.9]Display won't init on Mavericks</t>
  </si>
  <si>
    <t>Expanding/collapsing an ownerdrawn tree could result in a VM crash on OS X</t>
  </si>
  <si>
    <t>JVM terminated, Exit code=1073807364 [Eclipse 3.7.0]</t>
  </si>
  <si>
    <t>Eclipse crashes when adding new file extension and associating with an Editor</t>
  </si>
  <si>
    <t>Review SWTError handling strategy and current practices for improvements to robustness</t>
  </si>
  <si>
    <t>Eclipse crash when pressing ctrl key</t>
  </si>
  <si>
    <t>[Mac 10.9] Eclipse crashes with JVM issue</t>
  </si>
  <si>
    <t>Random Kepler crashes when working with egit</t>
  </si>
  <si>
    <t>[Browser-IE] Crash with Dojo</t>
  </si>
  <si>
    <t>[Win32][WEBKIT] JVM crashes on repeated instantiation of Webkit Browser</t>
  </si>
  <si>
    <t>Eclipse crashes every time I switch the display from native (MBP Retina) to a docked display</t>
  </si>
  <si>
    <t>Clicked somewhere in the Android Java code, yellow popup started to appear, clicked quickly elsewhere, possibly on the code too, and Eclipse crashed</t>
  </si>
  <si>
    <t>[TreeColumn] Increasing size of Property column in Properties view causes ui artifacts or crash</t>
  </si>
  <si>
    <t>[SWT_AWT] Embedded AWT in SWT broken on Mac with Java 7</t>
  </si>
  <si>
    <t>[Win32] Application crashes in FileDialog.open</t>
  </si>
  <si>
    <t>File dialog crashing Eclipse on right click of folder</t>
  </si>
  <si>
    <t>Native crash on plugging second display</t>
  </si>
  <si>
    <t>Embedded SWT_AWT frame crashes if Swing GTK LnF is used.</t>
  </si>
  <si>
    <t>[Cocoa] System.exit SIGSEGV when using a FileDialog</t>
  </si>
  <si>
    <t>4.6 crashed without saving anything: "app damaged"</t>
  </si>
  <si>
    <t>Browser getShell dispose kills calling thread (app)</t>
  </si>
  <si>
    <t>Fatal Error crash (SIGSEGV) on new MacBook Pro with TouchBar</t>
  </si>
  <si>
    <t>Typing comma character using Khmer(NIDA) keyboard causes Eclipse to crash</t>
  </si>
  <si>
    <t>[OS X] JVM crash below Display._getFocusControl</t>
  </si>
  <si>
    <t>Crash in IOleInPlaceActiveObject.OnFrameWindowActivate on Shell.WM_MOUSEACTIVATE</t>
  </si>
  <si>
    <t>[OS X] JVM crash using OpenJDK 9-ea+170</t>
  </si>
  <si>
    <t>combobox with very long entry leads to visual glitch and/or eclipse hang</t>
  </si>
  <si>
    <t>[Cocoa] EXC_BAD_ACCESS (SIGABRT) Exception Codes: KERN_INVALID_ADDRESS at 0x0000000000000008 on new MacBook Pro with Touch Bar</t>
  </si>
  <si>
    <t>[browser] jvm crashes when using ckeditor in swt browser (OSX) on macbook pro 2017</t>
  </si>
  <si>
    <t>JVM crash after Graphics_MeasureDriverString() call</t>
  </si>
  <si>
    <t>[GTK3] GTK warnings when resizing column to 0 width</t>
  </si>
  <si>
    <t>[Win32] KB4284848 appears to be causing native crash in Shell disposal</t>
  </si>
  <si>
    <t>[GTK3] Crashes with X window system error</t>
  </si>
  <si>
    <t>[Wayland] Process exit (unclear if JVM "crash") with very long "hover text" under Wayland (only)</t>
  </si>
  <si>
    <t>JVM is getting crashed on MAC Mojave</t>
  </si>
  <si>
    <t>[Wayland][Tracker] popup shell issues tracker</t>
  </si>
  <si>
    <t>Initialization of Display and other classes derived from Device is broken</t>
  </si>
  <si>
    <t>[Mac] Java crash during Eclipse startup in Display.finishLaunching</t>
  </si>
  <si>
    <t>Browser widget can crash JVM</t>
  </si>
  <si>
    <t>[GTK3] GIF images cannot be animated through backgroundGC</t>
  </si>
  <si>
    <t>[GTK4] Ensure snippets work on GTK4</t>
  </si>
  <si>
    <t>eclipse randomly crashes in COMCTL32.dll</t>
  </si>
  <si>
    <t>Using Text.setText(String) with a huge string crashes the program</t>
  </si>
  <si>
    <t>Add support for variadic methods in JNIGen</t>
  </si>
  <si>
    <t>[GTK] Segmentation fault in GTK._gtk_widget_show</t>
  </si>
  <si>
    <t>Crash after sometime during coding and instant crash while importing any library</t>
  </si>
  <si>
    <t>[GTK][Virtual Table] "Widget is disposed" on removing items from table</t>
  </si>
  <si>
    <t>[GTK3] Eclipse randomly crashes in WindowBuilder Swing Designer</t>
  </si>
  <si>
    <t>[macOS] Editable Combobox: crashes on 10.14.5</t>
  </si>
  <si>
    <t>JVM Crash (ACCESS_VIOLATION) in COMObject.dispose()</t>
  </si>
  <si>
    <t>Crash when opening Code Style Formatter in CDT</t>
  </si>
  <si>
    <t>[win32] Auto Complete Crashes Eclipse - Eclipse Installer Also Crashes With Same Error</t>
  </si>
  <si>
    <t>[GTK] Eclipse crashes in org.eclipse.swt.internal.gtk.GTK._gtk_tree_store_set</t>
  </si>
  <si>
    <t>Change sets lost after shutting down Eclipse quickly after startup</t>
  </si>
  <si>
    <t>Crash in CVSSSH2ServerConnection</t>
  </si>
  <si>
    <t>Recursive activation problem in History view</t>
  </si>
  <si>
    <t>[Net] JVM Crash when using core.net IProxyService and Swing Frame on Windows Vista and 7</t>
  </si>
  <si>
    <t>Unable to start Eclipse: BundleException on startup (error while loading IProxyService)</t>
  </si>
  <si>
    <t>[Intro] Intro crashes when using a custom JAXP Parser</t>
  </si>
  <si>
    <t>[Intro] CDATA causes crash on Solaris</t>
  </si>
  <si>
    <t>[Forms] Messages should be displayed also if the form has no title</t>
  </si>
  <si>
    <t>[CheatSheet] Cannot open the C/C++ Development Tutorial: Eclipse crashes/quits</t>
  </si>
  <si>
    <t>[Help] Help should support easy markup of hyperlinks that point to the outside</t>
  </si>
  <si>
    <t>Set -XX:+UseLargePages in eclipse.ini, then Eclipse always crashes if WindowOS close and eclipse is still working.</t>
  </si>
  <si>
    <t>Something in querying the registry goes way wrong.</t>
  </si>
  <si>
    <t>randomly crash/freeze with 100% cpu</t>
  </si>
  <si>
    <t>Eclipse fails to start</t>
  </si>
  <si>
    <t>Editor Selection - External programs for INI File</t>
  </si>
  <si>
    <t>Using &lt;enablement&gt; to filter plugin can lead information center crash(memory leak)</t>
  </si>
  <si>
    <t>Eclipse 4.2. doesnt start after PC hangup with reboot in one particular workspace.</t>
  </si>
  <si>
    <t>crash on minimize or maximize of views</t>
  </si>
  <si>
    <t>Memory gets allocated and released at an alarming rate</t>
  </si>
  <si>
    <t>Eclipse crashes when I exit Skale</t>
  </si>
  <si>
    <t>"No more handles" error after heavy usage.</t>
  </si>
  <si>
    <t>Eclipse crashes when resizing views or launching developer mode in GWT 2.4/2.5rc2 GPE</t>
  </si>
  <si>
    <t>Eclipse crashes without warning during high memory usage</t>
  </si>
  <si>
    <t>Eclipse hangs on splashscreen</t>
  </si>
  <si>
    <t>In unknown conditions Help launches ext. index and then loops (stand at 0% and click) to crash JRE 7</t>
  </si>
  <si>
    <t>Eclipse crashes when renaming a large XML file</t>
  </si>
  <si>
    <t>[swt] Eclipse Kepler crash on font change (RTL related)</t>
  </si>
  <si>
    <t>Declarative Services may cause Component Resolver Thread to become Display Thread instead of Main Thread</t>
  </si>
  <si>
    <t>Eclipse Crashing after a specific set of parameters</t>
  </si>
  <si>
    <t>Navigator Browser panel unusable after a java heap crash</t>
  </si>
  <si>
    <t>Project : Convert from ISO to UTF</t>
  </si>
  <si>
    <t>[Cocoa] hang in OS.objc_msgSendSuper</t>
  </si>
  <si>
    <t>Fatal crash after Eclipse startup (win32.OS.HeapFree)</t>
  </si>
  <si>
    <t>[UI][Editors] Eclipse Crash Causes Intermittent SWTException: 'Invalid Thread Access'</t>
  </si>
  <si>
    <t>Unhandled event loop exception on context right mouse</t>
  </si>
  <si>
    <t>Random JVM crashes</t>
  </si>
  <si>
    <t>Eclipse crashes when I open a file or try editing it.</t>
  </si>
  <si>
    <t>can't open eclipse (keeps crashing on mac)</t>
  </si>
  <si>
    <t>Closing the Browser view tab crashes Eclipse</t>
  </si>
  <si>
    <t>General Zoom In/Zoom Out commands</t>
  </si>
  <si>
    <t>Useless Error Log entry</t>
  </si>
  <si>
    <t>My Eclipse keeps crashing over and over every few operations (cut, paste, save, etc.)</t>
  </si>
  <si>
    <t>Eclipse crashes after accessing preferences/maven tab or general/network tab</t>
  </si>
  <si>
    <t>Eclipse is crashing often, attempting to access resource name_bind on tcp_port 113</t>
  </si>
  <si>
    <t>Program crashes on launch. included crash report.</t>
  </si>
  <si>
    <t>Crash when trying to create SSH connection</t>
  </si>
  <si>
    <t>NullPointerException in ModelUtils.getParent (ModelUtils.java:208)</t>
  </si>
  <si>
    <t>Crashes after upgrade to mac osx 10.11</t>
  </si>
  <si>
    <t>Eclipse Mars.1 crashed when launching on OS X</t>
  </si>
  <si>
    <t>Folder prompt crashes eclipse</t>
  </si>
  <si>
    <t>Could not create the view: Drag Placerholder</t>
  </si>
  <si>
    <t>File Save Task Precedence</t>
  </si>
  <si>
    <t>[Viewers] AbstractTableViewer fails to remove equal data in VIRTUAL mode.</t>
  </si>
  <si>
    <t>After eclipse crash the workspace is no longer startable</t>
  </si>
  <si>
    <t>create always a backup file for actual eclipse settings (workspace-perspective, views, preferences, etc.)</t>
  </si>
  <si>
    <t>Webkit Crash Message from Ubuntu 16.10 when starting Eclipse Neon 4.6.1</t>
  </si>
  <si>
    <t>[IDE Discussion] Integrate traces/logs in IDE and see them in a debug like view</t>
  </si>
  <si>
    <t>Crash upon restart</t>
  </si>
  <si>
    <t>Eclipse Crashes when Importing projects?</t>
  </si>
  <si>
    <t>Eclipse crashes when trying to preview a BIRT report</t>
  </si>
  <si>
    <t>Eclipse Crashing after Ubuntu 14.04 update on 20 June 2017</t>
  </si>
  <si>
    <t>Eclipse crashes during launch</t>
  </si>
  <si>
    <t>Crash when using 'Copy to clipboard' under installation details</t>
  </si>
  <si>
    <t>eclipse was crash when i press ctrl space in java files on windows 7</t>
  </si>
  <si>
    <t>Eclipse Wont Load</t>
  </si>
  <si>
    <t>Crash on start: The bundle "org.eclipse.equinox.simpleconfigurator_1.0.301.dist [1]" could not be resolved.</t>
  </si>
  <si>
    <t>Eclipse Oxygen crashing during exit</t>
  </si>
  <si>
    <t>[MacOS] Crash of macOS WindowServer on very wide hover</t>
  </si>
  <si>
    <t>Cannot set minimum width of TreeViewer columns</t>
  </si>
  <si>
    <t>eclipse.exe has stopped working. AppCrash Fault Module Name: ntdll.dll</t>
  </si>
  <si>
    <t>Crash Report</t>
  </si>
  <si>
    <t>Eclipse Neon does not start after trying to fix missing toolbar</t>
  </si>
  <si>
    <t>Eclipse Photon crashes while typing code.</t>
  </si>
  <si>
    <t>Eclipse crashes with X Window System error</t>
  </si>
  <si>
    <t>Out of memory error</t>
  </si>
  <si>
    <t>Eclipse crashes every time I start it</t>
  </si>
  <si>
    <t>Eclipse crashing the JVM during installation</t>
  </si>
  <si>
    <t>Assertion Failure in mementoed Eclipse crashes nested Eclipse launch</t>
  </si>
  <si>
    <t>Eclipse crash with access violation (0xc0000005) in module name: MSCTF.dll, version: 10.0.17134.1038, time stamp: 0x3ed186d7</t>
  </si>
  <si>
    <t>[EditorMgmt] Eclipse crashes when maximizing java editor when trying to load file</t>
  </si>
  <si>
    <t>[ErrorHandling] No more handles, Eclipse crashes.  I opened too many files within eclipse apparently.</t>
  </si>
  <si>
    <t>[EditorMgmt] Crash on file load repeated on workspace restart</t>
  </si>
  <si>
    <t>[WorkbenchLauncher] Unlock Workspace Feature</t>
  </si>
  <si>
    <t>[EditorMgmt] IEditorRegistry doc cleanup plus safeguards</t>
  </si>
  <si>
    <t>[ErrorHandling] Warnings disabled in Workbench</t>
  </si>
  <si>
    <t>[Viewers] Using FocusCellOwnerDrawHighlighter with OwnerDrawLabelProvider</t>
  </si>
  <si>
    <t>[Dialogs] PopupDialog closes when control inside it launches another dialog</t>
  </si>
  <si>
    <t>[WorkbenchLauncher] BasicSplashHandler can't handle Hyperbola's splash screen</t>
  </si>
  <si>
    <t>[WorkbenchParts] Blocked recursive attempt to close part</t>
  </si>
  <si>
    <t>[Preferences] Eclipse freezes on preferences import</t>
  </si>
  <si>
    <t>[KeyBindings] Eclipse shuts down when trying to add a new repository</t>
  </si>
  <si>
    <t>[ErrorHandling] strange behaviour in OOME handling</t>
  </si>
  <si>
    <t>[GTK/Linux] startup error shows empty non-closable error dialog</t>
  </si>
  <si>
    <t>[Trim] sometimes on shutdown RCP crashes in "LegacyAnimationFeedback"</t>
  </si>
  <si>
    <t>[Viewers] Virtual tree items have wrong expanded state after sorting</t>
  </si>
  <si>
    <t>[IDE] Eclipse should detect workspace crash and fix it</t>
  </si>
  <si>
    <t>[Workbench] User notification about slow startup because of refresh (after crash)</t>
  </si>
  <si>
    <t>[DataBinding] SimpleValueProperty#doSetValue() swallows exceptions</t>
  </si>
  <si>
    <t>[Workbench] NPE and StackOverFlow exceptions during launch</t>
  </si>
  <si>
    <t>[Contributions] IndexOutOfBoundsException by menu org.eclipse.wst.xml.ui.designMenuId after if an plugin tries to insert additional menus at menu location menu:org.eclipse.ui.main.menu?after=additions</t>
  </si>
  <si>
    <t>[Launcher] read vmargs in eclipse.ini file when restarting RCP by calling PlatformUI.getWorkbench().restart()</t>
  </si>
  <si>
    <t>[Workbench] IPreferenceConstants: PLUGINS_NOT_ACTIVATED_ON_STARTUP is not available</t>
  </si>
  <si>
    <t>[Commands] two propertyTester are crashing on selection with two different objects</t>
  </si>
  <si>
    <t>After a crash Juno wouldn't start</t>
  </si>
  <si>
    <t>[KeyBindings] Keybinding conflicts occurred when switching between Java and XML editors</t>
  </si>
  <si>
    <t>[EditorMgmt] "No editor descriptor for id org.eclipse.ui.internal.emptyEditorTab" after workbench crash</t>
  </si>
  <si>
    <t>[Workbench][EMF] Corrupted workbench.e4xmi fails to load</t>
  </si>
  <si>
    <t>eclipse crashes after removing pde plugin</t>
  </si>
  <si>
    <t>Allow cancellation of long-running file-open operations</t>
  </si>
  <si>
    <t>[Workbench] WorkbenchPage#getViewReferences fails with no perspective open</t>
  </si>
  <si>
    <t>[Workbench] [EditorMgmt] After crash, non-persitable editors are restored in error state</t>
  </si>
  <si>
    <t>[Contributions] Multiple "Reload Dependencies" and "Turn Grammar Constraints Off" buttons</t>
  </si>
  <si>
    <t>[Mac] Crashing on mac</t>
  </si>
  <si>
    <t>[Mac] unexpected shutdown when changing Printsize</t>
  </si>
  <si>
    <t>[WorkbenchLauncher] Improve error message in case of remaining .lock</t>
  </si>
  <si>
    <t>[callgraph] Recover partial data from SystemTap crash</t>
  </si>
  <si>
    <t>Parallel Launcher: Allow user to specify build configuration for launch</t>
  </si>
  <si>
    <t>When using "include only" resource filters, auto sync goes back to none after each remote build</t>
  </si>
  <si>
    <t>Parallel MPI debugging crash with Fortran derived types</t>
  </si>
  <si>
    <t>Support abstract relations and abstract mappings</t>
  </si>
  <si>
    <t>[qvts] Support unsound check-before-enforce</t>
  </si>
  <si>
    <t>R4E should be able to re-start after  eclipse exit abnormally</t>
  </si>
  <si>
    <t>After installing german language packs (R0.13.0), eclipse crashes on startup</t>
  </si>
  <si>
    <t>Runner crashes because of redundant Contents/Eclipse in /bin/sh command</t>
  </si>
  <si>
    <t>Eclipse crashes when making new Java type with generics</t>
  </si>
  <si>
    <t>riena example client crashes if launched as product with LoginSplashHandler</t>
  </si>
  <si>
    <t>EMFProperties in data binding results in internal error</t>
  </si>
  <si>
    <t>[dom ast] ASTNode.setSourceRange(...) throws IllegalArgumentException</t>
  </si>
  <si>
    <t>IResource methods that causes the .project file to be written need to scale with large projects</t>
  </si>
  <si>
    <t>Find and Replace dialog invocation fails. IDE aborts</t>
  </si>
  <si>
    <t>JVM crash when using SWT_AWT bridge in XP</t>
  </si>
  <si>
    <t>Popup Menu remains while frame is dragged away</t>
  </si>
  <si>
    <t>SWT_AWT crashes virtual machine</t>
  </si>
  <si>
    <t>EXCEPTION_ACCESS_VIOLATION when creating an Image</t>
  </si>
  <si>
    <t>webstart sometimes crashes at shutdown</t>
  </si>
  <si>
    <t>Eclipse crash when using "Windows Picture and Fax Viewer"</t>
  </si>
  <si>
    <t>Eclipse crashed randomly in Graphics_FillRectangle</t>
  </si>
  <si>
    <t>Tree hard crash experienced under 3.5.I20090430-2300 (M7)  (previously on 3.5 N20090424-2000)</t>
  </si>
  <si>
    <t>Session not openable when specifier has set same id for 2 RepresentationDescriptions</t>
  </si>
  <si>
    <t>Invalid access causes JVM crash in drag image</t>
  </si>
  <si>
    <t>Eclipse crash using colorer</t>
  </si>
  <si>
    <t>Mac Crash due to to Illegal Instruction</t>
  </si>
  <si>
    <t>NPE while using auto complete</t>
  </si>
  <si>
    <t>SWT should be type-safe</t>
  </si>
  <si>
    <t>crash - unknown - Frequent crashes, seemingly random</t>
  </si>
  <si>
    <t>crash - Tree.WM_SIZE() - GP in OS.CallWindowProcW</t>
  </si>
  <si>
    <t>JVM crashes when I start eclipse - EXCEPTION_ACCESS_VIOLATION Problematic frame:C  [ntdll.dll+0x26a2]</t>
  </si>
  <si>
    <t>crash - Tree.WM_SIZE() - Eclipses crashes with Tree.setRedraw(true) in COMCTL23.dll</t>
  </si>
  <si>
    <t>SWT Crashing with Code Assist on Windows XP Tablet PC Edition</t>
  </si>
  <si>
    <t>crash - Tree, DispatchMessage() - Crash while debugging using N20060510</t>
  </si>
  <si>
    <t>crash - TreeItem.setExpanded() - Crash after changing focus element in Hierarchical View</t>
  </si>
  <si>
    <t>crash - Conrol.translateTraversal() - VM crash in PDE editor when pressing tab</t>
  </si>
  <si>
    <t>VM crash when i change filter of package explorer</t>
  </si>
  <si>
    <t>EXCEPTION_ACCESS_VIOLATION comctl32 on CTabFolder.setSelection</t>
  </si>
  <si>
    <t>GP in Tree.callWindowProc on Vista</t>
  </si>
  <si>
    <t>Press any causes a crash !</t>
  </si>
  <si>
    <t>Hot Spot VM crashes in FileDialog.open when using context menu</t>
  </si>
  <si>
    <t>SWT.VIRTUAL Tree - crash in OS.CallWindowProcW (parent item disposed)</t>
  </si>
  <si>
    <t>FileDialog crashes JVM</t>
  </si>
  <si>
    <t>eclipse auto close (crashes)</t>
  </si>
  <si>
    <t>Crash if focus context changes when menu is open</t>
  </si>
  <si>
    <t>Eclipse crashes when adding new Editor File Association</t>
  </si>
  <si>
    <t>Eclipse crashes leaving behind a hs_errpid log file in Tree paint</t>
  </si>
  <si>
    <t>BPMN - Arrows (associations, flow, message)</t>
  </si>
  <si>
    <t>connecting message flow to pool causes stack overflow</t>
  </si>
  <si>
    <t>Validation of a model crashes when combined with xtext Validator</t>
  </si>
  <si>
    <t>SWTWorkbenchBot.closeAllShells() crashes if there are modal shells</t>
  </si>
  <si>
    <t>SWTBot crashes while launching it on Mac OS X.</t>
  </si>
  <si>
    <t>Typedef on pointer_type does not display pointed object, cast leads to crash.</t>
  </si>
  <si>
    <t>[terminal][serial] Eclipse crashes if USB serial port connected to terminal is deleted</t>
  </si>
  <si>
    <t>[terminal-serial] connection got SIGSEGV</t>
  </si>
  <si>
    <t>[efs] Deadlock while starting dirty workspace</t>
  </si>
  <si>
    <t>RDz 9.1.1 client crashes with  org.eclipse.wst.xml.core.internal.parser.XMLSourceParser opening large sequential file</t>
  </si>
  <si>
    <t>[JavaTypes] Resolve types lazily</t>
  </si>
  <si>
    <t>Xtext editors crash on files from mercurial history</t>
  </si>
  <si>
    <t>Runaway recursion during rename refactoring crashes JVM</t>
  </si>
  <si>
    <t>[xbase][performance] Reconsider approach to binary operation resolution</t>
  </si>
  <si>
    <t>[xtext,xtend] Unhandled event loop exception</t>
  </si>
  <si>
    <t>Issues updating Eclipse | 2018-12 → 2019-03</t>
  </si>
  <si>
    <t>Grid.setColumnOrder() throws SWT.ERROR_INVALID_ARGUMENT if first column is column group with a single column</t>
  </si>
  <si>
    <t>Could not import or create new rules</t>
  </si>
  <si>
    <t>Checkout causes RIM crash</t>
  </si>
  <si>
    <t>Restore data after an unexpected termination of Eclipse</t>
  </si>
  <si>
    <t>Crash when checkout from shared local folder</t>
  </si>
  <si>
    <t>Tooltip black background and grey font is unreadable</t>
  </si>
  <si>
    <t>Inadequate tycho-surefire FAILURE diagnosis</t>
  </si>
  <si>
    <t>tycho-source-feature-plugin should by default ignore missing sources</t>
  </si>
  <si>
    <t>Visual Editor crashend when try to draw my project components</t>
  </si>
  <si>
    <t>Trying to edit a new class with VE, it crashes</t>
  </si>
  <si>
    <t>Visual classes are not displayed anymore</t>
  </si>
  <si>
    <t>VE crashes, IWAV0171E / IWAV0138E / IWAV0072I</t>
  </si>
  <si>
    <t>Gridbaglayoud not works correctly</t>
  </si>
  <si>
    <t>Multiple instances http hang/crash after stress test</t>
  </si>
  <si>
    <t>Vulnerability within Oracle Mojarra JSF v2.2 and v2.3</t>
  </si>
  <si>
    <t>More reports from UDC</t>
  </si>
  <si>
    <t>jgoodies Crash layout change</t>
  </si>
  <si>
    <t>UI freeze of 85s at selection from Palette</t>
  </si>
  <si>
    <t>Builder crashed when trying to insert two menus on the north part of border layout</t>
  </si>
  <si>
    <t>Window Builder Crashes upon entering in a text field</t>
  </si>
  <si>
    <t>Windows Builder Crash after runing the app, need to close and open Eclipse again</t>
  </si>
  <si>
    <t>WindowBuilder crash on background color change</t>
  </si>
  <si>
    <t>Eclipse often crashes a few seconds after making a GUI change with Windowbuilder</t>
  </si>
  <si>
    <t>WindowBuilder errors.</t>
  </si>
  <si>
    <t>WindowBuilder crashes when creating a JRadioButton</t>
  </si>
  <si>
    <t>Eclipse crashes when editing table model in Design tab &amp;more</t>
  </si>
  <si>
    <t>Crashes when double clicking JButton on JFrame</t>
  </si>
  <si>
    <t>Can "unzip libraries" be updated?</t>
  </si>
  <si>
    <t>Be able to load Hudson job even if nextBuildNumber file is invalid</t>
  </si>
  <si>
    <t>SSH connection hangs while remote node has diconnected already</t>
  </si>
  <si>
    <t>Hudson is not able to start properly when NPE in GlobalBuildStatPlugins</t>
  </si>
  <si>
    <t>Restarting an instance can take up to one hour because of jobs reload</t>
  </si>
  <si>
    <t>[exceptions] JSDT Catch all exceptions when performing validation and show for which JS file they are</t>
  </si>
  <si>
    <t>Eclipse crashes in Fedora 16</t>
  </si>
  <si>
    <t>Eclipse crashes after starting tomcat 7</t>
  </si>
  <si>
    <t>Eclipse crashed while trying to add Apache Tomcat server (version 8)</t>
  </si>
  <si>
    <t>The 'Suspend all validators' checkbox under Window &gt; Preferences &gt; Validation does not suspend validators</t>
  </si>
  <si>
    <t>Eclipse crashes after adding a new server (GlassFish 3.1 and 4)</t>
  </si>
  <si>
    <t>RegistryService should not override global resource factory for .xml files</t>
  </si>
  <si>
    <t>Takes a lot of memory,crashes when you edit a large XML files</t>
  </si>
  <si>
    <t>Inefficient algorithm in XMLModelParser slows down XML Editor</t>
  </si>
  <si>
    <t>Stackoverflow on XML validation</t>
  </si>
  <si>
    <t>Generating autocomplete from XSD using wtp.xml editor causes Ecliplse crashes</t>
  </si>
  <si>
    <t>XSD Schema designer gives "java.lang.NoClassDefFoundError: Could not initialize class org.eclipse.xsd.XSDPackage$Literals"</t>
  </si>
  <si>
    <t>Eclipses crashed on close</t>
  </si>
  <si>
    <t>EXCEPTION_ACCESS_VIOLATION when building query using "Edit Data Set" dialog.</t>
  </si>
  <si>
    <t>Chart insert with postgres JDCB data source</t>
  </si>
  <si>
    <t>Eclipse crashes when closing tree-nodes</t>
  </si>
  <si>
    <t>org.eclipse.e4.xwt.XWTException: Type UiBinder is not found using gwt 2.8.1</t>
  </si>
  <si>
    <t>[move method] move static method from static nested class crashes</t>
  </si>
  <si>
    <t>[context] context should include open/closed state of project</t>
  </si>
  <si>
    <t>[linux][mac] tooltip overlaps with context menu</t>
  </si>
  <si>
    <t>add "buildHidden" ability to equinox downloads</t>
  </si>
  <si>
    <t>Install an instance of tuleap to allow teams to have better planning capabilities</t>
  </si>
  <si>
    <t>NPE when creating declare messages</t>
  </si>
  <si>
    <t>When ajc crash on one file, should continue on for the rest of files</t>
  </si>
  <si>
    <t>Confusing behaviour when using negated pointcut</t>
  </si>
  <si>
    <t>Eclipse crashes when loading webpage in internal browser</t>
  </si>
  <si>
    <t>[Slider] setValues with same minimum and maximum causes javascript error</t>
  </si>
  <si>
    <t>Eclipse crashes on WindowBuilder: problematic frame on gdiplus.dll</t>
  </si>
  <si>
    <t>Crash on any use of windowbuilder</t>
  </si>
  <si>
    <t>Eclipse crashes when mouse leaves a widget tooltip.</t>
  </si>
  <si>
    <t>Add ability to load a zipped hprof</t>
  </si>
  <si>
    <t>NPE in the hasNext method in class OslcQueryResult</t>
  </si>
  <si>
    <t>Word Diff Util Crashes with too many files being compared</t>
  </si>
  <si>
    <t>missing refresh / files are vanished</t>
  </si>
  <si>
    <t>[OI2JIRO] Migration of TraceCompass JIPP to new CI infrastructure</t>
  </si>
  <si>
    <t>[ds] deadlock in getting services that are contributed by ds when one of threads calls the activate method of component</t>
  </si>
  <si>
    <t>Shutdown while searching for preference file....</t>
  </si>
  <si>
    <t>[launcher] Request launcher argument to set environment variables.</t>
  </si>
  <si>
    <t>[eclipse] Can not update root folder jre on windows</t>
  </si>
  <si>
    <t>Run as Java Application and Run as JUnit Test crash with java.lang.NoClassDefFoundError if project name contains a colon</t>
  </si>
  <si>
    <t>[templates] Template "${name:newName(name)}" causes stack overflow when evaluated</t>
  </si>
  <si>
    <t>[inline] Inline... in Anonymous local class causes MalformedTreeException.</t>
  </si>
  <si>
    <t>[generalize type] Generalize Declared Type does not find suitable types</t>
  </si>
  <si>
    <t>Attach hangs at 97%</t>
  </si>
  <si>
    <t>[Xpand] NPE on recreation when using Xpand incremental generation</t>
  </si>
  <si>
    <t>Designer crashes on opening EntryPoint of App created with gwt-maven-plugin</t>
  </si>
  <si>
    <t>Crash with an enum+constructor in source code</t>
  </si>
  <si>
    <t>LLDB Debugger Integration</t>
  </si>
  <si>
    <t>[OCL] Suspected memory leak in OCL XText Editor when editing a profile</t>
  </si>
  <si>
    <t>[Win32][64bit] SWT Drag and Drop Crashes VM</t>
  </si>
  <si>
    <t>[Win32] Eclipse icon is duplicated in taskbar</t>
  </si>
  <si>
    <t>[Examples] SDK example plugin: compare editor shows wrong contents after selection in XML Compare tree. Huge xml compare crashes workbench</t>
  </si>
  <si>
    <t>[Sync View] CVS support does not scale well for Very Large Files</t>
  </si>
  <si>
    <t>unable to refresh branch in cvs on a cvs alias module</t>
  </si>
  <si>
    <t>[flex][standard model] After a crash, variables not shown in variable view when stopped in a breakpoint</t>
  </si>
  <si>
    <t>[resources] new Ant task: IWorkspace.save</t>
  </si>
  <si>
    <t>[History] history bloat</t>
  </si>
  <si>
    <t>Add mechanism to support storing persistent properties for resources for delete undo</t>
  </si>
  <si>
    <t>Searching large projects will easily crash platform</t>
  </si>
  <si>
    <t>Eclipse Should support multiple line replace operations</t>
  </si>
  <si>
    <t>[OLE] utilization of OleControlSite/OleAutomation with Citrix client causes JVM crash</t>
  </si>
  <si>
    <t>[Win32] CTD when pressing Ctrl+Backspace in dialogs</t>
  </si>
  <si>
    <t>[win10] [Browser] since Upgrade to Windows 10 stackOverflowError</t>
  </si>
  <si>
    <t>[Win32] Windows Creators Update - Blue Screen on Composite Depth of 42</t>
  </si>
  <si>
    <t>User should be notified that the security storage is now used</t>
  </si>
  <si>
    <t>[changeset] Auto-Save for Team ChangeSets</t>
  </si>
  <si>
    <t>[spell checking] Simultaneously opening many files with spelling problems hogs the CPU (100% usage) and eventually crashes the platform</t>
  </si>
  <si>
    <t>[Perspectives] Perspective not saved to disk</t>
  </si>
  <si>
    <t>[ErrorHandling] Crash with "SWTError: No more handles" after opening binary file</t>
  </si>
  <si>
    <t>[RCP] Handler mechanism to store and restore all workbench/dialog settings</t>
  </si>
  <si>
    <t>[DnD] TrimLayout does not dispose TrimCommonUIHandle's</t>
  </si>
  <si>
    <t>[DynamicGUI] Working set processing of dynamic events does not seem to work</t>
  </si>
  <si>
    <t>[Sash] Cannot drag over content loaded using Browser widget in IE9</t>
  </si>
  <si>
    <t>Improve handling of javascript errors</t>
  </si>
  <si>
    <t>Application crashes if a button is selected while shell is fading out</t>
  </si>
  <si>
    <t>Request-Ordnering broken when using browser-functions</t>
  </si>
  <si>
    <t>[Gtk3][Webkit2] Port clearSessions(), getCookie() and setCookie() to webkit2.</t>
  </si>
  <si>
    <t>[thread sync] Deadlock when using "suspend VM" breakpoints</t>
  </si>
  <si>
    <t>with apt in the loop, anchored type may leak an unwrapped LocalVariableBinding</t>
  </si>
  <si>
    <t>Rework the repository/store contract for "cached persistent values"</t>
  </si>
  <si>
    <t>Converter using explicit references to local files</t>
  </si>
  <si>
    <t>[surround with try/catch] Surround with try/catch isn't nestable.</t>
  </si>
  <si>
    <t>Eclipse takes extremely long time to recover after workspace crash</t>
  </si>
  <si>
    <t>[History] Set Maximum Size for a given workspace's local history</t>
  </si>
  <si>
    <t>[Browser] certain characters in browser function name crash client</t>
  </si>
  <si>
    <t>SQLAnywherePlatform improvements</t>
  </si>
  <si>
    <t>[extract superclass] Extract Superclass not supported on anonymous types</t>
  </si>
  <si>
    <t>[extract class] Extract Class not supported on anonymous types</t>
  </si>
  <si>
    <t>[Sync Info] navigator crash CVS dir on directory symbolic links</t>
  </si>
  <si>
    <t>[Commands] Error tagging project in cvs: CVSROOT/Emptydir permissions problem</t>
  </si>
  <si>
    <t>[Sync View] Improve handling of pseudo-conflicts</t>
  </si>
  <si>
    <t>Unable to incrementally build workspace after crash recovery</t>
  </si>
  <si>
    <t>Use virtual table/tree for File search</t>
  </si>
  <si>
    <t>[Perspectives] Closing windows causes loss of all unsaved perspective customization</t>
  </si>
  <si>
    <t>[GTK/Linux] GC.drawImage(...) Crashes Eclipse with Large Images and Small Scale Values</t>
  </si>
  <si>
    <t>[externalization] lost activity context after system crash</t>
  </si>
  <si>
    <t>Incorrect ambiguous binding of parameter(s) error</t>
  </si>
  <si>
    <t>OutOfMemoryError when creating a new JDBC DataSet with many VARCHAR(4096) columns, as of BIRT 4.2.2</t>
  </si>
  <si>
    <t>CDT Parsers cause eclipse crash during indexing</t>
  </si>
  <si>
    <t>Invalid thread access in CUIPlugin start</t>
  </si>
  <si>
    <t>Indexer runs out of memory</t>
  </si>
  <si>
    <t>Update Sites lost after update to Neon.1</t>
  </si>
  <si>
    <t>Startup crash</t>
  </si>
  <si>
    <t>[RCP] Secret magic required for images for project</t>
  </si>
  <si>
    <t>Eclipse close suddenly without any message</t>
  </si>
  <si>
    <t>Content assist immediately after case statement inside lambda expression missing</t>
  </si>
  <si>
    <t>OutOfMemoryError in HashtableOfObject</t>
  </si>
  <si>
    <t>View Model Editor Crash when loading second view into preview</t>
  </si>
  <si>
    <t>Simulation control buttons are not extendable</t>
  </si>
  <si>
    <t>[performance] Javascript editor crashes or destabilizes Eclipse</t>
  </si>
  <si>
    <t>Unexpected URLConnection defaultUseCaches enabled</t>
  </si>
  <si>
    <t>Workspace crashes with OutOfMemoryError when JPA Validation is run on NamedQuery with Select clause containing NLSSORT</t>
  </si>
  <si>
    <t>[win32] JVM crash after connecting Windows Remote Desktop</t>
  </si>
  <si>
    <t>Safari 5.1.1 with Sun JRE crashes Eclipse</t>
  </si>
  <si>
    <t>Project clean (with build immediately on) runs into ant concurrency issues.</t>
  </si>
  <si>
    <t>Stack Overflow error  in DeltaDataTree.java:815</t>
  </si>
  <si>
    <t>Crashing when auto-complete appears.</t>
  </si>
  <si>
    <t>Handling of "SWTException: Widget is disposed" inside of BusyIndicator.showWhile()</t>
  </si>
  <si>
    <t>Eclipse Juno hangs in Java Editor (Win 7 64-bit/JDK 1.7)</t>
  </si>
  <si>
    <t>Constant and reoccurring crash with No more handles error (TextLayout uses lots of handles)</t>
  </si>
  <si>
    <t>Eclipse Crash with open HTML or edit JS</t>
  </si>
  <si>
    <t>Bad state in tree viewer when using left mouse down on selection (system hangs)</t>
  </si>
  <si>
    <t>SWTException in FileTransfer.javaToNative</t>
  </si>
  <si>
    <t>[Gtk3] Replace deprecated gtk_widget_reparent</t>
  </si>
  <si>
    <t>[Win32] Intel Graphics HD 515 Driver stopped responding and recovered successfully</t>
  </si>
  <si>
    <t>Freeze at org.eclipse.swt.internal.gtk.OS._gdk_window_get_origin</t>
  </si>
  <si>
    <t>[GTK3] DND from SWT to embbedded AWT frame (SWT_AWT) is broken on Linux, application crashes in few minutes</t>
  </si>
  <si>
    <t>Are closing every hour, alone ...</t>
  </si>
  <si>
    <t>[DetachedViews] Floating views are always on top</t>
  </si>
  <si>
    <t>[FieldAssist] Automate the manual test cases</t>
  </si>
  <si>
    <t>Controls are not fully realized when partOpened(...) , partBroughtToTop(...) and partActivated(...) are called</t>
  </si>
  <si>
    <t>[Releng] java: cairo-surface.c:930: cairo_surface_destroy</t>
  </si>
  <si>
    <t>Redundant calls in Accessible class when setFocus to child control</t>
  </si>
  <si>
    <t>Crash at Eclipse startup under Debian Wheezy stable - Problematic frame: C  [libgdk-x11-2.0.so.0+0x5173f]  gdk_display_open+0x3f</t>
  </si>
  <si>
    <t>[DB] Migration from 4.1 to 4.2 failed</t>
  </si>
  <si>
    <t>GMF code generations crashes with runtime exception "Unknown viewmap"</t>
  </si>
  <si>
    <t>Wakaama: Remote Denial of Service</t>
  </si>
  <si>
    <t>SwingBuilder crashes after source code modification</t>
  </si>
  <si>
    <t>parser crashes on  call(void (@a *)(..)</t>
  </si>
  <si>
    <t>Incremental compiler often results in incorrect weaving...</t>
  </si>
  <si>
    <t>Node
  (show other bugs)</t>
  </si>
  <si>
    <t>wst.xsd
  (show other bugs)</t>
  </si>
  <si>
    <t>Connectors
  (show other bugs)</t>
  </si>
  <si>
    <t>Maven
  (show other bugs)</t>
  </si>
  <si>
    <t>Aether
  (show other bugs)</t>
  </si>
  <si>
    <t>RPM
  (show other bugs)</t>
  </si>
  <si>
    <t>Library
  (show other bugs)</t>
  </si>
  <si>
    <t>Doc
  (show other bugs)</t>
  </si>
  <si>
    <t>Buckminster
  (show other bugs)</t>
  </si>
  <si>
    <t>JavaScript
  (show other bugs)</t>
  </si>
  <si>
    <t>WWW
  (show other bugs)</t>
  </si>
  <si>
    <t>Valgrind
  (show other bugs)</t>
  </si>
  <si>
    <t>ecf.ui
  (show other bugs)</t>
  </si>
  <si>
    <t>Installer
  (show other bugs)</t>
  </si>
  <si>
    <t>cpp-package
  (show other bugs)</t>
  </si>
  <si>
    <t>jee-package
  (show other bugs)</t>
  </si>
  <si>
    <t>modeling-package
  (show other bugs)</t>
  </si>
  <si>
    <t>Security
  (show other bugs)</t>
  </si>
  <si>
    <t>Weaving
  (show other bugs)</t>
  </si>
  <si>
    <t>gyrex
  (show other bugs)</t>
  </si>
  <si>
    <t>CME
  (show other bugs)</t>
  </si>
  <si>
    <t>Statespace
  (show other bugs)</t>
  </si>
  <si>
    <t>webtools.java ee config
  (show other bugs)</t>
  </si>
  <si>
    <t>AXF UI
  (show other bugs)</t>
  </si>
  <si>
    <t>JSR220orm
  (show other bugs)</t>
  </si>
  <si>
    <t>Agent
  (show other bugs)</t>
  </si>
  <si>
    <t>Metamodel
  (show other bugs)</t>
  </si>
  <si>
    <t>XWT
  (show other bugs)</t>
  </si>
  <si>
    <t>Laszlo
  (show other bugs)</t>
  </si>
  <si>
    <t>editors
  (show other bugs)</t>
  </si>
  <si>
    <t>emfvm
  (show other bugs)</t>
  </si>
  <si>
    <t>XY Graph
  (show other bugs)</t>
  </si>
  <si>
    <t>Ant
  (show other bugs)</t>
  </si>
  <si>
    <t>CVS
  (show other bugs)</t>
  </si>
  <si>
    <t>Call Graph
  (show other bugs)</t>
  </si>
  <si>
    <t>Launch
  (show other bugs)</t>
  </si>
  <si>
    <t>Debug SDM
  (show other bugs)</t>
  </si>
  <si>
    <t>Docs
  (show other bugs)</t>
  </si>
  <si>
    <t>BPMN
  (show other bugs)</t>
  </si>
  <si>
    <t>Validation Runtime Extensions
  (show other bugs)</t>
  </si>
  <si>
    <t>SWTBot
  (show other bugs)</t>
  </si>
  <si>
    <t>Xtext
  (show other bugs)</t>
  </si>
  <si>
    <t>Grid
  (show other bugs)</t>
  </si>
  <si>
    <t>Desktop integration
  (show other bugs)</t>
  </si>
  <si>
    <t>Remote repositories
  (show other bugs)</t>
  </si>
  <si>
    <t>LTTng
  (show other bugs)</t>
  </si>
  <si>
    <t>Platform
  (show other bugs)</t>
  </si>
  <si>
    <t>Vulnerability Reports
  (show other bugs)</t>
  </si>
  <si>
    <t>RCP
  (show other bugs)</t>
  </si>
  <si>
    <t>Swing
  (show other bugs)</t>
  </si>
  <si>
    <t>Servers
  (show other bugs)</t>
  </si>
  <si>
    <t>SSH Slaves
  (show other bugs)</t>
  </si>
  <si>
    <t>wst.server
  (show other bugs)</t>
  </si>
  <si>
    <t>wst.validation
  (show other bugs)</t>
  </si>
  <si>
    <t>wst.ws
  (show other bugs)</t>
  </si>
  <si>
    <t>wst.xsl
  (show other bugs)</t>
  </si>
  <si>
    <t>Data Access
  (show other bugs)</t>
  </si>
  <si>
    <t>SWT/JFace
  (show other bugs)</t>
  </si>
  <si>
    <t>Geclipse
  (show other bugs)</t>
  </si>
  <si>
    <t>Compendium
  (show other bugs)</t>
  </si>
  <si>
    <t>Text
  (show other bugs)</t>
  </si>
  <si>
    <t>Compare
  (show other bugs)</t>
  </si>
  <si>
    <t>Search
  (show other bugs)</t>
  </si>
  <si>
    <t>OTJ
  (show other bugs)</t>
  </si>
  <si>
    <t>Bug 428623</t>
  </si>
  <si>
    <t>Save failed - JBoss Tools HTML Editor</t>
  </si>
  <si>
    <t>Bug 433110</t>
  </si>
  <si>
    <t>Exception when refactoring (generating getter/setter)</t>
  </si>
  <si>
    <t>Bug 542442</t>
  </si>
  <si>
    <t>Installation issue</t>
  </si>
  <si>
    <t>Bug 405438</t>
  </si>
  <si>
    <t>[egfbuild] Ant/Rmap generation for SVNLocation elements with default attribute values</t>
  </si>
  <si>
    <t>Bug 496223</t>
  </si>
  <si>
    <t>Birt Error</t>
  </si>
  <si>
    <t>Bug 501825</t>
  </si>
  <si>
    <t>IllegalStateException in DefaultToolingClient.&lt;clinit&gt;</t>
  </si>
  <si>
    <t>Bug 529693</t>
  </si>
  <si>
    <t>Buildship does not recognize custom java source layout</t>
  </si>
  <si>
    <t>Bug 539588</t>
  </si>
  <si>
    <t>Buildship is not able to figure out Gradle and Java Home Directories</t>
  </si>
  <si>
    <t>Bug 545901</t>
  </si>
  <si>
    <t>gradle Run Configurations arent applied and/or saved to the build</t>
  </si>
  <si>
    <t>Bug 547594</t>
  </si>
  <si>
    <t>When executing test class "No JUnit tests found" error message is shown</t>
  </si>
  <si>
    <t>Bug 548455</t>
  </si>
  <si>
    <t>Buildship Java launch configuration missing JARs when specific version of Glassfish JAXB referenced</t>
  </si>
  <si>
    <t>Bug 549828</t>
  </si>
  <si>
    <t>Buildship does not import existing Gradle project</t>
  </si>
  <si>
    <t>Bug 552123</t>
  </si>
  <si>
    <t>Buildship introduces non-existing URLs into classpath</t>
  </si>
  <si>
    <t>Bug 496772</t>
  </si>
  <si>
    <t>Save Mass Spectra As is always "Untitled"</t>
  </si>
  <si>
    <t>Bug 534721</t>
  </si>
  <si>
    <t>PCA - Preprocessing replace nan with small values - define more suitable range</t>
  </si>
  <si>
    <t>Bug 549624</t>
  </si>
  <si>
    <t>EVL quick-fixes don't work on Sirius diagrams</t>
  </si>
  <si>
    <t>Bug 551540</t>
  </si>
  <si>
    <t>[EVL] Epsilon + Xtext: quick fixes are not shown in Xtext editor</t>
  </si>
  <si>
    <t>Bug 488276</t>
  </si>
  <si>
    <t>NullPointerException in DefaultPositionUpdater.java:220</t>
  </si>
  <si>
    <t>Bug 497171</t>
  </si>
  <si>
    <t>Can't create an Android Activity via Menu</t>
  </si>
  <si>
    <t>Bug 497443</t>
  </si>
  <si>
    <t>Errors running builder 'Android Resource Manager' on project</t>
  </si>
  <si>
    <t>Bug 405112</t>
  </si>
  <si>
    <t>Validation Builder hangs up</t>
  </si>
  <si>
    <t>Bug 407944</t>
  </si>
  <si>
    <t>NullPointerException when invoking VJET-&gt;"Js2Java Code Generation" Context Menu Action</t>
  </si>
  <si>
    <t>Bug 409002</t>
  </si>
  <si>
    <t>Conflicting handlers message in Error Log</t>
  </si>
  <si>
    <t>Bug 421167</t>
  </si>
  <si>
    <t>problems with the Basic Tutorial in the VJET Development User Guide</t>
  </si>
  <si>
    <t>Bug 431379</t>
  </si>
  <si>
    <t>StackOverflowError when building project</t>
  </si>
  <si>
    <t>Bug 437429</t>
  </si>
  <si>
    <t>VJet build path error blocks use</t>
  </si>
  <si>
    <t>Bug 499748</t>
  </si>
  <si>
    <t>[UnitTest] *.Suite Variables: jump to the next line within a column with "TAB" or "RETURN"</t>
  </si>
  <si>
    <t>Bug 507150</t>
  </si>
  <si>
    <t>Place Script in main toolbar</t>
  </si>
  <si>
    <t>Bug 507388</t>
  </si>
  <si>
    <t>Jython engine: hang eclipse with a simple script (deadlock)</t>
  </si>
  <si>
    <t>Bug 535694</t>
  </si>
  <si>
    <t>org.eclipse.ease.ui.scripts.repository.impl.UpdateRepositoryJob is always in running/runnable(sleeping) state.</t>
  </si>
  <si>
    <t>Bug 540782</t>
  </si>
  <si>
    <t>TestSuiteEditor View does not refresh View on Resource update</t>
  </si>
  <si>
    <t>Bug 543618</t>
  </si>
  <si>
    <t>Allow drag and drop of headers</t>
  </si>
  <si>
    <t>Bug 543620</t>
  </si>
  <si>
    <t>Groovy run in UI broken</t>
  </si>
  <si>
    <t>Bug 549264</t>
  </si>
  <si>
    <t>Test UI does not execute test Classes on UI "Run Testsuite" Button</t>
  </si>
  <si>
    <t>Bug 517283</t>
  </si>
  <si>
    <t>NoStackTrace in CoverageLaunchShortcut.getDelegate</t>
  </si>
  <si>
    <t>Bug 464071</t>
  </si>
  <si>
    <t>Command executed via PopupCommand menu in ecore diagram editor does not work</t>
  </si>
  <si>
    <t>Bug 518674</t>
  </si>
  <si>
    <t>NullPointerSelection on every click</t>
  </si>
  <si>
    <t>Bug 496162</t>
  </si>
  <si>
    <t>Two components using the same view containing an  advanced table composition element editor generates code with build problem</t>
  </si>
  <si>
    <t>Bug 519240</t>
  </si>
  <si>
    <t>Error in EEF 1.5.2 with reflection to access a field</t>
  </si>
  <si>
    <t>Bug 541847</t>
  </si>
  <si>
    <t>EEFRuntimeUIMessages does not translate EMFModelViewerDialog_name_column_title to English</t>
  </si>
  <si>
    <t>Bug 509282</t>
  </si>
  <si>
    <t>[releng] plugins dependencies error</t>
  </si>
  <si>
    <t>Bug 510636</t>
  </si>
  <si>
    <t>[GUI] Plugin Extension settings formalML profile</t>
  </si>
  <si>
    <t>Bug 511552</t>
  </si>
  <si>
    <t>[GUI] adding templates to new project wizard</t>
  </si>
  <si>
    <t>Bug 511556</t>
  </si>
  <si>
    <t>[GUI] Group EFM preferences</t>
  </si>
  <si>
    <t>Bug 511565</t>
  </si>
  <si>
    <t>[GUI] Refactor Examples w.r.t. profile upgrade</t>
  </si>
  <si>
    <t>Bug 511573</t>
  </si>
  <si>
    <t>[GUI] Create EFM perspective</t>
  </si>
  <si>
    <t>Bug 511576</t>
  </si>
  <si>
    <t>[GUI] FML-XLIA nature for OpaqueBehavior</t>
  </si>
  <si>
    <t>Bug 511757</t>
  </si>
  <si>
    <t>[GUI] Centralize graphical resources</t>
  </si>
  <si>
    <t>Bug 512037</t>
  </si>
  <si>
    <t>[GUI] Correct icons for PropertyView disappearance</t>
  </si>
  <si>
    <t>Bug 514316</t>
  </si>
  <si>
    <t>[GUI] extract-generalize gui code from runconfiguration</t>
  </si>
  <si>
    <t>Bug 422243</t>
  </si>
  <si>
    <t>[fxbuild] signing options and different destination for generated jnlp and html</t>
  </si>
  <si>
    <t>Bug 425160</t>
  </si>
  <si>
    <t>ContextMenu do not work within an E3 FXViewPart</t>
  </si>
  <si>
    <t>Bug 437521</t>
  </si>
  <si>
    <t>Add option to configure 'iss' setup file on fxbuild</t>
  </si>
  <si>
    <t>Bug 441696</t>
  </si>
  <si>
    <t>Missing Key Binding for "Open with SceneBuilder"</t>
  </si>
  <si>
    <t>Bug 448084</t>
  </si>
  <si>
    <t>add some m2e support</t>
  </si>
  <si>
    <t>Bug 456252</t>
  </si>
  <si>
    <t>Failed to create injector for org.eclipse.fx.ide.fxgraph.FXGraph ExtensionFactory: org.eclipse.fx.ide.fxgraph.ui.FXGraphExecutableExtensionFactory</t>
  </si>
  <si>
    <t>Bug 460908</t>
  </si>
  <si>
    <t>Disabled tabs can be dragged</t>
  </si>
  <si>
    <t>Bug 461782</t>
  </si>
  <si>
    <t>Make JARs available in Maven Central</t>
  </si>
  <si>
    <t>Bug 463803</t>
  </si>
  <si>
    <t>SVG to FXML conversion yields LoadException</t>
  </si>
  <si>
    <t>Bug 484811</t>
  </si>
  <si>
    <t>NPE in DnDAddon</t>
  </si>
  <si>
    <t>Bug 489073</t>
  </si>
  <si>
    <t>Add "Generate JavaFX Setter/Getter" option to Quick Fix Dialog on Ctrl+1</t>
  </si>
  <si>
    <t>Bug 495558</t>
  </si>
  <si>
    <t>Closing the Workbench causing Error</t>
  </si>
  <si>
    <t>Bug 496150</t>
  </si>
  <si>
    <t>Exception on closing a workbench with a composite part having a tabmenu</t>
  </si>
  <si>
    <t>Bug 496250</t>
  </si>
  <si>
    <t>Incorrect close of PartStack with inner PartStack</t>
  </si>
  <si>
    <t>Bug 499039</t>
  </si>
  <si>
    <t>StyledTextArea scrolling efficiency with large text conent</t>
  </si>
  <si>
    <t>Bug 519447</t>
  </si>
  <si>
    <t>NullPointerException in NameLookup.findType</t>
  </si>
  <si>
    <t>Bug 548567</t>
  </si>
  <si>
    <t>java.lang.NoClassDefFoundError: org/eclipse/xtext/common/types/DefaultCommonTypesRuntimeModule</t>
  </si>
  <si>
    <t>Bug 496263</t>
  </si>
  <si>
    <t>Add support for commentlink in Egerrit UI</t>
  </si>
  <si>
    <t>Bug 505739</t>
  </si>
  <si>
    <t>ClassCastException in CommentAnnotationPainter.applyTextPresentation</t>
  </si>
  <si>
    <t>Bug 507165</t>
  </si>
  <si>
    <t>SecurityException below GerritServerInformation.persistPassword (thrown in OSXProvider.getPassword)</t>
  </si>
  <si>
    <t>Bug 520798</t>
  </si>
  <si>
    <t>bad line break in message dialog</t>
  </si>
  <si>
    <t>Bug 529720</t>
  </si>
  <si>
    <t>"Add Gerrit comment" option does not appear in file editor</t>
  </si>
  <si>
    <t>Bug 536669</t>
  </si>
  <si>
    <t>Unhandled event loop exception when replying to last patch of a change set</t>
  </si>
  <si>
    <t>Bug 521605</t>
  </si>
  <si>
    <t>[EGF-Genchain-tool] Build application with allowing binary cycles</t>
  </si>
  <si>
    <t>Bug 536977</t>
  </si>
  <si>
    <t>Extension point: Wrong priority leads to block usage of other GMF layout algorithms</t>
  </si>
  <si>
    <t>Bug 482901</t>
  </si>
  <si>
    <t>Java reverse with diagram failed</t>
  </si>
  <si>
    <t>Bug 480310</t>
  </si>
  <si>
    <t>SWT error when accepting a conflict on linux</t>
  </si>
  <si>
    <t>Bug 498413</t>
  </si>
  <si>
    <t>NullPointerException in DropDownMergeMenuAction.setTextAndImage</t>
  </si>
  <si>
    <t>Bug 526295</t>
  </si>
  <si>
    <t>ConcurrentModificationException below EditingDomainListener.loadHistory (thrown in AbstractEList$EIterator.checkModCount)</t>
  </si>
  <si>
    <t>Bug 526562</t>
  </si>
  <si>
    <t>NullPointerException in JavaUIUtils.showCustomMigration</t>
  </si>
  <si>
    <t>Bug 526563</t>
  </si>
  <si>
    <t>NullPointerException in DeleteItemProvider.getText</t>
  </si>
  <si>
    <t>Bug 528079</t>
  </si>
  <si>
    <t>NullPointerException below EditingDomainListener.loadHistory (thrown in EcoreUtil$ProperContentIterator.hasNext)</t>
  </si>
  <si>
    <t>Bug 531059</t>
  </si>
  <si>
    <t>ClassCastException in CheckIntegrityHandler.execute</t>
  </si>
  <si>
    <t>Bug 532594</t>
  </si>
  <si>
    <t>IllegalArgumentException in Mapping.map</t>
  </si>
  <si>
    <t>Bug 535060</t>
  </si>
  <si>
    <t>ConcurrentModificationException below MetamodelExtent.isConsistent (thrown in ArrayList$Itr.checkForComodification)</t>
  </si>
  <si>
    <t>Bug 539679</t>
  </si>
  <si>
    <t>BasicIndexOutOfBoundsException below ElementChangesView.getHistory (thrown in BasicEList.get)</t>
  </si>
  <si>
    <t>Bug 519836</t>
  </si>
  <si>
    <t>Enhancement: Consider Providing ComposedAdapterFactory.Descriptor.Registry in EmfParsleyJavaGuiceModule</t>
  </si>
  <si>
    <t>Bug 463400</t>
  </si>
  <si>
    <t>JavaScript Project import from local git fails to build Workspace</t>
  </si>
  <si>
    <t>Bug 465284</t>
  </si>
  <si>
    <t>Unhandled event loop exception</t>
  </si>
  <si>
    <t>Bug 465422</t>
  </si>
  <si>
    <t>Bug 465424</t>
  </si>
  <si>
    <t>Error setting focus to : org.eclipse.e4.ui.model.application.ui.basic.impl.PartImpl Outline</t>
  </si>
  <si>
    <t>Bug 471435</t>
  </si>
  <si>
    <t>Eclipse application hangs for couple of minutes, not responsive.</t>
  </si>
  <si>
    <t>Bug 477644</t>
  </si>
  <si>
    <t>Unhandled event loop</t>
  </si>
  <si>
    <t>Bug 483705</t>
  </si>
  <si>
    <t>Cannot sync with Aptana plugin</t>
  </si>
  <si>
    <t>Bug 484982</t>
  </si>
  <si>
    <t>EGIT History View Empty.  Exception Thrown:  Unhandled event loop exception</t>
  </si>
  <si>
    <t>Bug 486286</t>
  </si>
  <si>
    <t>Team Menu show History</t>
  </si>
  <si>
    <t>Bug 496130</t>
  </si>
  <si>
    <t>M2E update project failed if the pom.xml file has external reference outside of the current project</t>
  </si>
  <si>
    <t>Bug 496793</t>
  </si>
  <si>
    <t>This is appearing everytime I open my eclipse for android</t>
  </si>
  <si>
    <t>Bug 496826</t>
  </si>
  <si>
    <t>After fresh install of Eclipse Neon, connecting to Marketplace fails</t>
  </si>
  <si>
    <t>Bug 497173</t>
  </si>
  <si>
    <t>Hibernate Tools Plugin does not accept DB url with hyphen</t>
  </si>
  <si>
    <t>Bug 507249</t>
  </si>
  <si>
    <t>error while formatting code</t>
  </si>
  <si>
    <t>Bug 511588</t>
  </si>
  <si>
    <t>NullPointerException during plugin startup</t>
  </si>
  <si>
    <t>Bug 515187</t>
  </si>
  <si>
    <t>Problems occurred when invoking code from plug-in: "org.eclipse.ui.workbench".</t>
  </si>
  <si>
    <t>Bug 517658</t>
  </si>
  <si>
    <t>Unexpected runtime error while computing a text hover</t>
  </si>
  <si>
    <t>Bug 519067</t>
  </si>
  <si>
    <t>dilnei@dilneicunha.com.br</t>
  </si>
  <si>
    <t>Bug 526152</t>
  </si>
  <si>
    <t>Unable to create class 'org.eclipse.ui.internal.LegacyTrim' from bundle '818' when staring eclipse with a new workspace on Mac OS X High Siearra</t>
  </si>
  <si>
    <t>Bug 527127</t>
  </si>
  <si>
    <t>Rules Manager - Not opening project Reusable Ruleset</t>
  </si>
  <si>
    <t>Bug 529616</t>
  </si>
  <si>
    <t>issue while testing connection</t>
  </si>
  <si>
    <t>Bug 536646</t>
  </si>
  <si>
    <t>Error while copying text from java editor tooltip</t>
  </si>
  <si>
    <t>Bug 544102</t>
  </si>
  <si>
    <t>Short GUI freeze</t>
  </si>
  <si>
    <t>Bug 552120</t>
  </si>
  <si>
    <t>XMOF Generate xDSML Project failed</t>
  </si>
  <si>
    <t>Bug 482320</t>
  </si>
  <si>
    <t>DiagramEventBrokerThreadSafe causes deadlocks</t>
  </si>
  <si>
    <t>Bug 487648</t>
  </si>
  <si>
    <t>ScaledGraphics does not support setLineDash(float[]) and setLineDashOffset(float)</t>
  </si>
  <si>
    <t>Bug 506822</t>
  </si>
  <si>
    <t>org.eclipse.gmf.runtime.diagram.ui.properties could not be download from any mirror sites</t>
  </si>
  <si>
    <t>Bug 525434</t>
  </si>
  <si>
    <t>NullPointerException below AbstractEvaluationEnvironment.callOperation (thrown in EClassImpl.isSuperTypeOf)</t>
  </si>
  <si>
    <t>Bug 472092</t>
  </si>
  <si>
    <t>UI Toolbar Errors In Windows</t>
  </si>
  <si>
    <t>Bug 481365</t>
  </si>
  <si>
    <t>ICEFormEditor should use Extension Registry providers</t>
  </si>
  <si>
    <t>Bug 550711</t>
  </si>
  <si>
    <t>UI freeze when changing a view through tab.</t>
  </si>
  <si>
    <t>Bug 536825</t>
  </si>
  <si>
    <t>“No repository found containing: …” error</t>
  </si>
  <si>
    <t>Bug 470840</t>
  </si>
  <si>
    <t>Java 8 File selection button for Entries on Data Components do not update in UI.</t>
  </si>
  <si>
    <t>Bug 466940</t>
  </si>
  <si>
    <t>i'm trying to create a web service and I am getting this error and unable to create it</t>
  </si>
  <si>
    <t>Bug 529220</t>
  </si>
  <si>
    <t>!MESSAGE Could not bind a reference of component</t>
  </si>
  <si>
    <t>Bug 537517</t>
  </si>
  <si>
    <t>Failed start, "Could not install bundle". Fresh download of Stable 1.4.1 64-bit Windows. Windows Build 1803</t>
  </si>
  <si>
    <t>Bug 520013</t>
  </si>
  <si>
    <t>ClassCastException: org.eclipse.linuxtools.internal.changelog.core.editors.GNUHyperlinkScanner cannot be cast to org.eclipse.linuxtools.internal.changelog.core.editors.GNUElementScanner</t>
  </si>
  <si>
    <t>Bug 454446</t>
  </si>
  <si>
    <t>Deployment fails under Windows</t>
  </si>
  <si>
    <t>Bug 526006</t>
  </si>
  <si>
    <t>UI Freeze when opening outline (starting language server)</t>
  </si>
  <si>
    <t>Bug 528911</t>
  </si>
  <si>
    <t>Instructions for importing into Eclipse</t>
  </si>
  <si>
    <t>Bug 548881</t>
  </si>
  <si>
    <t>Remove Hover timeout</t>
  </si>
  <si>
    <t>Bug 403669</t>
  </si>
  <si>
    <t>maven-war-plugin do not pick-up all the resources specified from initial build</t>
  </si>
  <si>
    <t>Bug 455864</t>
  </si>
  <si>
    <t>target/m2e-wtp/web-resources/WEB-INF does not exist with Eclipse build actions</t>
  </si>
  <si>
    <t>Bug 518690</t>
  </si>
  <si>
    <t>Rebuilding workspace occasionally removes entries from the org.eclipse.wst.common.component file</t>
  </si>
  <si>
    <t>Bug 535074</t>
  </si>
  <si>
    <t>Deadlock due to OverlayResourceChangeListener</t>
  </si>
  <si>
    <t>Bug 546801</t>
  </si>
  <si>
    <t>Could not calculate build plan: Plugin org.apache.maven.plugins:maven-compiler-plugin:3.1 or one of its dependencies could not be resolved.</t>
  </si>
  <si>
    <t>Bug 430002</t>
  </si>
  <si>
    <t>[EGF-Build Portfolio] Add tooltip for each model elements</t>
  </si>
  <si>
    <t>Bug 430003</t>
  </si>
  <si>
    <t>[EGF-Build Portfolio] Allorw SVN repo locations to be shared between Job Chain</t>
  </si>
  <si>
    <t>Bug 430004</t>
  </si>
  <si>
    <t>[EGF-Build Portfolio] Add SwtBot launch configuration support</t>
  </si>
  <si>
    <t>Bug 432610</t>
  </si>
  <si>
    <t>[EGF-Build Portfolio] File .project in your job</t>
  </si>
  <si>
    <t>Bug 433230</t>
  </si>
  <si>
    <t>[EGF-Build Portfolio] Clean Step fails silently</t>
  </si>
  <si>
    <t>Bug 433231</t>
  </si>
  <si>
    <t>[EGF-Build Portfolio] Build Step has a bad default regex for filtering source plugin</t>
  </si>
  <si>
    <t>Bug 433270</t>
  </si>
  <si>
    <t>[EGF-Build Portfolio] allow jacoco coverage in EGF build</t>
  </si>
  <si>
    <t>Bug 434732</t>
  </si>
  <si>
    <t>[EGF-Build Portfolio] support Ivy</t>
  </si>
  <si>
    <t>Bug 440962</t>
  </si>
  <si>
    <t>[EGF-Build Portfolio] Source plugins are not embedded during an install step if they are not directly contained by the feature</t>
  </si>
  <si>
    <t>Bug 415162</t>
  </si>
  <si>
    <t>NullPointerException importing XSD into process</t>
  </si>
  <si>
    <t>Bug 417092</t>
  </si>
  <si>
    <t>Removing components from UI and then extending the flow in bigger flows not working</t>
  </si>
  <si>
    <t>Bug 476087</t>
  </si>
  <si>
    <t>ClassCastException from DIGenerator.createDIEdge if the edge has an associated textAnnotation</t>
  </si>
  <si>
    <t>Bug 500142</t>
  </si>
  <si>
    <t>ArrayOutOfBoundException in ManhattanConnectionRouter.calculateEnroute</t>
  </si>
  <si>
    <t>Bug 522291</t>
  </si>
  <si>
    <t>Parser requires iterations to have exactly one body</t>
  </si>
  <si>
    <t>Bug 522708</t>
  </si>
  <si>
    <t>IllegalArgumentException in ValuesFactoryImpl.create</t>
  </si>
  <si>
    <t>Bug 534230</t>
  </si>
  <si>
    <t>OCLDelegateException in OCLSettingDelegate.get</t>
  </si>
  <si>
    <t>Bug 423013</t>
  </si>
  <si>
    <t>[Diagram] Arrow keys stops working when moving elements in diagram</t>
  </si>
  <si>
    <t>Bug 432954</t>
  </si>
  <si>
    <t>[Profiles] updating profile does not trigger re-apply if Profile URI has a user defined value</t>
  </si>
  <si>
    <t>Bug 438596</t>
  </si>
  <si>
    <t>Package import fails due to illegalValueException on association nodes</t>
  </si>
  <si>
    <t>Bug 452511</t>
  </si>
  <si>
    <t>[AllDiagrams] Export diagrams brokes Eclipse Guideline rules</t>
  </si>
  <si>
    <t>Bug 457702</t>
  </si>
  <si>
    <t>[Releng][General][Xtext] integrate the mwe2 workflow and xtend generation at the build phase for the plugin org.eclipse.papyrus.infra.gmfdiag.css.xtext</t>
  </si>
  <si>
    <t>Bug 466462</t>
  </si>
  <si>
    <t>[ALF] [FRONT-END] - Invalid Thread Access at compilation time</t>
  </si>
  <si>
    <t>Bug 468412</t>
  </si>
  <si>
    <t>Papyrus not taking into account attributes for org.eclipse.ui.menus</t>
  </si>
  <si>
    <t>Bug 471102</t>
  </si>
  <si>
    <t>[ALF] Runtime exception while accessing Preferences-&gt;Embedded Editors-&gt;Common</t>
  </si>
  <si>
    <t>Bug 474012</t>
  </si>
  <si>
    <t>[StateMachineDiagram] NPE in apply stereotype post action for regions and nested states in new regions</t>
  </si>
  <si>
    <t>Bug 474116</t>
  </si>
  <si>
    <t>add a post script execution to have some data on the font use by the OS</t>
  </si>
  <si>
    <t>Bug 476413</t>
  </si>
  <si>
    <t>[PSSM] - A test suite should be built to validate semantic implementation</t>
  </si>
  <si>
    <t>Bug 478034</t>
  </si>
  <si>
    <t>[operations] no way to add a verify link between an operation from the operation compartment to a requirement</t>
  </si>
  <si>
    <t>Bug 478070</t>
  </si>
  <si>
    <t>[Build] Update the values of the required java version</t>
  </si>
  <si>
    <t>Bug 478629</t>
  </si>
  <si>
    <t>[Extra Plugin][Req] add a button to duplicate/copy a derivereqt requirement</t>
  </si>
  <si>
    <t>Bug 478630</t>
  </si>
  <si>
    <t>[Extra Plugin][Req] Menu Pap Req is unavailable when dealing with requirement table</t>
  </si>
  <si>
    <t>Bug 480504</t>
  </si>
  <si>
    <t>[Extra Plugin][Req]  make requirement id not editable</t>
  </si>
  <si>
    <t>Bug 481822</t>
  </si>
  <si>
    <t>[CDO] org.eclipse.papyrus.cdo.core has dependencies to UI-plugins</t>
  </si>
  <si>
    <t>Bug 484171</t>
  </si>
  <si>
    <t>Unable to open the model after model change</t>
  </si>
  <si>
    <t>Bug 485525</t>
  </si>
  <si>
    <t>[MOKA][BUILD] - At build time code quality metrics must be calculated</t>
  </si>
  <si>
    <t>Bug 486570</t>
  </si>
  <si>
    <t>[DiaGen][Releng] allow the generation of clazz diagram at build time</t>
  </si>
  <si>
    <t>Bug 487977</t>
  </si>
  <si>
    <t>[Components] evaluate the scritp for publising build artifacts</t>
  </si>
  <si>
    <t>Bug 490373</t>
  </si>
  <si>
    <t>Decouple Papyrus Models from UI components</t>
  </si>
  <si>
    <t>Bug 491013</t>
  </si>
  <si>
    <t>[Papyrus Requirements] Papyrus Req shall provide a documentation</t>
  </si>
  <si>
    <t>Bug 493417</t>
  </si>
  <si>
    <t>[ALL DIAGRAMS] Missing check on the thread UI before executing property changes</t>
  </si>
  <si>
    <t>Bug 494298</t>
  </si>
  <si>
    <t>[Usability][Navigation] Exception: Navigation service not initialised</t>
  </si>
  <si>
    <t>Bug 494515</t>
  </si>
  <si>
    <t>[Palettes] Plugin org.eclipse.papyrus.uml.diagram.common.palette.customaction does not include in the build the schema for extension point AspectPredefinedTool.</t>
  </si>
  <si>
    <t>Bug 495181</t>
  </si>
  <si>
    <t>[Extra][Requirements] The ReqIF plugin shall not depend on pror.edit and pror external plugins</t>
  </si>
  <si>
    <t>Bug 495315</t>
  </si>
  <si>
    <t>Shape decorations - NPE &amp; no visible diagram when shape not found</t>
  </si>
  <si>
    <t>Bug 495656</t>
  </si>
  <si>
    <t>DecorationUtils provides unsynced access to decorations</t>
  </si>
  <si>
    <t>Bug 495835</t>
  </si>
  <si>
    <t>[ActivityDiagram] Pin direction not correctly visualized when moving flows</t>
  </si>
  <si>
    <t>Bug 496310</t>
  </si>
  <si>
    <t>[Extra][Requirements] Papyrus for Requirements should support SysML1.4</t>
  </si>
  <si>
    <t>Bug 504573</t>
  </si>
  <si>
    <t>[RobotML][releng] many files to not have the required header</t>
  </si>
  <si>
    <t>Bug 504603</t>
  </si>
  <si>
    <t>[RobotML][releng] check the warning due to build.plugins.plugin.version</t>
  </si>
  <si>
    <t>Bug 506054</t>
  </si>
  <si>
    <t>ClassCastException in PapyrusContentProvider$2.run</t>
  </si>
  <si>
    <t>Bug 509333</t>
  </si>
  <si>
    <t>[Extra][Requirements][Table] Traceability matrices shall show all requirements and subrequirements in the column</t>
  </si>
  <si>
    <t>Bug 509904</t>
  </si>
  <si>
    <t>[emf][quality] The type ViewerSorter is deprecated</t>
  </si>
  <si>
    <t>Bug 509962</t>
  </si>
  <si>
    <t>[ClassDiagram] no print function</t>
  </si>
  <si>
    <t>Bug 510194</t>
  </si>
  <si>
    <t>[SysML 1.4][IBD] Nested ports of Full Port cannot be positioned freely on vertical edge</t>
  </si>
  <si>
    <t>Bug 513165</t>
  </si>
  <si>
    <t>[Profiles] Adding icon to stereotype</t>
  </si>
  <si>
    <t>Bug 515208</t>
  </si>
  <si>
    <t>[Papyrus Requirements] Provide automatic ID renaming</t>
  </si>
  <si>
    <t>Bug 515277</t>
  </si>
  <si>
    <t>[Papyrus Requirements] Support boilerplates (templates) to write requirements text easily</t>
  </si>
  <si>
    <t>Bug 515293</t>
  </si>
  <si>
    <t>[Papyrus Requirements] Typos in validation constraints messages</t>
  </si>
  <si>
    <t>Bug 515297</t>
  </si>
  <si>
    <t>[Papyrus Requirements][BMM] Wrong dependency version of gmfdiag.common</t>
  </si>
  <si>
    <t>Bug 516241</t>
  </si>
  <si>
    <t>Guava :java.lang.NoSuchMethodError</t>
  </si>
  <si>
    <t>Bug 516580</t>
  </si>
  <si>
    <t>[Toolsmiths][userxp] provide a Papyrus thematic icon for each relevant plugin</t>
  </si>
  <si>
    <t>Bug 516689</t>
  </si>
  <si>
    <t>simple typedef as return type in class member fails c++ reverse</t>
  </si>
  <si>
    <t>Bug 518056</t>
  </si>
  <si>
    <t>[releng] dependencies error when installing upgrade</t>
  </si>
  <si>
    <t>Bug 518123</t>
  </si>
  <si>
    <t>[releng] Add the maven nature and builder to all projects</t>
  </si>
  <si>
    <t>Bug 518353</t>
  </si>
  <si>
    <t>[Workbench] problem when trying to play with preferences</t>
  </si>
  <si>
    <t>Bug 525714</t>
  </si>
  <si>
    <t>SynchronizableGmfDiagramEditor tries to reveal not selectable element</t>
  </si>
  <si>
    <t>Bug 527234</t>
  </si>
  <si>
    <t>[Schedule] integrate a minimal ui plugin to expose the profile for Papyrus</t>
  </si>
  <si>
    <t>Bug 530992</t>
  </si>
  <si>
    <t>Exception thrown running BasicActiveObjectExample</t>
  </si>
  <si>
    <t>Bug 531732</t>
  </si>
  <si>
    <t>SemanticUMLContentProvider ResourceSetListener causes IllegalThreadAccess</t>
  </si>
  <si>
    <t>Bug 532323</t>
  </si>
  <si>
    <t>ShardResourceHelper throws NPE</t>
  </si>
  <si>
    <t>Bug 534251</t>
  </si>
  <si>
    <t>Import package from user model fails for some of the available model loading strategies</t>
  </si>
  <si>
    <t>Bug 536406</t>
  </si>
  <si>
    <t>I had requested update just after I started Papyrus. Papyrus showed that would have been updated, I confirmed and it failed at about 35%</t>
  </si>
  <si>
    <t>Bug 538964</t>
  </si>
  <si>
    <t>ModelExplorer Activator throws IllegalThreadException</t>
  </si>
  <si>
    <t>Bug 545885</t>
  </si>
  <si>
    <t>[Any Diagram] Use of quick link handle causes Papyrus stop responding for &gt;30 sec</t>
  </si>
  <si>
    <t>Bug 550187</t>
  </si>
  <si>
    <t>Class Cast exception when moving Class on Class Diagram</t>
  </si>
  <si>
    <t>Bug 552941</t>
  </si>
  <si>
    <t>[Designer][CPP] Launched Exception during code generation process</t>
  </si>
  <si>
    <t>Bug 510302</t>
  </si>
  <si>
    <t>UML2Util.destroy removes all adapters</t>
  </si>
  <si>
    <t>Bug 467342</t>
  </si>
  <si>
    <t>Language guide does not cover endpoint rules</t>
  </si>
  <si>
    <t>Bug 394376</t>
  </si>
  <si>
    <t>IllegalAccessException when computing the size of an empty SubSequence</t>
  </si>
  <si>
    <t>Bug 535355</t>
  </si>
  <si>
    <t>Fails when extracting the output model of a bpmn transformation</t>
  </si>
  <si>
    <t>Bug 472484</t>
  </si>
  <si>
    <t>'min' operation on two Integers results in Real?</t>
  </si>
  <si>
    <t>Bug 494884</t>
  </si>
  <si>
    <t>FileNotFoundException below EmfUtil.loadModel (thrown in FileInputStream.open)</t>
  </si>
  <si>
    <t>Bug 494887</t>
  </si>
  <si>
    <t>NullPointerException in MetamodelBrowser$2.compare</t>
  </si>
  <si>
    <t>Bug 494890</t>
  </si>
  <si>
    <t>ClassCastException in LightweightParser.parser</t>
  </si>
  <si>
    <t>Bug 512413</t>
  </si>
  <si>
    <t>EOFException below VMRemoteClient.sendRequest (thrown in ObjectInputStream$BlockDataInputStream.peekByte)</t>
  </si>
  <si>
    <t>Bug 498200</t>
  </si>
  <si>
    <t>Performance Problems with CSS row-height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</si>
</sst>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9"/>
      <name val="Calibri"/>
      <family val="2"/>
    </font>
    <font>
      <sz val="9"/>
      <name val="宋体"/>
      <family val="3"/>
      <charset val="134"/>
    </font>
    <font>
      <sz val="9"/>
      <name val="Calibri"/>
      <family val="2"/>
    </font>
    <font>
      <sz val="11"/>
      <name val="Calibri"/>
      <family val="2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2" borderId="2" xfId="0" applyFont="1" applyFill="1" applyBorder="1"/>
    <xf numFmtId="0" fontId="3" fillId="0" borderId="0" xfId="0" applyFont="1"/>
    <xf numFmtId="0" fontId="4" fillId="0" borderId="0" xfId="0" applyFont="1"/>
    <xf numFmtId="0" fontId="4" fillId="2" borderId="2" xfId="0" applyFont="1" applyFill="1" applyBorder="1"/>
    <xf numFmtId="0" fontId="5" fillId="2" borderId="1" xfId="0" applyFont="1" applyFill="1" applyBorder="1"/>
    <xf numFmtId="0" fontId="4" fillId="2" borderId="1" xfId="0" applyFont="1" applyFill="1" applyBorder="1"/>
    <xf numFmtId="0" fontId="5" fillId="2" borderId="3" xfId="0" applyFont="1" applyFill="1" applyBorder="1"/>
    <xf numFmtId="0" fontId="5" fillId="2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28"/>
  <sheetViews>
    <sheetView tabSelected="1" topLeftCell="E1" workbookViewId="0">
      <selection activeCell="K2" sqref="K2"/>
    </sheetView>
  </sheetViews>
  <sheetFormatPr defaultColWidth="20" defaultRowHeight="15"/>
  <cols>
    <col min="2" max="2" width="40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3" t="s">
        <v>1164</v>
      </c>
      <c r="F1" s="3" t="s">
        <v>1823</v>
      </c>
      <c r="G1" s="3" t="s">
        <v>1824</v>
      </c>
      <c r="H1" s="3" t="s">
        <v>1826</v>
      </c>
      <c r="I1" s="6" t="s">
        <v>1828</v>
      </c>
      <c r="J1" s="6" t="s">
        <v>1830</v>
      </c>
      <c r="K1" s="6" t="s">
        <v>1831</v>
      </c>
    </row>
    <row r="2" spans="1:11">
      <c r="A2" s="2" t="s">
        <v>4</v>
      </c>
      <c r="B2" s="2" t="s">
        <v>5</v>
      </c>
      <c r="C2" s="2" t="s">
        <v>6</v>
      </c>
      <c r="D2" s="2" t="s">
        <v>7</v>
      </c>
      <c r="E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" t="str">
        <f>IFERROR(LOOKUP(9^9,SEARCH({"P1","P2","P3","P4","P5"},C2),{"1","2","3","4","5"}),"")</f>
        <v>3</v>
      </c>
      <c r="G2" s="5" t="str">
        <f>IFERROR(LOOKUP(9^9,SEARCH({"Highest","High","Medium","Low","Lowest"},E2),{"1","2","3","4","5"}),"")</f>
        <v>3</v>
      </c>
      <c r="H2" s="5">
        <f>ABS(F2-G2)</f>
        <v>0</v>
      </c>
      <c r="I2">
        <f>AVERAGE(H:H)</f>
        <v>0.58506352649519677</v>
      </c>
      <c r="J2">
        <f>VAR(H:H)</f>
        <v>0.51128334221235849</v>
      </c>
      <c r="K2">
        <f>MAX(H:H)</f>
        <v>4</v>
      </c>
    </row>
    <row r="3" spans="1:11">
      <c r="A3" s="2" t="s">
        <v>8</v>
      </c>
      <c r="B3" s="2" t="s">
        <v>9</v>
      </c>
      <c r="C3" s="2" t="s">
        <v>6</v>
      </c>
      <c r="D3" s="2" t="s">
        <v>7</v>
      </c>
      <c r="E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" t="str">
        <f>IFERROR(LOOKUP(9^9,SEARCH({"P1","P2","P3","P4","P5"},C3),{"1","2","3","4","5"}),"")</f>
        <v>3</v>
      </c>
      <c r="G3" s="5" t="str">
        <f>IFERROR(LOOKUP(9^9,SEARCH({"Highest","High","Medium","Low","Lowest"},E3),{"1","2","3","4","5"}),"")</f>
        <v>3</v>
      </c>
      <c r="H3" s="5">
        <f t="shared" ref="H3:H66" si="0">ABS(F3-G3)</f>
        <v>0</v>
      </c>
    </row>
    <row r="4" spans="1:11">
      <c r="A4" s="2" t="s">
        <v>10</v>
      </c>
      <c r="B4" s="4" t="s">
        <v>1168</v>
      </c>
      <c r="C4" s="2" t="s">
        <v>6</v>
      </c>
      <c r="D4" s="2" t="s">
        <v>7</v>
      </c>
      <c r="E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" t="str">
        <f>IFERROR(LOOKUP(9^9,SEARCH({"P1","P2","P3","P4","P5"},C4),{"1","2","3","4","5"}),"")</f>
        <v>3</v>
      </c>
      <c r="G4" s="5" t="str">
        <f>IFERROR(LOOKUP(9^9,SEARCH({"Highest","High","Medium","Low","Lowest"},E4),{"1","2","3","4","5"}),"")</f>
        <v>3</v>
      </c>
      <c r="H4" s="5">
        <f t="shared" si="0"/>
        <v>0</v>
      </c>
    </row>
    <row r="5" spans="1:11">
      <c r="A5" s="2" t="s">
        <v>11</v>
      </c>
      <c r="B5" s="2" t="s">
        <v>12</v>
      </c>
      <c r="C5" s="2" t="s">
        <v>13</v>
      </c>
      <c r="D5" s="2" t="s">
        <v>14</v>
      </c>
      <c r="E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" t="str">
        <f>IFERROR(LOOKUP(9^9,SEARCH({"P1","P2","P3","P4","P5"},C5),{"1","2","3","4","5"}),"")</f>
        <v>3</v>
      </c>
      <c r="G5" s="5" t="str">
        <f>IFERROR(LOOKUP(9^9,SEARCH({"Highest","High","Medium","Low","Lowest"},E5),{"1","2","3","4","5"}),"")</f>
        <v>2</v>
      </c>
      <c r="H5" s="5">
        <f t="shared" si="0"/>
        <v>1</v>
      </c>
    </row>
    <row r="6" spans="1:11">
      <c r="A6" s="2" t="s">
        <v>15</v>
      </c>
      <c r="B6" s="2" t="s">
        <v>16</v>
      </c>
      <c r="C6" s="2" t="s">
        <v>17</v>
      </c>
      <c r="D6" s="2" t="s">
        <v>18</v>
      </c>
      <c r="E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" t="str">
        <f>IFERROR(LOOKUP(9^9,SEARCH({"P1","P2","P3","P4","P5"},C6),{"1","2","3","4","5"}),"")</f>
        <v>3</v>
      </c>
      <c r="G6" s="5" t="str">
        <f>IFERROR(LOOKUP(9^9,SEARCH({"Highest","High","Medium","Low","Lowest"},E6),{"1","2","3","4","5"}),"")</f>
        <v>3</v>
      </c>
      <c r="H6" s="5">
        <f t="shared" si="0"/>
        <v>0</v>
      </c>
    </row>
    <row r="7" spans="1:11">
      <c r="A7" s="2" t="s">
        <v>19</v>
      </c>
      <c r="B7" s="2" t="s">
        <v>20</v>
      </c>
      <c r="C7" s="2" t="s">
        <v>17</v>
      </c>
      <c r="D7" s="2" t="s">
        <v>21</v>
      </c>
      <c r="E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" t="str">
        <f>IFERROR(LOOKUP(9^9,SEARCH({"P1","P2","P3","P4","P5"},C7),{"1","2","3","4","5"}),"")</f>
        <v>3</v>
      </c>
      <c r="G7" s="5" t="str">
        <f>IFERROR(LOOKUP(9^9,SEARCH({"Highest","High","Medium","Low","Lowest"},E7),{"1","2","3","4","5"}),"")</f>
        <v>3</v>
      </c>
      <c r="H7" s="5">
        <f t="shared" si="0"/>
        <v>0</v>
      </c>
    </row>
    <row r="8" spans="1:11">
      <c r="A8" s="2" t="s">
        <v>22</v>
      </c>
      <c r="B8" s="2" t="s">
        <v>23</v>
      </c>
      <c r="C8" s="2" t="s">
        <v>24</v>
      </c>
      <c r="D8" s="2" t="s">
        <v>25</v>
      </c>
      <c r="E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8" t="str">
        <f>IFERROR(LOOKUP(9^9,SEARCH({"P1","P2","P3","P4","P5"},C8),{"1","2","3","4","5"}),"")</f>
        <v>3</v>
      </c>
      <c r="G8" s="5" t="str">
        <f>IFERROR(LOOKUP(9^9,SEARCH({"Highest","High","Medium","Low","Lowest"},E8),{"1","2","3","4","5"}),"")</f>
        <v>5</v>
      </c>
      <c r="H8" s="5">
        <f t="shared" si="0"/>
        <v>2</v>
      </c>
    </row>
    <row r="9" spans="1:11">
      <c r="A9" s="2" t="s">
        <v>26</v>
      </c>
      <c r="B9" s="2" t="s">
        <v>27</v>
      </c>
      <c r="C9" s="2" t="s">
        <v>17</v>
      </c>
      <c r="D9" s="2" t="s">
        <v>28</v>
      </c>
      <c r="E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" t="str">
        <f>IFERROR(LOOKUP(9^9,SEARCH({"P1","P2","P3","P4","P5"},C9),{"1","2","3","4","5"}),"")</f>
        <v>3</v>
      </c>
      <c r="G9" s="5" t="str">
        <f>IFERROR(LOOKUP(9^9,SEARCH({"Highest","High","Medium","Low","Lowest"},E9),{"1","2","3","4","5"}),"")</f>
        <v>3</v>
      </c>
      <c r="H9" s="5">
        <f t="shared" si="0"/>
        <v>0</v>
      </c>
    </row>
    <row r="10" spans="1:11">
      <c r="A10" s="2" t="s">
        <v>29</v>
      </c>
      <c r="B10" s="4" t="s">
        <v>1165</v>
      </c>
      <c r="C10" s="2" t="s">
        <v>17</v>
      </c>
      <c r="D10" s="2" t="s">
        <v>30</v>
      </c>
      <c r="E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" t="str">
        <f>IFERROR(LOOKUP(9^9,SEARCH({"P1","P2","P3","P4","P5"},C10),{"1","2","3","4","5"}),"")</f>
        <v>3</v>
      </c>
      <c r="G10" s="5" t="str">
        <f>IFERROR(LOOKUP(9^9,SEARCH({"Highest","High","Medium","Low","Lowest"},E10),{"1","2","3","4","5"}),"")</f>
        <v>3</v>
      </c>
      <c r="H10" s="5">
        <f t="shared" si="0"/>
        <v>0</v>
      </c>
    </row>
    <row r="11" spans="1:11">
      <c r="A11" s="2" t="s">
        <v>31</v>
      </c>
      <c r="B11" s="4" t="s">
        <v>1170</v>
      </c>
      <c r="C11" s="2" t="s">
        <v>17</v>
      </c>
      <c r="D11" s="2" t="s">
        <v>14</v>
      </c>
      <c r="E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" t="str">
        <f>IFERROR(LOOKUP(9^9,SEARCH({"P1","P2","P3","P4","P5"},C11),{"1","2","3","4","5"}),"")</f>
        <v>3</v>
      </c>
      <c r="G11" s="5" t="str">
        <f>IFERROR(LOOKUP(9^9,SEARCH({"Highest","High","Medium","Low","Lowest"},E11),{"1","2","3","4","5"}),"")</f>
        <v>3</v>
      </c>
      <c r="H11" s="5">
        <f t="shared" si="0"/>
        <v>0</v>
      </c>
    </row>
    <row r="12" spans="1:11">
      <c r="A12" s="2" t="s">
        <v>32</v>
      </c>
      <c r="B12" s="4" t="s">
        <v>1172</v>
      </c>
      <c r="C12" s="2" t="s">
        <v>33</v>
      </c>
      <c r="D12" s="2" t="s">
        <v>34</v>
      </c>
      <c r="E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" t="str">
        <f>IFERROR(LOOKUP(9^9,SEARCH({"P1","P2","P3","P4","P5"},C12),{"1","2","3","4","5"}),"")</f>
        <v>3</v>
      </c>
      <c r="G12" s="5" t="str">
        <f>IFERROR(LOOKUP(9^9,SEARCH({"Highest","High","Medium","Low","Lowest"},E12),{"1","2","3","4","5"}),"")</f>
        <v>3</v>
      </c>
      <c r="H12" s="5">
        <f t="shared" si="0"/>
        <v>0</v>
      </c>
    </row>
    <row r="13" spans="1:11">
      <c r="A13" s="2" t="s">
        <v>35</v>
      </c>
      <c r="B13" s="4" t="s">
        <v>1173</v>
      </c>
      <c r="C13" s="2" t="s">
        <v>17</v>
      </c>
      <c r="D13" s="2" t="s">
        <v>36</v>
      </c>
      <c r="E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" t="str">
        <f>IFERROR(LOOKUP(9^9,SEARCH({"P1","P2","P3","P4","P5"},C13),{"1","2","3","4","5"}),"")</f>
        <v>3</v>
      </c>
      <c r="G13" s="5" t="str">
        <f>IFERROR(LOOKUP(9^9,SEARCH({"Highest","High","Medium","Low","Lowest"},E13),{"1","2","3","4","5"}),"")</f>
        <v>2</v>
      </c>
      <c r="H13" s="5">
        <f t="shared" si="0"/>
        <v>1</v>
      </c>
    </row>
    <row r="14" spans="1:11">
      <c r="A14" s="2" t="s">
        <v>37</v>
      </c>
      <c r="B14" s="4" t="s">
        <v>1174</v>
      </c>
      <c r="C14" s="2" t="s">
        <v>6</v>
      </c>
      <c r="D14" s="2" t="s">
        <v>38</v>
      </c>
      <c r="E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" t="str">
        <f>IFERROR(LOOKUP(9^9,SEARCH({"P1","P2","P3","P4","P5"},C14),{"1","2","3","4","5"}),"")</f>
        <v>3</v>
      </c>
      <c r="G14" s="5" t="str">
        <f>IFERROR(LOOKUP(9^9,SEARCH({"Highest","High","Medium","Low","Lowest"},E14),{"1","2","3","4","5"}),"")</f>
        <v>3</v>
      </c>
      <c r="H14" s="5">
        <f t="shared" si="0"/>
        <v>0</v>
      </c>
    </row>
    <row r="15" spans="1:11">
      <c r="A15" s="2" t="s">
        <v>39</v>
      </c>
      <c r="B15" s="2" t="s">
        <v>40</v>
      </c>
      <c r="C15" s="2" t="s">
        <v>17</v>
      </c>
      <c r="D15" s="2" t="s">
        <v>21</v>
      </c>
      <c r="E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" t="str">
        <f>IFERROR(LOOKUP(9^9,SEARCH({"P1","P2","P3","P4","P5"},C15),{"1","2","3","4","5"}),"")</f>
        <v>3</v>
      </c>
      <c r="G15" s="5" t="str">
        <f>IFERROR(LOOKUP(9^9,SEARCH({"Highest","High","Medium","Low","Lowest"},E15),{"1","2","3","4","5"}),"")</f>
        <v>3</v>
      </c>
      <c r="H15" s="5">
        <f t="shared" si="0"/>
        <v>0</v>
      </c>
    </row>
    <row r="16" spans="1:11">
      <c r="A16" s="2" t="s">
        <v>41</v>
      </c>
      <c r="B16" s="2" t="s">
        <v>42</v>
      </c>
      <c r="C16" s="2" t="s">
        <v>17</v>
      </c>
      <c r="D16" s="2" t="s">
        <v>43</v>
      </c>
      <c r="E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" t="str">
        <f>IFERROR(LOOKUP(9^9,SEARCH({"P1","P2","P3","P4","P5"},C16),{"1","2","3","4","5"}),"")</f>
        <v>3</v>
      </c>
      <c r="G16" s="5" t="str">
        <f>IFERROR(LOOKUP(9^9,SEARCH({"Highest","High","Medium","Low","Lowest"},E16),{"1","2","3","4","5"}),"")</f>
        <v>3</v>
      </c>
      <c r="H16" s="5">
        <f t="shared" si="0"/>
        <v>0</v>
      </c>
    </row>
    <row r="17" spans="1:8">
      <c r="A17" s="2" t="s">
        <v>44</v>
      </c>
      <c r="B17" s="2" t="s">
        <v>45</v>
      </c>
      <c r="C17" s="2" t="s">
        <v>17</v>
      </c>
      <c r="D17" s="2" t="s">
        <v>21</v>
      </c>
      <c r="E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" t="str">
        <f>IFERROR(LOOKUP(9^9,SEARCH({"P1","P2","P3","P4","P5"},C17),{"1","2","3","4","5"}),"")</f>
        <v>3</v>
      </c>
      <c r="G17" s="5" t="str">
        <f>IFERROR(LOOKUP(9^9,SEARCH({"Highest","High","Medium","Low","Lowest"},E17),{"1","2","3","4","5"}),"")</f>
        <v>3</v>
      </c>
      <c r="H17" s="5">
        <f t="shared" si="0"/>
        <v>0</v>
      </c>
    </row>
    <row r="18" spans="1:8">
      <c r="A18" s="2" t="s">
        <v>46</v>
      </c>
      <c r="B18" s="2" t="s">
        <v>47</v>
      </c>
      <c r="C18" s="2" t="s">
        <v>17</v>
      </c>
      <c r="D18" s="2" t="s">
        <v>43</v>
      </c>
      <c r="E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8" t="str">
        <f>IFERROR(LOOKUP(9^9,SEARCH({"P1","P2","P3","P4","P5"},C18),{"1","2","3","4","5"}),"")</f>
        <v>3</v>
      </c>
      <c r="G18" s="5" t="str">
        <f>IFERROR(LOOKUP(9^9,SEARCH({"Highest","High","Medium","Low","Lowest"},E18),{"1","2","3","4","5"}),"")</f>
        <v>5</v>
      </c>
      <c r="H18" s="5">
        <f t="shared" si="0"/>
        <v>2</v>
      </c>
    </row>
    <row r="19" spans="1:8">
      <c r="A19" s="2" t="s">
        <v>48</v>
      </c>
      <c r="B19" s="2" t="s">
        <v>49</v>
      </c>
      <c r="C19" s="2" t="s">
        <v>50</v>
      </c>
      <c r="D19" s="2" t="s">
        <v>51</v>
      </c>
      <c r="E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" t="str">
        <f>IFERROR(LOOKUP(9^9,SEARCH({"P1","P2","P3","P4","P5"},C19),{"1","2","3","4","5"}),"")</f>
        <v>3</v>
      </c>
      <c r="G19" s="5" t="str">
        <f>IFERROR(LOOKUP(9^9,SEARCH({"Highest","High","Medium","Low","Lowest"},E19),{"1","2","3","4","5"}),"")</f>
        <v>2</v>
      </c>
      <c r="H19" s="5">
        <f t="shared" si="0"/>
        <v>1</v>
      </c>
    </row>
    <row r="20" spans="1:8">
      <c r="A20" s="2" t="s">
        <v>52</v>
      </c>
      <c r="B20" s="2" t="s">
        <v>53</v>
      </c>
      <c r="C20" s="2" t="s">
        <v>17</v>
      </c>
      <c r="D20" s="2" t="s">
        <v>51</v>
      </c>
      <c r="E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" t="str">
        <f>IFERROR(LOOKUP(9^9,SEARCH({"P1","P2","P3","P4","P5"},C20),{"1","2","3","4","5"}),"")</f>
        <v>3</v>
      </c>
      <c r="G20" s="5" t="str">
        <f>IFERROR(LOOKUP(9^9,SEARCH({"Highest","High","Medium","Low","Lowest"},E20),{"1","2","3","4","5"}),"")</f>
        <v>3</v>
      </c>
      <c r="H20" s="5">
        <f t="shared" si="0"/>
        <v>0</v>
      </c>
    </row>
    <row r="21" spans="1:8">
      <c r="A21" s="2" t="s">
        <v>54</v>
      </c>
      <c r="B21" s="2" t="s">
        <v>55</v>
      </c>
      <c r="C21" s="2" t="s">
        <v>56</v>
      </c>
      <c r="D21" s="2" t="s">
        <v>57</v>
      </c>
      <c r="E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" t="str">
        <f>IFERROR(LOOKUP(9^9,SEARCH({"P1","P2","P3","P4","P5"},C21),{"1","2","3","4","5"}),"")</f>
        <v>3</v>
      </c>
      <c r="G21" s="5" t="str">
        <f>IFERROR(LOOKUP(9^9,SEARCH({"Highest","High","Medium","Low","Lowest"},E21),{"1","2","3","4","5"}),"")</f>
        <v>3</v>
      </c>
      <c r="H21" s="5">
        <f t="shared" si="0"/>
        <v>0</v>
      </c>
    </row>
    <row r="22" spans="1:8">
      <c r="A22" s="2" t="s">
        <v>58</v>
      </c>
      <c r="B22" s="4" t="s">
        <v>1181</v>
      </c>
      <c r="C22" s="2" t="s">
        <v>6</v>
      </c>
      <c r="D22" s="2" t="s">
        <v>36</v>
      </c>
      <c r="E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" t="str">
        <f>IFERROR(LOOKUP(9^9,SEARCH({"P1","P2","P3","P4","P5"},C22),{"1","2","3","4","5"}),"")</f>
        <v>3</v>
      </c>
      <c r="G22" s="5" t="str">
        <f>IFERROR(LOOKUP(9^9,SEARCH({"Highest","High","Medium","Low","Lowest"},E22),{"1","2","3","4","5"}),"")</f>
        <v>3</v>
      </c>
      <c r="H22" s="5">
        <f t="shared" si="0"/>
        <v>0</v>
      </c>
    </row>
    <row r="23" spans="1:8">
      <c r="A23" s="2" t="s">
        <v>59</v>
      </c>
      <c r="B23" s="2" t="s">
        <v>60</v>
      </c>
      <c r="C23" s="2" t="s">
        <v>6</v>
      </c>
      <c r="D23" s="2" t="s">
        <v>21</v>
      </c>
      <c r="E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" t="str">
        <f>IFERROR(LOOKUP(9^9,SEARCH({"P1","P2","P3","P4","P5"},C23),{"1","2","3","4","5"}),"")</f>
        <v>3</v>
      </c>
      <c r="G23" s="5" t="str">
        <f>IFERROR(LOOKUP(9^9,SEARCH({"Highest","High","Medium","Low","Lowest"},E23),{"1","2","3","4","5"}),"")</f>
        <v>3</v>
      </c>
      <c r="H23" s="5">
        <f t="shared" si="0"/>
        <v>0</v>
      </c>
    </row>
    <row r="24" spans="1:8">
      <c r="A24" s="2" t="s">
        <v>61</v>
      </c>
      <c r="B24" s="4" t="s">
        <v>1166</v>
      </c>
      <c r="C24" s="2" t="s">
        <v>63</v>
      </c>
      <c r="D24" s="2" t="s">
        <v>64</v>
      </c>
      <c r="E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" t="str">
        <f>IFERROR(LOOKUP(9^9,SEARCH({"P1","P2","P3","P4","P5"},C24),{"1","2","3","4","5"}),"")</f>
        <v>1</v>
      </c>
      <c r="G24" s="5" t="str">
        <f>IFERROR(LOOKUP(9^9,SEARCH({"Highest","High","Medium","Low","Lowest"},E24),{"1","2","3","4","5"}),"")</f>
        <v>3</v>
      </c>
      <c r="H24" s="5">
        <f t="shared" si="0"/>
        <v>2</v>
      </c>
    </row>
    <row r="25" spans="1:8">
      <c r="A25" s="2" t="s">
        <v>65</v>
      </c>
      <c r="B25" s="4" t="s">
        <v>1167</v>
      </c>
      <c r="C25" s="2" t="s">
        <v>67</v>
      </c>
      <c r="D25" s="2" t="s">
        <v>68</v>
      </c>
      <c r="E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" t="str">
        <f>IFERROR(LOOKUP(9^9,SEARCH({"P1","P2","P3","P4","P5"},C25),{"1","2","3","4","5"}),"")</f>
        <v>1</v>
      </c>
      <c r="G25" s="5" t="str">
        <f>IFERROR(LOOKUP(9^9,SEARCH({"Highest","High","Medium","Low","Lowest"},E25),{"1","2","3","4","5"}),"")</f>
        <v>3</v>
      </c>
      <c r="H25" s="5">
        <f t="shared" si="0"/>
        <v>2</v>
      </c>
    </row>
    <row r="26" spans="1:8">
      <c r="A26" s="2" t="s">
        <v>69</v>
      </c>
      <c r="B26" s="2" t="s">
        <v>70</v>
      </c>
      <c r="C26" s="2" t="s">
        <v>71</v>
      </c>
      <c r="D26" s="2" t="s">
        <v>72</v>
      </c>
      <c r="E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" t="str">
        <f>IFERROR(LOOKUP(9^9,SEARCH({"P1","P2","P3","P4","P5"},C26),{"1","2","3","4","5"}),"")</f>
        <v>1</v>
      </c>
      <c r="G26" s="5" t="str">
        <f>IFERROR(LOOKUP(9^9,SEARCH({"Highest","High","Medium","Low","Lowest"},E26),{"1","2","3","4","5"}),"")</f>
        <v>2</v>
      </c>
      <c r="H26" s="5">
        <f t="shared" si="0"/>
        <v>1</v>
      </c>
    </row>
    <row r="27" spans="1:8">
      <c r="A27" s="2" t="s">
        <v>73</v>
      </c>
      <c r="B27" s="4" t="s">
        <v>1182</v>
      </c>
      <c r="C27" s="2" t="s">
        <v>75</v>
      </c>
      <c r="D27" s="2" t="s">
        <v>76</v>
      </c>
      <c r="E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" t="str">
        <f>IFERROR(LOOKUP(9^9,SEARCH({"P1","P2","P3","P4","P5"},C27),{"1","2","3","4","5"}),"")</f>
        <v>1</v>
      </c>
      <c r="G27" s="5" t="str">
        <f>IFERROR(LOOKUP(9^9,SEARCH({"Highest","High","Medium","Low","Lowest"},E27),{"1","2","3","4","5"}),"")</f>
        <v>3</v>
      </c>
      <c r="H27" s="5">
        <f t="shared" si="0"/>
        <v>2</v>
      </c>
    </row>
    <row r="28" spans="1:8">
      <c r="A28" s="2" t="s">
        <v>77</v>
      </c>
      <c r="B28" s="2" t="s">
        <v>78</v>
      </c>
      <c r="C28" s="2" t="s">
        <v>79</v>
      </c>
      <c r="D28" s="2" t="s">
        <v>80</v>
      </c>
      <c r="E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" t="str">
        <f>IFERROR(LOOKUP(9^9,SEARCH({"P1","P2","P3","P4","P5"},C28),{"1","2","3","4","5"}),"")</f>
        <v>2</v>
      </c>
      <c r="G28" s="5" t="str">
        <f>IFERROR(LOOKUP(9^9,SEARCH({"Highest","High","Medium","Low","Lowest"},E28),{"1","2","3","4","5"}),"")</f>
        <v>3</v>
      </c>
      <c r="H28" s="5">
        <f t="shared" si="0"/>
        <v>1</v>
      </c>
    </row>
    <row r="29" spans="1:8">
      <c r="A29" s="2" t="s">
        <v>81</v>
      </c>
      <c r="B29" s="2" t="s">
        <v>82</v>
      </c>
      <c r="C29" s="2" t="s">
        <v>83</v>
      </c>
      <c r="D29" s="2" t="s">
        <v>84</v>
      </c>
      <c r="E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" t="str">
        <f>IFERROR(LOOKUP(9^9,SEARCH({"P1","P2","P3","P4","P5"},C29),{"1","2","3","4","5"}),"")</f>
        <v>2</v>
      </c>
      <c r="G29" s="5" t="str">
        <f>IFERROR(LOOKUP(9^9,SEARCH({"Highest","High","Medium","Low","Lowest"},E29),{"1","2","3","4","5"}),"")</f>
        <v>2</v>
      </c>
      <c r="H29" s="5">
        <f t="shared" si="0"/>
        <v>0</v>
      </c>
    </row>
    <row r="30" spans="1:8">
      <c r="A30" s="2" t="s">
        <v>85</v>
      </c>
      <c r="B30" s="4" t="s">
        <v>1176</v>
      </c>
      <c r="C30" s="2" t="s">
        <v>83</v>
      </c>
      <c r="D30" s="2" t="s">
        <v>84</v>
      </c>
      <c r="E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0" t="str">
        <f>IFERROR(LOOKUP(9^9,SEARCH({"P1","P2","P3","P4","P5"},C30),{"1","2","3","4","5"}),"")</f>
        <v>2</v>
      </c>
      <c r="G30" s="5" t="str">
        <f>IFERROR(LOOKUP(9^9,SEARCH({"Highest","High","Medium","Low","Lowest"},E30),{"1","2","3","4","5"}),"")</f>
        <v>2</v>
      </c>
      <c r="H30" s="5">
        <f t="shared" si="0"/>
        <v>0</v>
      </c>
    </row>
    <row r="31" spans="1:8">
      <c r="A31" s="2" t="s">
        <v>86</v>
      </c>
      <c r="B31" s="2" t="s">
        <v>87</v>
      </c>
      <c r="C31" s="2" t="s">
        <v>79</v>
      </c>
      <c r="D31" s="2" t="s">
        <v>84</v>
      </c>
      <c r="E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" t="str">
        <f>IFERROR(LOOKUP(9^9,SEARCH({"P1","P2","P3","P4","P5"},C31),{"1","2","3","4","5"}),"")</f>
        <v>2</v>
      </c>
      <c r="G31" s="5" t="str">
        <f>IFERROR(LOOKUP(9^9,SEARCH({"Highest","High","Medium","Low","Lowest"},E31),{"1","2","3","4","5"}),"")</f>
        <v>3</v>
      </c>
      <c r="H31" s="5">
        <f t="shared" si="0"/>
        <v>1</v>
      </c>
    </row>
    <row r="32" spans="1:8">
      <c r="A32" s="2" t="s">
        <v>88</v>
      </c>
      <c r="B32" s="2" t="s">
        <v>89</v>
      </c>
      <c r="C32" s="2" t="s">
        <v>79</v>
      </c>
      <c r="D32" s="2" t="s">
        <v>90</v>
      </c>
      <c r="E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" t="str">
        <f>IFERROR(LOOKUP(9^9,SEARCH({"P1","P2","P3","P4","P5"},C32),{"1","2","3","4","5"}),"")</f>
        <v>2</v>
      </c>
      <c r="G32" s="5" t="str">
        <f>IFERROR(LOOKUP(9^9,SEARCH({"Highest","High","Medium","Low","Lowest"},E32),{"1","2","3","4","5"}),"")</f>
        <v>3</v>
      </c>
      <c r="H32" s="5">
        <f t="shared" si="0"/>
        <v>1</v>
      </c>
    </row>
    <row r="33" spans="1:8">
      <c r="A33" s="2" t="s">
        <v>91</v>
      </c>
      <c r="B33" s="4" t="s">
        <v>1180</v>
      </c>
      <c r="C33" s="2" t="s">
        <v>92</v>
      </c>
      <c r="D33" s="2" t="s">
        <v>90</v>
      </c>
      <c r="E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3" t="str">
        <f>IFERROR(LOOKUP(9^9,SEARCH({"P1","P2","P3","P4","P5"},C33),{"1","2","3","4","5"}),"")</f>
        <v>2</v>
      </c>
      <c r="G33" s="5" t="str">
        <f>IFERROR(LOOKUP(9^9,SEARCH({"Highest","High","Medium","Low","Lowest"},E33),{"1","2","3","4","5"}),"")</f>
        <v>3</v>
      </c>
      <c r="H33" s="5">
        <f t="shared" si="0"/>
        <v>1</v>
      </c>
    </row>
    <row r="34" spans="1:8">
      <c r="A34" s="2" t="s">
        <v>93</v>
      </c>
      <c r="B34" s="4" t="s">
        <v>1179</v>
      </c>
      <c r="C34" s="2" t="s">
        <v>94</v>
      </c>
      <c r="D34" s="2" t="s">
        <v>90</v>
      </c>
      <c r="E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4" t="str">
        <f>IFERROR(LOOKUP(9^9,SEARCH({"P1","P2","P3","P4","P5"},C34),{"1","2","3","4","5"}),"")</f>
        <v>2</v>
      </c>
      <c r="G34" s="5" t="str">
        <f>IFERROR(LOOKUP(9^9,SEARCH({"Highest","High","Medium","Low","Lowest"},E34),{"1","2","3","4","5"}),"")</f>
        <v>3</v>
      </c>
      <c r="H34" s="5">
        <f t="shared" si="0"/>
        <v>1</v>
      </c>
    </row>
    <row r="35" spans="1:8">
      <c r="A35" s="2" t="s">
        <v>95</v>
      </c>
      <c r="B35" s="2" t="s">
        <v>96</v>
      </c>
      <c r="C35" s="2" t="s">
        <v>97</v>
      </c>
      <c r="D35" s="2" t="s">
        <v>98</v>
      </c>
      <c r="E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5" t="str">
        <f>IFERROR(LOOKUP(9^9,SEARCH({"P1","P2","P3","P4","P5"},C35),{"1","2","3","4","5"}),"")</f>
        <v>2</v>
      </c>
      <c r="G35" s="5" t="str">
        <f>IFERROR(LOOKUP(9^9,SEARCH({"Highest","High","Medium","Low","Lowest"},E35),{"1","2","3","4","5"}),"")</f>
        <v>2</v>
      </c>
      <c r="H35" s="5">
        <f t="shared" si="0"/>
        <v>0</v>
      </c>
    </row>
    <row r="36" spans="1:8">
      <c r="A36" s="2" t="s">
        <v>99</v>
      </c>
      <c r="B36" s="2" t="s">
        <v>100</v>
      </c>
      <c r="C36" s="2" t="s">
        <v>97</v>
      </c>
      <c r="D36" s="2" t="s">
        <v>101</v>
      </c>
      <c r="E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6" t="str">
        <f>IFERROR(LOOKUP(9^9,SEARCH({"P1","P2","P3","P4","P5"},C36),{"1","2","3","4","5"}),"")</f>
        <v>2</v>
      </c>
      <c r="G36" s="5" t="str">
        <f>IFERROR(LOOKUP(9^9,SEARCH({"Highest","High","Medium","Low","Lowest"},E36),{"1","2","3","4","5"}),"")</f>
        <v>3</v>
      </c>
      <c r="H36" s="5">
        <f t="shared" si="0"/>
        <v>1</v>
      </c>
    </row>
    <row r="37" spans="1:8">
      <c r="A37" s="2" t="s">
        <v>102</v>
      </c>
      <c r="B37" s="2" t="s">
        <v>103</v>
      </c>
      <c r="C37" s="2" t="s">
        <v>79</v>
      </c>
      <c r="D37" s="2" t="s">
        <v>104</v>
      </c>
      <c r="E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" t="str">
        <f>IFERROR(LOOKUP(9^9,SEARCH({"P1","P2","P3","P4","P5"},C37),{"1","2","3","4","5"}),"")</f>
        <v>2</v>
      </c>
      <c r="G37" s="5" t="str">
        <f>IFERROR(LOOKUP(9^9,SEARCH({"Highest","High","Medium","Low","Lowest"},E37),{"1","2","3","4","5"}),"")</f>
        <v>3</v>
      </c>
      <c r="H37" s="5">
        <f t="shared" si="0"/>
        <v>1</v>
      </c>
    </row>
    <row r="38" spans="1:8">
      <c r="A38" s="2" t="s">
        <v>105</v>
      </c>
      <c r="B38" s="2" t="s">
        <v>106</v>
      </c>
      <c r="C38" s="2" t="s">
        <v>107</v>
      </c>
      <c r="D38" s="2" t="s">
        <v>108</v>
      </c>
      <c r="E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" t="str">
        <f>IFERROR(LOOKUP(9^9,SEARCH({"P1","P2","P3","P4","P5"},C38),{"1","2","3","4","5"}),"")</f>
        <v>2</v>
      </c>
      <c r="G38" s="5" t="str">
        <f>IFERROR(LOOKUP(9^9,SEARCH({"Highest","High","Medium","Low","Lowest"},E38),{"1","2","3","4","5"}),"")</f>
        <v>3</v>
      </c>
      <c r="H38" s="5">
        <f t="shared" si="0"/>
        <v>1</v>
      </c>
    </row>
    <row r="39" spans="1:8">
      <c r="A39" s="2" t="s">
        <v>109</v>
      </c>
      <c r="B39" s="2" t="s">
        <v>110</v>
      </c>
      <c r="C39" s="2" t="s">
        <v>79</v>
      </c>
      <c r="D39" s="2" t="s">
        <v>111</v>
      </c>
      <c r="E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9" t="str">
        <f>IFERROR(LOOKUP(9^9,SEARCH({"P1","P2","P3","P4","P5"},C39),{"1","2","3","4","5"}),"")</f>
        <v>2</v>
      </c>
      <c r="G39" s="5" t="str">
        <f>IFERROR(LOOKUP(9^9,SEARCH({"Highest","High","Medium","Low","Lowest"},E39),{"1","2","3","4","5"}),"")</f>
        <v>2</v>
      </c>
      <c r="H39" s="5">
        <f t="shared" si="0"/>
        <v>0</v>
      </c>
    </row>
    <row r="40" spans="1:8">
      <c r="A40" s="2" t="s">
        <v>112</v>
      </c>
      <c r="B40" s="2" t="s">
        <v>113</v>
      </c>
      <c r="C40" s="2" t="s">
        <v>79</v>
      </c>
      <c r="D40" s="2" t="s">
        <v>114</v>
      </c>
      <c r="E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0" t="str">
        <f>IFERROR(LOOKUP(9^9,SEARCH({"P1","P2","P3","P4","P5"},C40),{"1","2","3","4","5"}),"")</f>
        <v>2</v>
      </c>
      <c r="G40" s="5" t="str">
        <f>IFERROR(LOOKUP(9^9,SEARCH({"Highest","High","Medium","Low","Lowest"},E40),{"1","2","3","4","5"}),"")</f>
        <v>3</v>
      </c>
      <c r="H40" s="5">
        <f t="shared" si="0"/>
        <v>1</v>
      </c>
    </row>
    <row r="41" spans="1:8">
      <c r="A41" s="2" t="s">
        <v>115</v>
      </c>
      <c r="B41" s="2" t="s">
        <v>116</v>
      </c>
      <c r="C41" s="2" t="s">
        <v>83</v>
      </c>
      <c r="D41" s="2" t="s">
        <v>72</v>
      </c>
      <c r="E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1" t="str">
        <f>IFERROR(LOOKUP(9^9,SEARCH({"P1","P2","P3","P4","P5"},C41),{"1","2","3","4","5"}),"")</f>
        <v>2</v>
      </c>
      <c r="G41" s="5" t="str">
        <f>IFERROR(LOOKUP(9^9,SEARCH({"Highest","High","Medium","Low","Lowest"},E41),{"1","2","3","4","5"}),"")</f>
        <v>3</v>
      </c>
      <c r="H41" s="5">
        <f t="shared" si="0"/>
        <v>1</v>
      </c>
    </row>
    <row r="42" spans="1:8">
      <c r="A42" s="2" t="s">
        <v>117</v>
      </c>
      <c r="B42" s="2" t="s">
        <v>118</v>
      </c>
      <c r="C42" s="2" t="s">
        <v>79</v>
      </c>
      <c r="D42" s="2" t="s">
        <v>119</v>
      </c>
      <c r="E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2" t="str">
        <f>IFERROR(LOOKUP(9^9,SEARCH({"P1","P2","P3","P4","P5"},C42),{"1","2","3","4","5"}),"")</f>
        <v>2</v>
      </c>
      <c r="G42" s="5" t="str">
        <f>IFERROR(LOOKUP(9^9,SEARCH({"Highest","High","Medium","Low","Lowest"},E42),{"1","2","3","4","5"}),"")</f>
        <v>3</v>
      </c>
      <c r="H42" s="5">
        <f t="shared" si="0"/>
        <v>1</v>
      </c>
    </row>
    <row r="43" spans="1:8">
      <c r="A43" s="2" t="s">
        <v>120</v>
      </c>
      <c r="B43" s="2" t="s">
        <v>121</v>
      </c>
      <c r="C43" s="2" t="s">
        <v>122</v>
      </c>
      <c r="D43" s="2" t="s">
        <v>7</v>
      </c>
      <c r="E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3" t="str">
        <f>IFERROR(LOOKUP(9^9,SEARCH({"P1","P2","P3","P4","P5"},C43),{"1","2","3","4","5"}),"")</f>
        <v>3</v>
      </c>
      <c r="G43" s="5" t="str">
        <f>IFERROR(LOOKUP(9^9,SEARCH({"Highest","High","Medium","Low","Lowest"},E43),{"1","2","3","4","5"}),"")</f>
        <v>3</v>
      </c>
      <c r="H43" s="5">
        <f t="shared" si="0"/>
        <v>0</v>
      </c>
    </row>
    <row r="44" spans="1:8">
      <c r="A44" s="2" t="s">
        <v>123</v>
      </c>
      <c r="B44" s="2" t="s">
        <v>124</v>
      </c>
      <c r="C44" s="2" t="s">
        <v>6</v>
      </c>
      <c r="D44" s="2" t="s">
        <v>125</v>
      </c>
      <c r="E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4" t="str">
        <f>IFERROR(LOOKUP(9^9,SEARCH({"P1","P2","P3","P4","P5"},C44),{"1","2","3","4","5"}),"")</f>
        <v>3</v>
      </c>
      <c r="G44" s="5" t="str">
        <f>IFERROR(LOOKUP(9^9,SEARCH({"Highest","High","Medium","Low","Lowest"},E44),{"1","2","3","4","5"}),"")</f>
        <v>3</v>
      </c>
      <c r="H44" s="5">
        <f t="shared" si="0"/>
        <v>0</v>
      </c>
    </row>
    <row r="45" spans="1:8">
      <c r="A45" s="2" t="s">
        <v>126</v>
      </c>
      <c r="B45" s="2" t="s">
        <v>127</v>
      </c>
      <c r="C45" s="2" t="s">
        <v>6</v>
      </c>
      <c r="D45" s="2" t="s">
        <v>125</v>
      </c>
      <c r="E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" t="str">
        <f>IFERROR(LOOKUP(9^9,SEARCH({"P1","P2","P3","P4","P5"},C45),{"1","2","3","4","5"}),"")</f>
        <v>3</v>
      </c>
      <c r="G45" s="5" t="str">
        <f>IFERROR(LOOKUP(9^9,SEARCH({"Highest","High","Medium","Low","Lowest"},E45),{"1","2","3","4","5"}),"")</f>
        <v>3</v>
      </c>
      <c r="H45" s="5">
        <f t="shared" si="0"/>
        <v>0</v>
      </c>
    </row>
    <row r="46" spans="1:8">
      <c r="A46" s="2" t="s">
        <v>128</v>
      </c>
      <c r="B46" s="2" t="s">
        <v>129</v>
      </c>
      <c r="C46" s="2" t="s">
        <v>6</v>
      </c>
      <c r="D46" s="2" t="s">
        <v>125</v>
      </c>
      <c r="E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6" t="str">
        <f>IFERROR(LOOKUP(9^9,SEARCH({"P1","P2","P3","P4","P5"},C46),{"1","2","3","4","5"}),"")</f>
        <v>3</v>
      </c>
      <c r="G46" s="5" t="str">
        <f>IFERROR(LOOKUP(9^9,SEARCH({"Highest","High","Medium","Low","Lowest"},E46),{"1","2","3","4","5"}),"")</f>
        <v>3</v>
      </c>
      <c r="H46" s="5">
        <f t="shared" si="0"/>
        <v>0</v>
      </c>
    </row>
    <row r="47" spans="1:8">
      <c r="A47" s="2" t="s">
        <v>130</v>
      </c>
      <c r="B47" s="2" t="s">
        <v>131</v>
      </c>
      <c r="C47" s="2" t="s">
        <v>13</v>
      </c>
      <c r="D47" s="2" t="s">
        <v>132</v>
      </c>
      <c r="E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" t="str">
        <f>IFERROR(LOOKUP(9^9,SEARCH({"P1","P2","P3","P4","P5"},C47),{"1","2","3","4","5"}),"")</f>
        <v>3</v>
      </c>
      <c r="G47" s="5" t="str">
        <f>IFERROR(LOOKUP(9^9,SEARCH({"Highest","High","Medium","Low","Lowest"},E47),{"1","2","3","4","5"}),"")</f>
        <v>3</v>
      </c>
      <c r="H47" s="5">
        <f t="shared" si="0"/>
        <v>0</v>
      </c>
    </row>
    <row r="48" spans="1:8">
      <c r="A48" s="2" t="s">
        <v>133</v>
      </c>
      <c r="B48" s="2" t="s">
        <v>134</v>
      </c>
      <c r="C48" s="2" t="s">
        <v>135</v>
      </c>
      <c r="D48" s="2" t="s">
        <v>21</v>
      </c>
      <c r="E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" t="str">
        <f>IFERROR(LOOKUP(9^9,SEARCH({"P1","P2","P3","P4","P5"},C48),{"1","2","3","4","5"}),"")</f>
        <v>3</v>
      </c>
      <c r="G48" s="5" t="str">
        <f>IFERROR(LOOKUP(9^9,SEARCH({"Highest","High","Medium","Low","Lowest"},E48),{"1","2","3","4","5"}),"")</f>
        <v>3</v>
      </c>
      <c r="H48" s="5">
        <f t="shared" si="0"/>
        <v>0</v>
      </c>
    </row>
    <row r="49" spans="1:8">
      <c r="A49" s="2" t="s">
        <v>136</v>
      </c>
      <c r="B49" s="2" t="s">
        <v>137</v>
      </c>
      <c r="C49" s="2" t="s">
        <v>17</v>
      </c>
      <c r="D49" s="2" t="s">
        <v>104</v>
      </c>
      <c r="E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9" t="str">
        <f>IFERROR(LOOKUP(9^9,SEARCH({"P1","P2","P3","P4","P5"},C49),{"1","2","3","4","5"}),"")</f>
        <v>3</v>
      </c>
      <c r="G49" s="5" t="str">
        <f>IFERROR(LOOKUP(9^9,SEARCH({"Highest","High","Medium","Low","Lowest"},E49),{"1","2","3","4","5"}),"")</f>
        <v>3</v>
      </c>
      <c r="H49" s="5">
        <f t="shared" si="0"/>
        <v>0</v>
      </c>
    </row>
    <row r="50" spans="1:8">
      <c r="A50" s="2" t="s">
        <v>138</v>
      </c>
      <c r="B50" s="2" t="s">
        <v>139</v>
      </c>
      <c r="C50" s="2" t="s">
        <v>13</v>
      </c>
      <c r="D50" s="2" t="s">
        <v>140</v>
      </c>
      <c r="E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0" t="str">
        <f>IFERROR(LOOKUP(9^9,SEARCH({"P1","P2","P3","P4","P5"},C50),{"1","2","3","4","5"}),"")</f>
        <v>3</v>
      </c>
      <c r="G50" s="5" t="str">
        <f>IFERROR(LOOKUP(9^9,SEARCH({"Highest","High","Medium","Low","Lowest"},E50),{"1","2","3","4","5"}),"")</f>
        <v>3</v>
      </c>
      <c r="H50" s="5">
        <f t="shared" si="0"/>
        <v>0</v>
      </c>
    </row>
    <row r="51" spans="1:8">
      <c r="A51" s="2" t="s">
        <v>141</v>
      </c>
      <c r="B51" s="2" t="s">
        <v>142</v>
      </c>
      <c r="C51" s="2" t="s">
        <v>17</v>
      </c>
      <c r="D51" s="2" t="s">
        <v>132</v>
      </c>
      <c r="E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1" t="str">
        <f>IFERROR(LOOKUP(9^9,SEARCH({"P1","P2","P3","P4","P5"},C51),{"1","2","3","4","5"}),"")</f>
        <v>3</v>
      </c>
      <c r="G51" s="5" t="str">
        <f>IFERROR(LOOKUP(9^9,SEARCH({"Highest","High","Medium","Low","Lowest"},E51),{"1","2","3","4","5"}),"")</f>
        <v>3</v>
      </c>
      <c r="H51" s="5">
        <f t="shared" si="0"/>
        <v>0</v>
      </c>
    </row>
    <row r="52" spans="1:8">
      <c r="A52" s="2" t="s">
        <v>143</v>
      </c>
      <c r="B52" s="2" t="s">
        <v>144</v>
      </c>
      <c r="C52" s="2" t="s">
        <v>50</v>
      </c>
      <c r="D52" s="2" t="s">
        <v>132</v>
      </c>
      <c r="E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2" t="str">
        <f>IFERROR(LOOKUP(9^9,SEARCH({"P1","P2","P3","P4","P5"},C52),{"1","2","3","4","5"}),"")</f>
        <v>3</v>
      </c>
      <c r="G52" s="5" t="str">
        <f>IFERROR(LOOKUP(9^9,SEARCH({"Highest","High","Medium","Low","Lowest"},E52),{"1","2","3","4","5"}),"")</f>
        <v>3</v>
      </c>
      <c r="H52" s="5">
        <f t="shared" si="0"/>
        <v>0</v>
      </c>
    </row>
    <row r="53" spans="1:8">
      <c r="A53" s="2" t="s">
        <v>145</v>
      </c>
      <c r="B53" s="2" t="s">
        <v>146</v>
      </c>
      <c r="C53" s="2" t="s">
        <v>135</v>
      </c>
      <c r="D53" s="2" t="s">
        <v>132</v>
      </c>
      <c r="E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3" t="str">
        <f>IFERROR(LOOKUP(9^9,SEARCH({"P1","P2","P3","P4","P5"},C53),{"1","2","3","4","5"}),"")</f>
        <v>3</v>
      </c>
      <c r="G53" s="5" t="str">
        <f>IFERROR(LOOKUP(9^9,SEARCH({"Highest","High","Medium","Low","Lowest"},E53),{"1","2","3","4","5"}),"")</f>
        <v>2</v>
      </c>
      <c r="H53" s="5">
        <f t="shared" si="0"/>
        <v>1</v>
      </c>
    </row>
    <row r="54" spans="1:8">
      <c r="A54" s="2" t="s">
        <v>147</v>
      </c>
      <c r="B54" s="2" t="s">
        <v>148</v>
      </c>
      <c r="C54" s="2" t="s">
        <v>50</v>
      </c>
      <c r="D54" s="2" t="s">
        <v>149</v>
      </c>
      <c r="E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" t="str">
        <f>IFERROR(LOOKUP(9^9,SEARCH({"P1","P2","P3","P4","P5"},C54),{"1","2","3","4","5"}),"")</f>
        <v>3</v>
      </c>
      <c r="G54" s="5" t="str">
        <f>IFERROR(LOOKUP(9^9,SEARCH({"Highest","High","Medium","Low","Lowest"},E54),{"1","2","3","4","5"}),"")</f>
        <v>3</v>
      </c>
      <c r="H54" s="5">
        <f t="shared" si="0"/>
        <v>0</v>
      </c>
    </row>
    <row r="55" spans="1:8">
      <c r="A55" s="2" t="s">
        <v>150</v>
      </c>
      <c r="B55" s="2" t="s">
        <v>151</v>
      </c>
      <c r="C55" s="2" t="s">
        <v>17</v>
      </c>
      <c r="D55" s="2" t="s">
        <v>140</v>
      </c>
      <c r="E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5" t="str">
        <f>IFERROR(LOOKUP(9^9,SEARCH({"P1","P2","P3","P4","P5"},C55),{"1","2","3","4","5"}),"")</f>
        <v>3</v>
      </c>
      <c r="G55" s="5" t="str">
        <f>IFERROR(LOOKUP(9^9,SEARCH({"Highest","High","Medium","Low","Lowest"},E55),{"1","2","3","4","5"}),"")</f>
        <v>3</v>
      </c>
      <c r="H55" s="5">
        <f t="shared" si="0"/>
        <v>0</v>
      </c>
    </row>
    <row r="56" spans="1:8">
      <c r="A56" s="2" t="s">
        <v>152</v>
      </c>
      <c r="B56" s="2" t="s">
        <v>153</v>
      </c>
      <c r="C56" s="2" t="s">
        <v>24</v>
      </c>
      <c r="D56" s="2" t="s">
        <v>132</v>
      </c>
      <c r="E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" t="str">
        <f>IFERROR(LOOKUP(9^9,SEARCH({"P1","P2","P3","P4","P5"},C56),{"1","2","3","4","5"}),"")</f>
        <v>3</v>
      </c>
      <c r="G56" s="5" t="str">
        <f>IFERROR(LOOKUP(9^9,SEARCH({"Highest","High","Medium","Low","Lowest"},E56),{"1","2","3","4","5"}),"")</f>
        <v>3</v>
      </c>
      <c r="H56" s="5">
        <f t="shared" si="0"/>
        <v>0</v>
      </c>
    </row>
    <row r="57" spans="1:8">
      <c r="A57" s="2" t="s">
        <v>154</v>
      </c>
      <c r="B57" s="2" t="s">
        <v>155</v>
      </c>
      <c r="C57" s="2" t="s">
        <v>17</v>
      </c>
      <c r="D57" s="2" t="s">
        <v>132</v>
      </c>
      <c r="E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7" t="str">
        <f>IFERROR(LOOKUP(9^9,SEARCH({"P1","P2","P3","P4","P5"},C57),{"1","2","3","4","5"}),"")</f>
        <v>3</v>
      </c>
      <c r="G57" s="5" t="str">
        <f>IFERROR(LOOKUP(9^9,SEARCH({"Highest","High","Medium","Low","Lowest"},E57),{"1","2","3","4","5"}),"")</f>
        <v>3</v>
      </c>
      <c r="H57" s="5">
        <f t="shared" si="0"/>
        <v>0</v>
      </c>
    </row>
    <row r="58" spans="1:8">
      <c r="A58" s="2" t="s">
        <v>156</v>
      </c>
      <c r="B58" s="2" t="s">
        <v>157</v>
      </c>
      <c r="C58" s="2" t="s">
        <v>50</v>
      </c>
      <c r="D58" s="2" t="s">
        <v>140</v>
      </c>
      <c r="E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8" t="str">
        <f>IFERROR(LOOKUP(9^9,SEARCH({"P1","P2","P3","P4","P5"},C58),{"1","2","3","4","5"}),"")</f>
        <v>3</v>
      </c>
      <c r="G58" s="5" t="str">
        <f>IFERROR(LOOKUP(9^9,SEARCH({"Highest","High","Medium","Low","Lowest"},E58),{"1","2","3","4","5"}),"")</f>
        <v>3</v>
      </c>
      <c r="H58" s="5">
        <f t="shared" si="0"/>
        <v>0</v>
      </c>
    </row>
    <row r="59" spans="1:8">
      <c r="A59" s="2" t="s">
        <v>158</v>
      </c>
      <c r="B59" s="2" t="s">
        <v>159</v>
      </c>
      <c r="C59" s="2" t="s">
        <v>17</v>
      </c>
      <c r="D59" s="2" t="s">
        <v>21</v>
      </c>
      <c r="E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9" t="str">
        <f>IFERROR(LOOKUP(9^9,SEARCH({"P1","P2","P3","P4","P5"},C59),{"1","2","3","4","5"}),"")</f>
        <v>3</v>
      </c>
      <c r="G59" s="5" t="str">
        <f>IFERROR(LOOKUP(9^9,SEARCH({"Highest","High","Medium","Low","Lowest"},E59),{"1","2","3","4","5"}),"")</f>
        <v>3</v>
      </c>
      <c r="H59" s="5">
        <f t="shared" si="0"/>
        <v>0</v>
      </c>
    </row>
    <row r="60" spans="1:8">
      <c r="A60" s="2" t="s">
        <v>160</v>
      </c>
      <c r="B60" s="2" t="s">
        <v>161</v>
      </c>
      <c r="C60" s="2" t="s">
        <v>17</v>
      </c>
      <c r="D60" s="2" t="s">
        <v>162</v>
      </c>
      <c r="E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0" t="str">
        <f>IFERROR(LOOKUP(9^9,SEARCH({"P1","P2","P3","P4","P5"},C60),{"1","2","3","4","5"}),"")</f>
        <v>3</v>
      </c>
      <c r="G60" s="5" t="str">
        <f>IFERROR(LOOKUP(9^9,SEARCH({"Highest","High","Medium","Low","Lowest"},E60),{"1","2","3","4","5"}),"")</f>
        <v>3</v>
      </c>
      <c r="H60" s="5">
        <f t="shared" si="0"/>
        <v>0</v>
      </c>
    </row>
    <row r="61" spans="1:8">
      <c r="A61" s="2" t="s">
        <v>163</v>
      </c>
      <c r="B61" s="2" t="s">
        <v>164</v>
      </c>
      <c r="C61" s="2" t="s">
        <v>17</v>
      </c>
      <c r="D61" s="2" t="s">
        <v>165</v>
      </c>
      <c r="E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1" t="str">
        <f>IFERROR(LOOKUP(9^9,SEARCH({"P1","P2","P3","P4","P5"},C61),{"1","2","3","4","5"}),"")</f>
        <v>3</v>
      </c>
      <c r="G61" s="5" t="str">
        <f>IFERROR(LOOKUP(9^9,SEARCH({"Highest","High","Medium","Low","Lowest"},E61),{"1","2","3","4","5"}),"")</f>
        <v>3</v>
      </c>
      <c r="H61" s="5">
        <f t="shared" si="0"/>
        <v>0</v>
      </c>
    </row>
    <row r="62" spans="1:8">
      <c r="A62" s="2" t="s">
        <v>166</v>
      </c>
      <c r="B62" s="2" t="s">
        <v>167</v>
      </c>
      <c r="C62" s="2" t="s">
        <v>17</v>
      </c>
      <c r="D62" s="2" t="s">
        <v>162</v>
      </c>
      <c r="E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2" t="str">
        <f>IFERROR(LOOKUP(9^9,SEARCH({"P1","P2","P3","P4","P5"},C62),{"1","2","3","4","5"}),"")</f>
        <v>3</v>
      </c>
      <c r="G62" s="5" t="str">
        <f>IFERROR(LOOKUP(9^9,SEARCH({"Highest","High","Medium","Low","Lowest"},E62),{"1","2","3","4","5"}),"")</f>
        <v>3</v>
      </c>
      <c r="H62" s="5">
        <f t="shared" si="0"/>
        <v>0</v>
      </c>
    </row>
    <row r="63" spans="1:8">
      <c r="A63" s="2" t="s">
        <v>168</v>
      </c>
      <c r="B63" s="2" t="s">
        <v>169</v>
      </c>
      <c r="C63" s="2" t="s">
        <v>17</v>
      </c>
      <c r="D63" s="2" t="s">
        <v>165</v>
      </c>
      <c r="E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3" t="str">
        <f>IFERROR(LOOKUP(9^9,SEARCH({"P1","P2","P3","P4","P5"},C63),{"1","2","3","4","5"}),"")</f>
        <v>3</v>
      </c>
      <c r="G63" s="5" t="str">
        <f>IFERROR(LOOKUP(9^9,SEARCH({"Highest","High","Medium","Low","Lowest"},E63),{"1","2","3","4","5"}),"")</f>
        <v>3</v>
      </c>
      <c r="H63" s="5">
        <f t="shared" si="0"/>
        <v>0</v>
      </c>
    </row>
    <row r="64" spans="1:8">
      <c r="A64" s="2" t="s">
        <v>170</v>
      </c>
      <c r="B64" s="2" t="s">
        <v>171</v>
      </c>
      <c r="C64" s="2" t="s">
        <v>17</v>
      </c>
      <c r="D64" s="2" t="s">
        <v>172</v>
      </c>
      <c r="E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4" t="str">
        <f>IFERROR(LOOKUP(9^9,SEARCH({"P1","P2","P3","P4","P5"},C64),{"1","2","3","4","5"}),"")</f>
        <v>3</v>
      </c>
      <c r="G64" s="5" t="str">
        <f>IFERROR(LOOKUP(9^9,SEARCH({"Highest","High","Medium","Low","Lowest"},E64),{"1","2","3","4","5"}),"")</f>
        <v>3</v>
      </c>
      <c r="H64" s="5">
        <f t="shared" si="0"/>
        <v>0</v>
      </c>
    </row>
    <row r="65" spans="1:8">
      <c r="A65" s="2" t="s">
        <v>173</v>
      </c>
      <c r="B65" s="4" t="s">
        <v>1177</v>
      </c>
      <c r="C65" s="2" t="s">
        <v>17</v>
      </c>
      <c r="D65" s="2" t="s">
        <v>172</v>
      </c>
      <c r="E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5" t="str">
        <f>IFERROR(LOOKUP(9^9,SEARCH({"P1","P2","P3","P4","P5"},C65),{"1","2","3","4","5"}),"")</f>
        <v>3</v>
      </c>
      <c r="G65" s="5" t="str">
        <f>IFERROR(LOOKUP(9^9,SEARCH({"Highest","High","Medium","Low","Lowest"},E65),{"1","2","3","4","5"}),"")</f>
        <v>3</v>
      </c>
      <c r="H65" s="5">
        <f t="shared" si="0"/>
        <v>0</v>
      </c>
    </row>
    <row r="66" spans="1:8">
      <c r="A66" s="2" t="s">
        <v>174</v>
      </c>
      <c r="B66" s="2" t="s">
        <v>175</v>
      </c>
      <c r="C66" s="2" t="s">
        <v>17</v>
      </c>
      <c r="D66" s="2" t="s">
        <v>176</v>
      </c>
      <c r="E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6" t="str">
        <f>IFERROR(LOOKUP(9^9,SEARCH({"P1","P2","P3","P4","P5"},C66),{"1","2","3","4","5"}),"")</f>
        <v>3</v>
      </c>
      <c r="G66" s="5" t="str">
        <f>IFERROR(LOOKUP(9^9,SEARCH({"Highest","High","Medium","Low","Lowest"},E66),{"1","2","3","4","5"}),"")</f>
        <v>3</v>
      </c>
      <c r="H66" s="5">
        <f t="shared" si="0"/>
        <v>0</v>
      </c>
    </row>
    <row r="67" spans="1:8">
      <c r="A67" s="2" t="s">
        <v>177</v>
      </c>
      <c r="B67" s="2" t="s">
        <v>178</v>
      </c>
      <c r="C67" s="2" t="s">
        <v>17</v>
      </c>
      <c r="D67" s="2" t="s">
        <v>176</v>
      </c>
      <c r="E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7" t="str">
        <f>IFERROR(LOOKUP(9^9,SEARCH({"P1","P2","P3","P4","P5"},C67),{"1","2","3","4","5"}),"")</f>
        <v>3</v>
      </c>
      <c r="G67" s="5" t="str">
        <f>IFERROR(LOOKUP(9^9,SEARCH({"Highest","High","Medium","Low","Lowest"},E67),{"1","2","3","4","5"}),"")</f>
        <v>3</v>
      </c>
      <c r="H67" s="5">
        <f t="shared" ref="H67:H130" si="1">ABS(F67-G67)</f>
        <v>0</v>
      </c>
    </row>
    <row r="68" spans="1:8">
      <c r="A68" s="2" t="s">
        <v>179</v>
      </c>
      <c r="B68" s="2" t="s">
        <v>180</v>
      </c>
      <c r="C68" s="2" t="s">
        <v>181</v>
      </c>
      <c r="D68" s="2" t="s">
        <v>182</v>
      </c>
      <c r="E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" t="str">
        <f>IFERROR(LOOKUP(9^9,SEARCH({"P1","P2","P3","P4","P5"},C68),{"1","2","3","4","5"}),"")</f>
        <v>3</v>
      </c>
      <c r="G68" s="5" t="str">
        <f>IFERROR(LOOKUP(9^9,SEARCH({"Highest","High","Medium","Low","Lowest"},E68),{"1","2","3","4","5"}),"")</f>
        <v>3</v>
      </c>
      <c r="H68" s="5">
        <f t="shared" si="1"/>
        <v>0</v>
      </c>
    </row>
    <row r="69" spans="1:8">
      <c r="A69" s="2" t="s">
        <v>183</v>
      </c>
      <c r="B69" s="2" t="s">
        <v>184</v>
      </c>
      <c r="C69" s="2" t="s">
        <v>185</v>
      </c>
      <c r="D69" s="2" t="s">
        <v>182</v>
      </c>
      <c r="E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9" t="str">
        <f>IFERROR(LOOKUP(9^9,SEARCH({"P1","P2","P3","P4","P5"},C69),{"1","2","3","4","5"}),"")</f>
        <v>3</v>
      </c>
      <c r="G69" s="5" t="str">
        <f>IFERROR(LOOKUP(9^9,SEARCH({"Highest","High","Medium","Low","Lowest"},E69),{"1","2","3","4","5"}),"")</f>
        <v>3</v>
      </c>
      <c r="H69" s="5">
        <f t="shared" si="1"/>
        <v>0</v>
      </c>
    </row>
    <row r="70" spans="1:8">
      <c r="A70" s="2" t="s">
        <v>186</v>
      </c>
      <c r="B70" s="2" t="s">
        <v>187</v>
      </c>
      <c r="C70" s="2" t="s">
        <v>17</v>
      </c>
      <c r="D70" s="2" t="s">
        <v>188</v>
      </c>
      <c r="E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0" t="str">
        <f>IFERROR(LOOKUP(9^9,SEARCH({"P1","P2","P3","P4","P5"},C70),{"1","2","3","4","5"}),"")</f>
        <v>3</v>
      </c>
      <c r="G70" s="5" t="str">
        <f>IFERROR(LOOKUP(9^9,SEARCH({"Highest","High","Medium","Low","Lowest"},E70),{"1","2","3","4","5"}),"")</f>
        <v>3</v>
      </c>
      <c r="H70" s="5">
        <f t="shared" si="1"/>
        <v>0</v>
      </c>
    </row>
    <row r="71" spans="1:8">
      <c r="A71" s="2" t="s">
        <v>189</v>
      </c>
      <c r="B71" s="2" t="s">
        <v>190</v>
      </c>
      <c r="C71" s="2" t="s">
        <v>13</v>
      </c>
      <c r="D71" s="2" t="s">
        <v>191</v>
      </c>
      <c r="E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1" t="str">
        <f>IFERROR(LOOKUP(9^9,SEARCH({"P1","P2","P3","P4","P5"},C71),{"1","2","3","4","5"}),"")</f>
        <v>3</v>
      </c>
      <c r="G71" s="5" t="str">
        <f>IFERROR(LOOKUP(9^9,SEARCH({"Highest","High","Medium","Low","Lowest"},E71),{"1","2","3","4","5"}),"")</f>
        <v>2</v>
      </c>
      <c r="H71" s="5">
        <f t="shared" si="1"/>
        <v>1</v>
      </c>
    </row>
    <row r="72" spans="1:8">
      <c r="A72" s="2" t="s">
        <v>192</v>
      </c>
      <c r="B72" s="2" t="s">
        <v>193</v>
      </c>
      <c r="C72" s="2" t="s">
        <v>194</v>
      </c>
      <c r="D72" s="2" t="s">
        <v>191</v>
      </c>
      <c r="E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2" t="str">
        <f>IFERROR(LOOKUP(9^9,SEARCH({"P1","P2","P3","P4","P5"},C72),{"1","2","3","4","5"}),"")</f>
        <v>3</v>
      </c>
      <c r="G72" s="5" t="str">
        <f>IFERROR(LOOKUP(9^9,SEARCH({"Highest","High","Medium","Low","Lowest"},E72),{"1","2","3","4","5"}),"")</f>
        <v>3</v>
      </c>
      <c r="H72" s="5">
        <f t="shared" si="1"/>
        <v>0</v>
      </c>
    </row>
    <row r="73" spans="1:8">
      <c r="A73" s="2" t="s">
        <v>195</v>
      </c>
      <c r="B73" s="2" t="s">
        <v>196</v>
      </c>
      <c r="C73" s="2" t="s">
        <v>17</v>
      </c>
      <c r="D73" s="2" t="s">
        <v>197</v>
      </c>
      <c r="E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3" t="str">
        <f>IFERROR(LOOKUP(9^9,SEARCH({"P1","P2","P3","P4","P5"},C73),{"1","2","3","4","5"}),"")</f>
        <v>3</v>
      </c>
      <c r="G73" s="5" t="str">
        <f>IFERROR(LOOKUP(9^9,SEARCH({"Highest","High","Medium","Low","Lowest"},E73),{"1","2","3","4","5"}),"")</f>
        <v>3</v>
      </c>
      <c r="H73" s="5">
        <f t="shared" si="1"/>
        <v>0</v>
      </c>
    </row>
    <row r="74" spans="1:8">
      <c r="A74" s="2" t="s">
        <v>198</v>
      </c>
      <c r="B74" s="2" t="s">
        <v>199</v>
      </c>
      <c r="C74" s="2" t="s">
        <v>135</v>
      </c>
      <c r="D74" s="2" t="s">
        <v>197</v>
      </c>
      <c r="E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" t="str">
        <f>IFERROR(LOOKUP(9^9,SEARCH({"P1","P2","P3","P4","P5"},C74),{"1","2","3","4","5"}),"")</f>
        <v>3</v>
      </c>
      <c r="G74" s="5" t="str">
        <f>IFERROR(LOOKUP(9^9,SEARCH({"Highest","High","Medium","Low","Lowest"},E74),{"1","2","3","4","5"}),"")</f>
        <v>3</v>
      </c>
      <c r="H74" s="5">
        <f t="shared" si="1"/>
        <v>0</v>
      </c>
    </row>
    <row r="75" spans="1:8">
      <c r="A75" s="2" t="s">
        <v>200</v>
      </c>
      <c r="B75" s="2" t="s">
        <v>201</v>
      </c>
      <c r="C75" s="2" t="s">
        <v>17</v>
      </c>
      <c r="D75" s="2" t="s">
        <v>202</v>
      </c>
      <c r="E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5" t="str">
        <f>IFERROR(LOOKUP(9^9,SEARCH({"P1","P2","P3","P4","P5"},C75),{"1","2","3","4","5"}),"")</f>
        <v>3</v>
      </c>
      <c r="G75" s="5" t="str">
        <f>IFERROR(LOOKUP(9^9,SEARCH({"Highest","High","Medium","Low","Lowest"},E75),{"1","2","3","4","5"}),"")</f>
        <v>2</v>
      </c>
      <c r="H75" s="5">
        <f t="shared" si="1"/>
        <v>1</v>
      </c>
    </row>
    <row r="76" spans="1:8">
      <c r="A76" s="2" t="s">
        <v>203</v>
      </c>
      <c r="B76" s="2" t="s">
        <v>204</v>
      </c>
      <c r="C76" s="2" t="s">
        <v>17</v>
      </c>
      <c r="D76" s="2" t="s">
        <v>202</v>
      </c>
      <c r="E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6" t="str">
        <f>IFERROR(LOOKUP(9^9,SEARCH({"P1","P2","P3","P4","P5"},C76),{"1","2","3","4","5"}),"")</f>
        <v>3</v>
      </c>
      <c r="G76" s="5" t="str">
        <f>IFERROR(LOOKUP(9^9,SEARCH({"Highest","High","Medium","Low","Lowest"},E76),{"1","2","3","4","5"}),"")</f>
        <v>3</v>
      </c>
      <c r="H76" s="5">
        <f t="shared" si="1"/>
        <v>0</v>
      </c>
    </row>
    <row r="77" spans="1:8">
      <c r="A77" s="2" t="s">
        <v>205</v>
      </c>
      <c r="B77" s="2" t="s">
        <v>206</v>
      </c>
      <c r="C77" s="2" t="s">
        <v>50</v>
      </c>
      <c r="D77" s="2" t="s">
        <v>207</v>
      </c>
      <c r="E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7" t="str">
        <f>IFERROR(LOOKUP(9^9,SEARCH({"P1","P2","P3","P4","P5"},C77),{"1","2","3","4","5"}),"")</f>
        <v>3</v>
      </c>
      <c r="G77" s="5" t="str">
        <f>IFERROR(LOOKUP(9^9,SEARCH({"Highest","High","Medium","Low","Lowest"},E77),{"1","2","3","4","5"}),"")</f>
        <v>3</v>
      </c>
      <c r="H77" s="5">
        <f t="shared" si="1"/>
        <v>0</v>
      </c>
    </row>
    <row r="78" spans="1:8">
      <c r="A78" s="2" t="s">
        <v>208</v>
      </c>
      <c r="B78" s="2" t="s">
        <v>209</v>
      </c>
      <c r="C78" s="2" t="s">
        <v>50</v>
      </c>
      <c r="D78" s="2" t="s">
        <v>207</v>
      </c>
      <c r="E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8" t="str">
        <f>IFERROR(LOOKUP(9^9,SEARCH({"P1","P2","P3","P4","P5"},C78),{"1","2","3","4","5"}),"")</f>
        <v>3</v>
      </c>
      <c r="G78" s="5" t="str">
        <f>IFERROR(LOOKUP(9^9,SEARCH({"Highest","High","Medium","Low","Lowest"},E78),{"1","2","3","4","5"}),"")</f>
        <v>3</v>
      </c>
      <c r="H78" s="5">
        <f t="shared" si="1"/>
        <v>0</v>
      </c>
    </row>
    <row r="79" spans="1:8">
      <c r="A79" s="2" t="s">
        <v>210</v>
      </c>
      <c r="B79" s="2" t="s">
        <v>211</v>
      </c>
      <c r="C79" s="2" t="s">
        <v>17</v>
      </c>
      <c r="D79" s="2" t="s">
        <v>207</v>
      </c>
      <c r="E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9" t="str">
        <f>IFERROR(LOOKUP(9^9,SEARCH({"P1","P2","P3","P4","P5"},C79),{"1","2","3","4","5"}),"")</f>
        <v>3</v>
      </c>
      <c r="G79" s="5" t="str">
        <f>IFERROR(LOOKUP(9^9,SEARCH({"Highest","High","Medium","Low","Lowest"},E79),{"1","2","3","4","5"}),"")</f>
        <v>3</v>
      </c>
      <c r="H79" s="5">
        <f t="shared" si="1"/>
        <v>0</v>
      </c>
    </row>
    <row r="80" spans="1:8">
      <c r="A80" s="2" t="s">
        <v>212</v>
      </c>
      <c r="B80" s="2" t="s">
        <v>213</v>
      </c>
      <c r="C80" s="2" t="s">
        <v>214</v>
      </c>
      <c r="D80" s="2" t="s">
        <v>207</v>
      </c>
      <c r="E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0" t="str">
        <f>IFERROR(LOOKUP(9^9,SEARCH({"P1","P2","P3","P4","P5"},C80),{"1","2","3","4","5"}),"")</f>
        <v>3</v>
      </c>
      <c r="G80" s="5" t="str">
        <f>IFERROR(LOOKUP(9^9,SEARCH({"Highest","High","Medium","Low","Lowest"},E80),{"1","2","3","4","5"}),"")</f>
        <v>2</v>
      </c>
      <c r="H80" s="5">
        <f t="shared" si="1"/>
        <v>1</v>
      </c>
    </row>
    <row r="81" spans="1:8">
      <c r="A81" s="2" t="s">
        <v>215</v>
      </c>
      <c r="B81" s="2" t="s">
        <v>216</v>
      </c>
      <c r="C81" s="2" t="s">
        <v>17</v>
      </c>
      <c r="D81" s="2" t="s">
        <v>207</v>
      </c>
      <c r="E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1" t="str">
        <f>IFERROR(LOOKUP(9^9,SEARCH({"P1","P2","P3","P4","P5"},C81),{"1","2","3","4","5"}),"")</f>
        <v>3</v>
      </c>
      <c r="G81" s="5" t="str">
        <f>IFERROR(LOOKUP(9^9,SEARCH({"Highest","High","Medium","Low","Lowest"},E81),{"1","2","3","4","5"}),"")</f>
        <v>3</v>
      </c>
      <c r="H81" s="5">
        <f t="shared" si="1"/>
        <v>0</v>
      </c>
    </row>
    <row r="82" spans="1:8">
      <c r="A82" s="2" t="s">
        <v>217</v>
      </c>
      <c r="B82" s="2" t="s">
        <v>218</v>
      </c>
      <c r="C82" s="2" t="s">
        <v>17</v>
      </c>
      <c r="D82" s="2" t="s">
        <v>207</v>
      </c>
      <c r="E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2" t="str">
        <f>IFERROR(LOOKUP(9^9,SEARCH({"P1","P2","P3","P4","P5"},C82),{"1","2","3","4","5"}),"")</f>
        <v>3</v>
      </c>
      <c r="G82" s="5" t="str">
        <f>IFERROR(LOOKUP(9^9,SEARCH({"Highest","High","Medium","Low","Lowest"},E82),{"1","2","3","4","5"}),"")</f>
        <v>2</v>
      </c>
      <c r="H82" s="5">
        <f t="shared" si="1"/>
        <v>1</v>
      </c>
    </row>
    <row r="83" spans="1:8">
      <c r="A83" s="2" t="s">
        <v>219</v>
      </c>
      <c r="B83" s="4" t="s">
        <v>1169</v>
      </c>
      <c r="C83" s="2" t="s">
        <v>220</v>
      </c>
      <c r="D83" s="2" t="s">
        <v>221</v>
      </c>
      <c r="E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3" t="str">
        <f>IFERROR(LOOKUP(9^9,SEARCH({"P1","P2","P3","P4","P5"},C83),{"1","2","3","4","5"}),"")</f>
        <v>3</v>
      </c>
      <c r="G83" s="5" t="str">
        <f>IFERROR(LOOKUP(9^9,SEARCH({"Highest","High","Medium","Low","Lowest"},E83),{"1","2","3","4","5"}),"")</f>
        <v>2</v>
      </c>
      <c r="H83" s="5">
        <f t="shared" si="1"/>
        <v>1</v>
      </c>
    </row>
    <row r="84" spans="1:8">
      <c r="A84" s="2" t="s">
        <v>222</v>
      </c>
      <c r="B84" s="2" t="s">
        <v>223</v>
      </c>
      <c r="C84" s="2" t="s">
        <v>224</v>
      </c>
      <c r="D84" s="2" t="s">
        <v>221</v>
      </c>
      <c r="E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4" t="str">
        <f>IFERROR(LOOKUP(9^9,SEARCH({"P1","P2","P3","P4","P5"},C84),{"1","2","3","4","5"}),"")</f>
        <v>3</v>
      </c>
      <c r="G84" s="5" t="str">
        <f>IFERROR(LOOKUP(9^9,SEARCH({"Highest","High","Medium","Low","Lowest"},E84),{"1","2","3","4","5"}),"")</f>
        <v>2</v>
      </c>
      <c r="H84" s="5">
        <f t="shared" si="1"/>
        <v>1</v>
      </c>
    </row>
    <row r="85" spans="1:8">
      <c r="A85" s="2" t="s">
        <v>225</v>
      </c>
      <c r="B85" s="2" t="s">
        <v>226</v>
      </c>
      <c r="C85" s="2" t="s">
        <v>56</v>
      </c>
      <c r="D85" s="2" t="s">
        <v>227</v>
      </c>
      <c r="E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5" t="str">
        <f>IFERROR(LOOKUP(9^9,SEARCH({"P1","P2","P3","P4","P5"},C85),{"1","2","3","4","5"}),"")</f>
        <v>3</v>
      </c>
      <c r="G85" s="5" t="str">
        <f>IFERROR(LOOKUP(9^9,SEARCH({"Highest","High","Medium","Low","Lowest"},E85),{"1","2","3","4","5"}),"")</f>
        <v>3</v>
      </c>
      <c r="H85" s="5">
        <f t="shared" si="1"/>
        <v>0</v>
      </c>
    </row>
    <row r="86" spans="1:8">
      <c r="A86" s="2" t="s">
        <v>228</v>
      </c>
      <c r="B86" s="2" t="s">
        <v>229</v>
      </c>
      <c r="C86" s="2" t="s">
        <v>17</v>
      </c>
      <c r="D86" s="2" t="s">
        <v>230</v>
      </c>
      <c r="E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" t="str">
        <f>IFERROR(LOOKUP(9^9,SEARCH({"P1","P2","P3","P4","P5"},C86),{"1","2","3","4","5"}),"")</f>
        <v>3</v>
      </c>
      <c r="G86" s="5" t="str">
        <f>IFERROR(LOOKUP(9^9,SEARCH({"Highest","High","Medium","Low","Lowest"},E86),{"1","2","3","4","5"}),"")</f>
        <v>3</v>
      </c>
      <c r="H86" s="5">
        <f t="shared" si="1"/>
        <v>0</v>
      </c>
    </row>
    <row r="87" spans="1:8">
      <c r="A87" s="2" t="s">
        <v>231</v>
      </c>
      <c r="B87" s="2" t="s">
        <v>232</v>
      </c>
      <c r="C87" s="2" t="s">
        <v>135</v>
      </c>
      <c r="D87" s="2" t="s">
        <v>28</v>
      </c>
      <c r="E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7" t="str">
        <f>IFERROR(LOOKUP(9^9,SEARCH({"P1","P2","P3","P4","P5"},C87),{"1","2","3","4","5"}),"")</f>
        <v>3</v>
      </c>
      <c r="G87" s="5" t="str">
        <f>IFERROR(LOOKUP(9^9,SEARCH({"Highest","High","Medium","Low","Lowest"},E87),{"1","2","3","4","5"}),"")</f>
        <v>3</v>
      </c>
      <c r="H87" s="5">
        <f t="shared" si="1"/>
        <v>0</v>
      </c>
    </row>
    <row r="88" spans="1:8">
      <c r="A88" s="2" t="s">
        <v>233</v>
      </c>
      <c r="B88" s="2" t="s">
        <v>234</v>
      </c>
      <c r="C88" s="2" t="s">
        <v>17</v>
      </c>
      <c r="D88" s="2" t="s">
        <v>235</v>
      </c>
      <c r="E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8" t="str">
        <f>IFERROR(LOOKUP(9^9,SEARCH({"P1","P2","P3","P4","P5"},C88),{"1","2","3","4","5"}),"")</f>
        <v>3</v>
      </c>
      <c r="G88" s="5" t="str">
        <f>IFERROR(LOOKUP(9^9,SEARCH({"Highest","High","Medium","Low","Lowest"},E88),{"1","2","3","4","5"}),"")</f>
        <v>2</v>
      </c>
      <c r="H88" s="5">
        <f t="shared" si="1"/>
        <v>1</v>
      </c>
    </row>
    <row r="89" spans="1:8">
      <c r="A89" s="2" t="s">
        <v>236</v>
      </c>
      <c r="B89" s="2" t="s">
        <v>237</v>
      </c>
      <c r="C89" s="2" t="s">
        <v>17</v>
      </c>
      <c r="D89" s="2" t="s">
        <v>235</v>
      </c>
      <c r="E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9" t="str">
        <f>IFERROR(LOOKUP(9^9,SEARCH({"P1","P2","P3","P4","P5"},C89),{"1","2","3","4","5"}),"")</f>
        <v>3</v>
      </c>
      <c r="G89" s="5" t="str">
        <f>IFERROR(LOOKUP(9^9,SEARCH({"Highest","High","Medium","Low","Lowest"},E89),{"1","2","3","4","5"}),"")</f>
        <v>3</v>
      </c>
      <c r="H89" s="5">
        <f t="shared" si="1"/>
        <v>0</v>
      </c>
    </row>
    <row r="90" spans="1:8">
      <c r="A90" s="2" t="s">
        <v>238</v>
      </c>
      <c r="B90" s="2" t="s">
        <v>239</v>
      </c>
      <c r="C90" s="2" t="s">
        <v>17</v>
      </c>
      <c r="D90" s="2" t="s">
        <v>235</v>
      </c>
      <c r="E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0" t="str">
        <f>IFERROR(LOOKUP(9^9,SEARCH({"P1","P2","P3","P4","P5"},C90),{"1","2","3","4","5"}),"")</f>
        <v>3</v>
      </c>
      <c r="G90" s="5" t="str">
        <f>IFERROR(LOOKUP(9^9,SEARCH({"Highest","High","Medium","Low","Lowest"},E90),{"1","2","3","4","5"}),"")</f>
        <v>2</v>
      </c>
      <c r="H90" s="5">
        <f t="shared" si="1"/>
        <v>1</v>
      </c>
    </row>
    <row r="91" spans="1:8">
      <c r="A91" s="2" t="s">
        <v>240</v>
      </c>
      <c r="B91" s="2" t="s">
        <v>241</v>
      </c>
      <c r="C91" s="2" t="s">
        <v>17</v>
      </c>
      <c r="D91" s="2" t="s">
        <v>235</v>
      </c>
      <c r="E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1" t="str">
        <f>IFERROR(LOOKUP(9^9,SEARCH({"P1","P2","P3","P4","P5"},C91),{"1","2","3","4","5"}),"")</f>
        <v>3</v>
      </c>
      <c r="G91" s="5" t="str">
        <f>IFERROR(LOOKUP(9^9,SEARCH({"Highest","High","Medium","Low","Lowest"},E91),{"1","2","3","4","5"}),"")</f>
        <v>2</v>
      </c>
      <c r="H91" s="5">
        <f t="shared" si="1"/>
        <v>1</v>
      </c>
    </row>
    <row r="92" spans="1:8">
      <c r="A92" s="2" t="s">
        <v>242</v>
      </c>
      <c r="B92" s="2" t="s">
        <v>243</v>
      </c>
      <c r="C92" s="2" t="s">
        <v>13</v>
      </c>
      <c r="D92" s="2" t="s">
        <v>244</v>
      </c>
      <c r="E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2" t="str">
        <f>IFERROR(LOOKUP(9^9,SEARCH({"P1","P2","P3","P4","P5"},C92),{"1","2","3","4","5"}),"")</f>
        <v>3</v>
      </c>
      <c r="G92" s="5" t="str">
        <f>IFERROR(LOOKUP(9^9,SEARCH({"Highest","High","Medium","Low","Lowest"},E92),{"1","2","3","4","5"}),"")</f>
        <v>3</v>
      </c>
      <c r="H92" s="5">
        <f t="shared" si="1"/>
        <v>0</v>
      </c>
    </row>
    <row r="93" spans="1:8">
      <c r="A93" s="2" t="s">
        <v>245</v>
      </c>
      <c r="B93" s="2" t="s">
        <v>246</v>
      </c>
      <c r="C93" s="2" t="s">
        <v>135</v>
      </c>
      <c r="D93" s="2" t="s">
        <v>247</v>
      </c>
      <c r="E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93" t="str">
        <f>IFERROR(LOOKUP(9^9,SEARCH({"P1","P2","P3","P4","P5"},C93),{"1","2","3","4","5"}),"")</f>
        <v>3</v>
      </c>
      <c r="G93" s="5" t="str">
        <f>IFERROR(LOOKUP(9^9,SEARCH({"Highest","High","Medium","Low","Lowest"},E93),{"1","2","3","4","5"}),"")</f>
        <v>5</v>
      </c>
      <c r="H93" s="5">
        <f t="shared" si="1"/>
        <v>2</v>
      </c>
    </row>
    <row r="94" spans="1:8">
      <c r="A94" s="2" t="s">
        <v>248</v>
      </c>
      <c r="B94" s="2" t="s">
        <v>249</v>
      </c>
      <c r="C94" s="2" t="s">
        <v>17</v>
      </c>
      <c r="D94" s="2" t="s">
        <v>247</v>
      </c>
      <c r="E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4" t="str">
        <f>IFERROR(LOOKUP(9^9,SEARCH({"P1","P2","P3","P4","P5"},C94),{"1","2","3","4","5"}),"")</f>
        <v>3</v>
      </c>
      <c r="G94" s="5" t="str">
        <f>IFERROR(LOOKUP(9^9,SEARCH({"Highest","High","Medium","Low","Lowest"},E94),{"1","2","3","4","5"}),"")</f>
        <v>2</v>
      </c>
      <c r="H94" s="5">
        <f t="shared" si="1"/>
        <v>1</v>
      </c>
    </row>
    <row r="95" spans="1:8">
      <c r="A95" s="2" t="s">
        <v>250</v>
      </c>
      <c r="B95" s="2" t="s">
        <v>251</v>
      </c>
      <c r="C95" s="2" t="s">
        <v>50</v>
      </c>
      <c r="D95" s="2" t="s">
        <v>247</v>
      </c>
      <c r="E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5" t="str">
        <f>IFERROR(LOOKUP(9^9,SEARCH({"P1","P2","P3","P4","P5"},C95),{"1","2","3","4","5"}),"")</f>
        <v>3</v>
      </c>
      <c r="G95" s="5" t="str">
        <f>IFERROR(LOOKUP(9^9,SEARCH({"Highest","High","Medium","Low","Lowest"},E95),{"1","2","3","4","5"}),"")</f>
        <v>3</v>
      </c>
      <c r="H95" s="5">
        <f t="shared" si="1"/>
        <v>0</v>
      </c>
    </row>
    <row r="96" spans="1:8">
      <c r="A96" s="2" t="s">
        <v>252</v>
      </c>
      <c r="B96" s="2" t="s">
        <v>253</v>
      </c>
      <c r="C96" s="2" t="s">
        <v>254</v>
      </c>
      <c r="D96" s="2" t="s">
        <v>247</v>
      </c>
      <c r="E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" t="str">
        <f>IFERROR(LOOKUP(9^9,SEARCH({"P1","P2","P3","P4","P5"},C96),{"1","2","3","4","5"}),"")</f>
        <v>3</v>
      </c>
      <c r="G96" s="5" t="str">
        <f>IFERROR(LOOKUP(9^9,SEARCH({"Highest","High","Medium","Low","Lowest"},E96),{"1","2","3","4","5"}),"")</f>
        <v>3</v>
      </c>
      <c r="H96" s="5">
        <f t="shared" si="1"/>
        <v>0</v>
      </c>
    </row>
    <row r="97" spans="1:8">
      <c r="A97" s="2" t="s">
        <v>255</v>
      </c>
      <c r="B97" s="2" t="s">
        <v>256</v>
      </c>
      <c r="C97" s="2" t="s">
        <v>17</v>
      </c>
      <c r="D97" s="2" t="s">
        <v>247</v>
      </c>
      <c r="E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7" t="str">
        <f>IFERROR(LOOKUP(9^9,SEARCH({"P1","P2","P3","P4","P5"},C97),{"1","2","3","4","5"}),"")</f>
        <v>3</v>
      </c>
      <c r="G97" s="5" t="str">
        <f>IFERROR(LOOKUP(9^9,SEARCH({"Highest","High","Medium","Low","Lowest"},E97),{"1","2","3","4","5"}),"")</f>
        <v>3</v>
      </c>
      <c r="H97" s="5">
        <f t="shared" si="1"/>
        <v>0</v>
      </c>
    </row>
    <row r="98" spans="1:8">
      <c r="A98" s="2" t="s">
        <v>257</v>
      </c>
      <c r="B98" s="2" t="s">
        <v>258</v>
      </c>
      <c r="C98" s="2" t="s">
        <v>17</v>
      </c>
      <c r="D98" s="2" t="s">
        <v>247</v>
      </c>
      <c r="E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8" t="str">
        <f>IFERROR(LOOKUP(9^9,SEARCH({"P1","P2","P3","P4","P5"},C98),{"1","2","3","4","5"}),"")</f>
        <v>3</v>
      </c>
      <c r="G98" s="5" t="str">
        <f>IFERROR(LOOKUP(9^9,SEARCH({"Highest","High","Medium","Low","Lowest"},E98),{"1","2","3","4","5"}),"")</f>
        <v>3</v>
      </c>
      <c r="H98" s="5">
        <f t="shared" si="1"/>
        <v>0</v>
      </c>
    </row>
    <row r="99" spans="1:8">
      <c r="A99" s="2" t="s">
        <v>259</v>
      </c>
      <c r="B99" s="2" t="s">
        <v>260</v>
      </c>
      <c r="C99" s="2" t="s">
        <v>17</v>
      </c>
      <c r="D99" s="2" t="s">
        <v>247</v>
      </c>
      <c r="E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9" t="str">
        <f>IFERROR(LOOKUP(9^9,SEARCH({"P1","P2","P3","P4","P5"},C99),{"1","2","3","4","5"}),"")</f>
        <v>3</v>
      </c>
      <c r="G99" s="5" t="str">
        <f>IFERROR(LOOKUP(9^9,SEARCH({"Highest","High","Medium","Low","Lowest"},E99),{"1","2","3","4","5"}),"")</f>
        <v>3</v>
      </c>
      <c r="H99" s="5">
        <f t="shared" si="1"/>
        <v>0</v>
      </c>
    </row>
    <row r="100" spans="1:8">
      <c r="A100" s="2" t="s">
        <v>261</v>
      </c>
      <c r="B100" s="2" t="s">
        <v>262</v>
      </c>
      <c r="C100" s="2" t="s">
        <v>24</v>
      </c>
      <c r="D100" s="2" t="s">
        <v>247</v>
      </c>
      <c r="E1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0" t="str">
        <f>IFERROR(LOOKUP(9^9,SEARCH({"P1","P2","P3","P4","P5"},C100),{"1","2","3","4","5"}),"")</f>
        <v>3</v>
      </c>
      <c r="G100" s="5" t="str">
        <f>IFERROR(LOOKUP(9^9,SEARCH({"Highest","High","Medium","Low","Lowest"},E100),{"1","2","3","4","5"}),"")</f>
        <v>2</v>
      </c>
      <c r="H100" s="5">
        <f t="shared" si="1"/>
        <v>1</v>
      </c>
    </row>
    <row r="101" spans="1:8">
      <c r="A101" s="2" t="s">
        <v>263</v>
      </c>
      <c r="B101" s="2" t="s">
        <v>264</v>
      </c>
      <c r="C101" s="2" t="s">
        <v>17</v>
      </c>
      <c r="D101" s="2" t="s">
        <v>247</v>
      </c>
      <c r="E1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" t="str">
        <f>IFERROR(LOOKUP(9^9,SEARCH({"P1","P2","P3","P4","P5"},C101),{"1","2","3","4","5"}),"")</f>
        <v>3</v>
      </c>
      <c r="G101" s="5" t="str">
        <f>IFERROR(LOOKUP(9^9,SEARCH({"Highest","High","Medium","Low","Lowest"},E101),{"1","2","3","4","5"}),"")</f>
        <v>3</v>
      </c>
      <c r="H101" s="5">
        <f t="shared" si="1"/>
        <v>0</v>
      </c>
    </row>
    <row r="102" spans="1:8">
      <c r="A102" s="2" t="s">
        <v>265</v>
      </c>
      <c r="B102" s="2" t="s">
        <v>266</v>
      </c>
      <c r="C102" s="2" t="s">
        <v>17</v>
      </c>
      <c r="D102" s="2" t="s">
        <v>247</v>
      </c>
      <c r="E1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2" t="str">
        <f>IFERROR(LOOKUP(9^9,SEARCH({"P1","P2","P3","P4","P5"},C102),{"1","2","3","4","5"}),"")</f>
        <v>3</v>
      </c>
      <c r="G102" s="5" t="str">
        <f>IFERROR(LOOKUP(9^9,SEARCH({"Highest","High","Medium","Low","Lowest"},E102),{"1","2","3","4","5"}),"")</f>
        <v>2</v>
      </c>
      <c r="H102" s="5">
        <f t="shared" si="1"/>
        <v>1</v>
      </c>
    </row>
    <row r="103" spans="1:8">
      <c r="A103" s="2" t="s">
        <v>267</v>
      </c>
      <c r="B103" s="2" t="s">
        <v>268</v>
      </c>
      <c r="C103" s="2" t="s">
        <v>269</v>
      </c>
      <c r="D103" s="2" t="s">
        <v>270</v>
      </c>
      <c r="E1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3" t="str">
        <f>IFERROR(LOOKUP(9^9,SEARCH({"P1","P2","P3","P4","P5"},C103),{"1","2","3","4","5"}),"")</f>
        <v>3</v>
      </c>
      <c r="G103" s="5" t="str">
        <f>IFERROR(LOOKUP(9^9,SEARCH({"Highest","High","Medium","Low","Lowest"},E103),{"1","2","3","4","5"}),"")</f>
        <v>3</v>
      </c>
      <c r="H103" s="5">
        <f t="shared" si="1"/>
        <v>0</v>
      </c>
    </row>
    <row r="104" spans="1:8">
      <c r="A104" s="2" t="s">
        <v>271</v>
      </c>
      <c r="B104" s="2" t="s">
        <v>272</v>
      </c>
      <c r="C104" s="2" t="s">
        <v>194</v>
      </c>
      <c r="D104" s="2" t="s">
        <v>270</v>
      </c>
      <c r="E1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4" t="str">
        <f>IFERROR(LOOKUP(9^9,SEARCH({"P1","P2","P3","P4","P5"},C104),{"1","2","3","4","5"}),"")</f>
        <v>3</v>
      </c>
      <c r="G104" s="5" t="str">
        <f>IFERROR(LOOKUP(9^9,SEARCH({"Highest","High","Medium","Low","Lowest"},E104),{"1","2","3","4","5"}),"")</f>
        <v>2</v>
      </c>
      <c r="H104" s="5">
        <f t="shared" si="1"/>
        <v>1</v>
      </c>
    </row>
    <row r="105" spans="1:8">
      <c r="A105" s="2" t="s">
        <v>273</v>
      </c>
      <c r="B105" s="2" t="s">
        <v>274</v>
      </c>
      <c r="C105" s="2" t="s">
        <v>275</v>
      </c>
      <c r="D105" s="2" t="s">
        <v>270</v>
      </c>
      <c r="E1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5" t="str">
        <f>IFERROR(LOOKUP(9^9,SEARCH({"P1","P2","P3","P4","P5"},C105),{"1","2","3","4","5"}),"")</f>
        <v>3</v>
      </c>
      <c r="G105" s="5" t="str">
        <f>IFERROR(LOOKUP(9^9,SEARCH({"Highest","High","Medium","Low","Lowest"},E105),{"1","2","3","4","5"}),"")</f>
        <v>2</v>
      </c>
      <c r="H105" s="5">
        <f t="shared" si="1"/>
        <v>1</v>
      </c>
    </row>
    <row r="106" spans="1:8">
      <c r="A106" s="2" t="s">
        <v>276</v>
      </c>
      <c r="B106" s="2" t="s">
        <v>277</v>
      </c>
      <c r="C106" s="2" t="s">
        <v>17</v>
      </c>
      <c r="D106" s="2" t="s">
        <v>270</v>
      </c>
      <c r="E1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6" t="str">
        <f>IFERROR(LOOKUP(9^9,SEARCH({"P1","P2","P3","P4","P5"},C106),{"1","2","3","4","5"}),"")</f>
        <v>3</v>
      </c>
      <c r="G106" s="5" t="str">
        <f>IFERROR(LOOKUP(9^9,SEARCH({"Highest","High","Medium","Low","Lowest"},E106),{"1","2","3","4","5"}),"")</f>
        <v>3</v>
      </c>
      <c r="H106" s="5">
        <f t="shared" si="1"/>
        <v>0</v>
      </c>
    </row>
    <row r="107" spans="1:8">
      <c r="A107" s="2" t="s">
        <v>278</v>
      </c>
      <c r="B107" s="2" t="s">
        <v>279</v>
      </c>
      <c r="C107" s="2" t="s">
        <v>17</v>
      </c>
      <c r="D107" s="2" t="s">
        <v>270</v>
      </c>
      <c r="E1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7" t="str">
        <f>IFERROR(LOOKUP(9^9,SEARCH({"P1","P2","P3","P4","P5"},C107),{"1","2","3","4","5"}),"")</f>
        <v>3</v>
      </c>
      <c r="G107" s="5" t="str">
        <f>IFERROR(LOOKUP(9^9,SEARCH({"Highest","High","Medium","Low","Lowest"},E107),{"1","2","3","4","5"}),"")</f>
        <v>2</v>
      </c>
      <c r="H107" s="5">
        <f t="shared" si="1"/>
        <v>1</v>
      </c>
    </row>
    <row r="108" spans="1:8">
      <c r="A108" s="2" t="s">
        <v>280</v>
      </c>
      <c r="B108" s="2" t="s">
        <v>281</v>
      </c>
      <c r="C108" s="2" t="s">
        <v>13</v>
      </c>
      <c r="D108" s="2" t="s">
        <v>282</v>
      </c>
      <c r="E1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8" t="str">
        <f>IFERROR(LOOKUP(9^9,SEARCH({"P1","P2","P3","P4","P5"},C108),{"1","2","3","4","5"}),"")</f>
        <v>3</v>
      </c>
      <c r="G108" s="5" t="str">
        <f>IFERROR(LOOKUP(9^9,SEARCH({"Highest","High","Medium","Low","Lowest"},E108),{"1","2","3","4","5"}),"")</f>
        <v>3</v>
      </c>
      <c r="H108" s="5">
        <f t="shared" si="1"/>
        <v>0</v>
      </c>
    </row>
    <row r="109" spans="1:8">
      <c r="A109" s="2" t="s">
        <v>283</v>
      </c>
      <c r="B109" s="2" t="s">
        <v>284</v>
      </c>
      <c r="C109" s="2" t="s">
        <v>17</v>
      </c>
      <c r="D109" s="2" t="s">
        <v>282</v>
      </c>
      <c r="E1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9" t="str">
        <f>IFERROR(LOOKUP(9^9,SEARCH({"P1","P2","P3","P4","P5"},C109),{"1","2","3","4","5"}),"")</f>
        <v>3</v>
      </c>
      <c r="G109" s="5" t="str">
        <f>IFERROR(LOOKUP(9^9,SEARCH({"Highest","High","Medium","Low","Lowest"},E109),{"1","2","3","4","5"}),"")</f>
        <v>3</v>
      </c>
      <c r="H109" s="5">
        <f t="shared" si="1"/>
        <v>0</v>
      </c>
    </row>
    <row r="110" spans="1:8">
      <c r="A110" s="2" t="s">
        <v>285</v>
      </c>
      <c r="B110" s="2" t="s">
        <v>286</v>
      </c>
      <c r="C110" s="2" t="s">
        <v>17</v>
      </c>
      <c r="D110" s="2" t="s">
        <v>282</v>
      </c>
      <c r="E1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0" t="str">
        <f>IFERROR(LOOKUP(9^9,SEARCH({"P1","P2","P3","P4","P5"},C110),{"1","2","3","4","5"}),"")</f>
        <v>3</v>
      </c>
      <c r="G110" s="5" t="str">
        <f>IFERROR(LOOKUP(9^9,SEARCH({"Highest","High","Medium","Low","Lowest"},E110),{"1","2","3","4","5"}),"")</f>
        <v>3</v>
      </c>
      <c r="H110" s="5">
        <f t="shared" si="1"/>
        <v>0</v>
      </c>
    </row>
    <row r="111" spans="1:8">
      <c r="A111" s="2" t="s">
        <v>287</v>
      </c>
      <c r="B111" s="2" t="s">
        <v>288</v>
      </c>
      <c r="C111" s="2" t="s">
        <v>194</v>
      </c>
      <c r="D111" s="2" t="s">
        <v>282</v>
      </c>
      <c r="E1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" t="str">
        <f>IFERROR(LOOKUP(9^9,SEARCH({"P1","P2","P3","P4","P5"},C111),{"1","2","3","4","5"}),"")</f>
        <v>3</v>
      </c>
      <c r="G111" s="5" t="str">
        <f>IFERROR(LOOKUP(9^9,SEARCH({"Highest","High","Medium","Low","Lowest"},E111),{"1","2","3","4","5"}),"")</f>
        <v>3</v>
      </c>
      <c r="H111" s="5">
        <f t="shared" si="1"/>
        <v>0</v>
      </c>
    </row>
    <row r="112" spans="1:8">
      <c r="A112" s="2" t="s">
        <v>289</v>
      </c>
      <c r="B112" s="2" t="s">
        <v>290</v>
      </c>
      <c r="C112" s="2" t="s">
        <v>17</v>
      </c>
      <c r="D112" s="2" t="s">
        <v>282</v>
      </c>
      <c r="E1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" t="str">
        <f>IFERROR(LOOKUP(9^9,SEARCH({"P1","P2","P3","P4","P5"},C112),{"1","2","3","4","5"}),"")</f>
        <v>3</v>
      </c>
      <c r="G112" s="5" t="str">
        <f>IFERROR(LOOKUP(9^9,SEARCH({"Highest","High","Medium","Low","Lowest"},E112),{"1","2","3","4","5"}),"")</f>
        <v>3</v>
      </c>
      <c r="H112" s="5">
        <f t="shared" si="1"/>
        <v>0</v>
      </c>
    </row>
    <row r="113" spans="1:8">
      <c r="A113" s="2" t="s">
        <v>291</v>
      </c>
      <c r="B113" s="2" t="s">
        <v>292</v>
      </c>
      <c r="C113" s="2" t="s">
        <v>17</v>
      </c>
      <c r="D113" s="2" t="s">
        <v>282</v>
      </c>
      <c r="E1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3" t="str">
        <f>IFERROR(LOOKUP(9^9,SEARCH({"P1","P2","P3","P4","P5"},C113),{"1","2","3","4","5"}),"")</f>
        <v>3</v>
      </c>
      <c r="G113" s="5" t="str">
        <f>IFERROR(LOOKUP(9^9,SEARCH({"Highest","High","Medium","Low","Lowest"},E113),{"1","2","3","4","5"}),"")</f>
        <v>3</v>
      </c>
      <c r="H113" s="5">
        <f t="shared" si="1"/>
        <v>0</v>
      </c>
    </row>
    <row r="114" spans="1:8">
      <c r="A114" s="2" t="s">
        <v>293</v>
      </c>
      <c r="B114" s="2" t="s">
        <v>294</v>
      </c>
      <c r="C114" s="2" t="s">
        <v>17</v>
      </c>
      <c r="D114" s="2" t="s">
        <v>282</v>
      </c>
      <c r="E1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4" t="str">
        <f>IFERROR(LOOKUP(9^9,SEARCH({"P1","P2","P3","P4","P5"},C114),{"1","2","3","4","5"}),"")</f>
        <v>3</v>
      </c>
      <c r="G114" s="5" t="str">
        <f>IFERROR(LOOKUP(9^9,SEARCH({"Highest","High","Medium","Low","Lowest"},E114),{"1","2","3","4","5"}),"")</f>
        <v>3</v>
      </c>
      <c r="H114" s="5">
        <f t="shared" si="1"/>
        <v>0</v>
      </c>
    </row>
    <row r="115" spans="1:8">
      <c r="A115" s="2" t="s">
        <v>295</v>
      </c>
      <c r="B115" s="2" t="s">
        <v>296</v>
      </c>
      <c r="C115" s="2" t="s">
        <v>17</v>
      </c>
      <c r="D115" s="2" t="s">
        <v>282</v>
      </c>
      <c r="E1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5" t="str">
        <f>IFERROR(LOOKUP(9^9,SEARCH({"P1","P2","P3","P4","P5"},C115),{"1","2","3","4","5"}),"")</f>
        <v>3</v>
      </c>
      <c r="G115" s="5" t="str">
        <f>IFERROR(LOOKUP(9^9,SEARCH({"Highest","High","Medium","Low","Lowest"},E115),{"1","2","3","4","5"}),"")</f>
        <v>3</v>
      </c>
      <c r="H115" s="5">
        <f t="shared" si="1"/>
        <v>0</v>
      </c>
    </row>
    <row r="116" spans="1:8">
      <c r="A116" s="2" t="s">
        <v>297</v>
      </c>
      <c r="B116" s="2" t="s">
        <v>298</v>
      </c>
      <c r="C116" s="2" t="s">
        <v>17</v>
      </c>
      <c r="D116" s="2" t="s">
        <v>282</v>
      </c>
      <c r="E1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6" t="str">
        <f>IFERROR(LOOKUP(9^9,SEARCH({"P1","P2","P3","P4","P5"},C116),{"1","2","3","4","5"}),"")</f>
        <v>3</v>
      </c>
      <c r="G116" s="5" t="str">
        <f>IFERROR(LOOKUP(9^9,SEARCH({"Highest","High","Medium","Low","Lowest"},E116),{"1","2","3","4","5"}),"")</f>
        <v>3</v>
      </c>
      <c r="H116" s="5">
        <f t="shared" si="1"/>
        <v>0</v>
      </c>
    </row>
    <row r="117" spans="1:8">
      <c r="A117" s="2" t="s">
        <v>299</v>
      </c>
      <c r="B117" s="2" t="s">
        <v>300</v>
      </c>
      <c r="C117" s="2" t="s">
        <v>17</v>
      </c>
      <c r="D117" s="2" t="s">
        <v>282</v>
      </c>
      <c r="E1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" t="str">
        <f>IFERROR(LOOKUP(9^9,SEARCH({"P1","P2","P3","P4","P5"},C117),{"1","2","3","4","5"}),"")</f>
        <v>3</v>
      </c>
      <c r="G117" s="5" t="str">
        <f>IFERROR(LOOKUP(9^9,SEARCH({"Highest","High","Medium","Low","Lowest"},E117),{"1","2","3","4","5"}),"")</f>
        <v>3</v>
      </c>
      <c r="H117" s="5">
        <f t="shared" si="1"/>
        <v>0</v>
      </c>
    </row>
    <row r="118" spans="1:8">
      <c r="A118" s="2" t="s">
        <v>301</v>
      </c>
      <c r="B118" s="2" t="s">
        <v>302</v>
      </c>
      <c r="C118" s="2" t="s">
        <v>13</v>
      </c>
      <c r="D118" s="2" t="s">
        <v>282</v>
      </c>
      <c r="E1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8" t="str">
        <f>IFERROR(LOOKUP(9^9,SEARCH({"P1","P2","P3","P4","P5"},C118),{"1","2","3","4","5"}),"")</f>
        <v>3</v>
      </c>
      <c r="G118" s="5" t="str">
        <f>IFERROR(LOOKUP(9^9,SEARCH({"Highest","High","Medium","Low","Lowest"},E118),{"1","2","3","4","5"}),"")</f>
        <v>3</v>
      </c>
      <c r="H118" s="5">
        <f t="shared" si="1"/>
        <v>0</v>
      </c>
    </row>
    <row r="119" spans="1:8">
      <c r="A119" s="2" t="s">
        <v>303</v>
      </c>
      <c r="B119" s="2" t="s">
        <v>304</v>
      </c>
      <c r="C119" s="2" t="s">
        <v>13</v>
      </c>
      <c r="D119" s="2" t="s">
        <v>282</v>
      </c>
      <c r="E1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9" t="str">
        <f>IFERROR(LOOKUP(9^9,SEARCH({"P1","P2","P3","P4","P5"},C119),{"1","2","3","4","5"}),"")</f>
        <v>3</v>
      </c>
      <c r="G119" s="5" t="str">
        <f>IFERROR(LOOKUP(9^9,SEARCH({"Highest","High","Medium","Low","Lowest"},E119),{"1","2","3","4","5"}),"")</f>
        <v>3</v>
      </c>
      <c r="H119" s="5">
        <f t="shared" si="1"/>
        <v>0</v>
      </c>
    </row>
    <row r="120" spans="1:8">
      <c r="A120" s="2" t="s">
        <v>305</v>
      </c>
      <c r="B120" s="2" t="s">
        <v>306</v>
      </c>
      <c r="C120" s="2" t="s">
        <v>17</v>
      </c>
      <c r="D120" s="2" t="s">
        <v>307</v>
      </c>
      <c r="E1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0" t="str">
        <f>IFERROR(LOOKUP(9^9,SEARCH({"P1","P2","P3","P4","P5"},C120),{"1","2","3","4","5"}),"")</f>
        <v>3</v>
      </c>
      <c r="G120" s="5" t="str">
        <f>IFERROR(LOOKUP(9^9,SEARCH({"Highest","High","Medium","Low","Lowest"},E120),{"1","2","3","4","5"}),"")</f>
        <v>2</v>
      </c>
      <c r="H120" s="5">
        <f t="shared" si="1"/>
        <v>1</v>
      </c>
    </row>
    <row r="121" spans="1:8">
      <c r="A121" s="2" t="s">
        <v>308</v>
      </c>
      <c r="B121" s="2" t="s">
        <v>309</v>
      </c>
      <c r="C121" s="2" t="s">
        <v>17</v>
      </c>
      <c r="D121" s="2" t="s">
        <v>307</v>
      </c>
      <c r="E1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" t="str">
        <f>IFERROR(LOOKUP(9^9,SEARCH({"P1","P2","P3","P4","P5"},C121),{"1","2","3","4","5"}),"")</f>
        <v>3</v>
      </c>
      <c r="G121" s="5" t="str">
        <f>IFERROR(LOOKUP(9^9,SEARCH({"Highest","High","Medium","Low","Lowest"},E121),{"1","2","3","4","5"}),"")</f>
        <v>3</v>
      </c>
      <c r="H121" s="5">
        <f t="shared" si="1"/>
        <v>0</v>
      </c>
    </row>
    <row r="122" spans="1:8">
      <c r="A122" s="2" t="s">
        <v>310</v>
      </c>
      <c r="B122" s="2" t="s">
        <v>311</v>
      </c>
      <c r="C122" s="2" t="s">
        <v>135</v>
      </c>
      <c r="D122" s="2" t="s">
        <v>244</v>
      </c>
      <c r="E1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2" t="str">
        <f>IFERROR(LOOKUP(9^9,SEARCH({"P1","P2","P3","P4","P5"},C122),{"1","2","3","4","5"}),"")</f>
        <v>3</v>
      </c>
      <c r="G122" s="5" t="str">
        <f>IFERROR(LOOKUP(9^9,SEARCH({"Highest","High","Medium","Low","Lowest"},E122),{"1","2","3","4","5"}),"")</f>
        <v>3</v>
      </c>
      <c r="H122" s="5">
        <f t="shared" si="1"/>
        <v>0</v>
      </c>
    </row>
    <row r="123" spans="1:8">
      <c r="A123" s="2" t="s">
        <v>312</v>
      </c>
      <c r="B123" s="2" t="s">
        <v>313</v>
      </c>
      <c r="C123" s="2" t="s">
        <v>135</v>
      </c>
      <c r="D123" s="2" t="s">
        <v>244</v>
      </c>
      <c r="E1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3" t="str">
        <f>IFERROR(LOOKUP(9^9,SEARCH({"P1","P2","P3","P4","P5"},C123),{"1","2","3","4","5"}),"")</f>
        <v>3</v>
      </c>
      <c r="G123" s="5" t="str">
        <f>IFERROR(LOOKUP(9^9,SEARCH({"Highest","High","Medium","Low","Lowest"},E123),{"1","2","3","4","5"}),"")</f>
        <v>3</v>
      </c>
      <c r="H123" s="5">
        <f t="shared" si="1"/>
        <v>0</v>
      </c>
    </row>
    <row r="124" spans="1:8">
      <c r="A124" s="2" t="s">
        <v>314</v>
      </c>
      <c r="B124" s="2" t="s">
        <v>315</v>
      </c>
      <c r="C124" s="2" t="s">
        <v>17</v>
      </c>
      <c r="D124" s="2" t="s">
        <v>244</v>
      </c>
      <c r="E1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4" t="str">
        <f>IFERROR(LOOKUP(9^9,SEARCH({"P1","P2","P3","P4","P5"},C124),{"1","2","3","4","5"}),"")</f>
        <v>3</v>
      </c>
      <c r="G124" s="5" t="str">
        <f>IFERROR(LOOKUP(9^9,SEARCH({"Highest","High","Medium","Low","Lowest"},E124),{"1","2","3","4","5"}),"")</f>
        <v>2</v>
      </c>
      <c r="H124" s="5">
        <f t="shared" si="1"/>
        <v>1</v>
      </c>
    </row>
    <row r="125" spans="1:8">
      <c r="A125" s="2" t="s">
        <v>316</v>
      </c>
      <c r="B125" s="2" t="s">
        <v>317</v>
      </c>
      <c r="C125" s="2" t="s">
        <v>33</v>
      </c>
      <c r="D125" s="2" t="s">
        <v>244</v>
      </c>
      <c r="E1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5" t="str">
        <f>IFERROR(LOOKUP(9^9,SEARCH({"P1","P2","P3","P4","P5"},C125),{"1","2","3","4","5"}),"")</f>
        <v>3</v>
      </c>
      <c r="G125" s="5" t="str">
        <f>IFERROR(LOOKUP(9^9,SEARCH({"Highest","High","Medium","Low","Lowest"},E125),{"1","2","3","4","5"}),"")</f>
        <v>2</v>
      </c>
      <c r="H125" s="5">
        <f t="shared" si="1"/>
        <v>1</v>
      </c>
    </row>
    <row r="126" spans="1:8">
      <c r="A126" s="2" t="s">
        <v>318</v>
      </c>
      <c r="B126" s="2" t="s">
        <v>319</v>
      </c>
      <c r="C126" s="2" t="s">
        <v>13</v>
      </c>
      <c r="D126" s="2" t="s">
        <v>244</v>
      </c>
      <c r="E1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6" t="str">
        <f>IFERROR(LOOKUP(9^9,SEARCH({"P1","P2","P3","P4","P5"},C126),{"1","2","3","4","5"}),"")</f>
        <v>3</v>
      </c>
      <c r="G126" s="5" t="str">
        <f>IFERROR(LOOKUP(9^9,SEARCH({"Highest","High","Medium","Low","Lowest"},E126),{"1","2","3","4","5"}),"")</f>
        <v>3</v>
      </c>
      <c r="H126" s="5">
        <f t="shared" si="1"/>
        <v>0</v>
      </c>
    </row>
    <row r="127" spans="1:8">
      <c r="A127" s="2" t="s">
        <v>320</v>
      </c>
      <c r="B127" s="2" t="s">
        <v>321</v>
      </c>
      <c r="C127" s="2" t="s">
        <v>13</v>
      </c>
      <c r="D127" s="2" t="s">
        <v>244</v>
      </c>
      <c r="E1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7" t="str">
        <f>IFERROR(LOOKUP(9^9,SEARCH({"P1","P2","P3","P4","P5"},C127),{"1","2","3","4","5"}),"")</f>
        <v>3</v>
      </c>
      <c r="G127" s="5" t="str">
        <f>IFERROR(LOOKUP(9^9,SEARCH({"Highest","High","Medium","Low","Lowest"},E127),{"1","2","3","4","5"}),"")</f>
        <v>2</v>
      </c>
      <c r="H127" s="5">
        <f t="shared" si="1"/>
        <v>1</v>
      </c>
    </row>
    <row r="128" spans="1:8">
      <c r="A128" s="2" t="s">
        <v>322</v>
      </c>
      <c r="B128" s="2" t="s">
        <v>323</v>
      </c>
      <c r="C128" s="2" t="s">
        <v>324</v>
      </c>
      <c r="D128" s="2" t="s">
        <v>244</v>
      </c>
      <c r="E1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8" t="str">
        <f>IFERROR(LOOKUP(9^9,SEARCH({"P1","P2","P3","P4","P5"},C128),{"1","2","3","4","5"}),"")</f>
        <v>3</v>
      </c>
      <c r="G128" s="5" t="str">
        <f>IFERROR(LOOKUP(9^9,SEARCH({"Highest","High","Medium","Low","Lowest"},E128),{"1","2","3","4","5"}),"")</f>
        <v>3</v>
      </c>
      <c r="H128" s="5">
        <f t="shared" si="1"/>
        <v>0</v>
      </c>
    </row>
    <row r="129" spans="1:8">
      <c r="A129" s="2" t="s">
        <v>325</v>
      </c>
      <c r="B129" s="2" t="s">
        <v>326</v>
      </c>
      <c r="C129" s="2" t="s">
        <v>13</v>
      </c>
      <c r="D129" s="2" t="s">
        <v>244</v>
      </c>
      <c r="E1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9" t="str">
        <f>IFERROR(LOOKUP(9^9,SEARCH({"P1","P2","P3","P4","P5"},C129),{"1","2","3","4","5"}),"")</f>
        <v>3</v>
      </c>
      <c r="G129" s="5" t="str">
        <f>IFERROR(LOOKUP(9^9,SEARCH({"Highest","High","Medium","Low","Lowest"},E129),{"1","2","3","4","5"}),"")</f>
        <v>3</v>
      </c>
      <c r="H129" s="5">
        <f t="shared" si="1"/>
        <v>0</v>
      </c>
    </row>
    <row r="130" spans="1:8">
      <c r="A130" s="2" t="s">
        <v>327</v>
      </c>
      <c r="B130" s="2" t="s">
        <v>328</v>
      </c>
      <c r="C130" s="2" t="s">
        <v>17</v>
      </c>
      <c r="D130" s="2" t="s">
        <v>244</v>
      </c>
      <c r="E1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0" t="str">
        <f>IFERROR(LOOKUP(9^9,SEARCH({"P1","P2","P3","P4","P5"},C130),{"1","2","3","4","5"}),"")</f>
        <v>3</v>
      </c>
      <c r="G130" s="5" t="str">
        <f>IFERROR(LOOKUP(9^9,SEARCH({"Highest","High","Medium","Low","Lowest"},E130),{"1","2","3","4","5"}),"")</f>
        <v>3</v>
      </c>
      <c r="H130" s="5">
        <f t="shared" si="1"/>
        <v>0</v>
      </c>
    </row>
    <row r="131" spans="1:8">
      <c r="A131" s="2" t="s">
        <v>329</v>
      </c>
      <c r="B131" s="2" t="s">
        <v>330</v>
      </c>
      <c r="C131" s="2" t="s">
        <v>56</v>
      </c>
      <c r="D131" s="2" t="s">
        <v>244</v>
      </c>
      <c r="E1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1" t="str">
        <f>IFERROR(LOOKUP(9^9,SEARCH({"P1","P2","P3","P4","P5"},C131),{"1","2","3","4","5"}),"")</f>
        <v>3</v>
      </c>
      <c r="G131" s="5" t="str">
        <f>IFERROR(LOOKUP(9^9,SEARCH({"Highest","High","Medium","Low","Lowest"},E131),{"1","2","3","4","5"}),"")</f>
        <v>3</v>
      </c>
      <c r="H131" s="5">
        <f t="shared" ref="H131:H194" si="2">ABS(F131-G131)</f>
        <v>0</v>
      </c>
    </row>
    <row r="132" spans="1:8">
      <c r="A132" s="2" t="s">
        <v>331</v>
      </c>
      <c r="B132" s="2" t="s">
        <v>332</v>
      </c>
      <c r="C132" s="2" t="s">
        <v>17</v>
      </c>
      <c r="D132" s="2" t="s">
        <v>244</v>
      </c>
      <c r="E1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2" t="str">
        <f>IFERROR(LOOKUP(9^9,SEARCH({"P1","P2","P3","P4","P5"},C132),{"1","2","3","4","5"}),"")</f>
        <v>3</v>
      </c>
      <c r="G132" s="5" t="str">
        <f>IFERROR(LOOKUP(9^9,SEARCH({"Highest","High","Medium","Low","Lowest"},E132),{"1","2","3","4","5"}),"")</f>
        <v>3</v>
      </c>
      <c r="H132" s="5">
        <f t="shared" si="2"/>
        <v>0</v>
      </c>
    </row>
    <row r="133" spans="1:8">
      <c r="A133" s="2" t="s">
        <v>333</v>
      </c>
      <c r="B133" s="2" t="s">
        <v>334</v>
      </c>
      <c r="C133" s="2" t="s">
        <v>13</v>
      </c>
      <c r="D133" s="2" t="s">
        <v>244</v>
      </c>
      <c r="E1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3" t="str">
        <f>IFERROR(LOOKUP(9^9,SEARCH({"P1","P2","P3","P4","P5"},C133),{"1","2","3","4","5"}),"")</f>
        <v>3</v>
      </c>
      <c r="G133" s="5" t="str">
        <f>IFERROR(LOOKUP(9^9,SEARCH({"Highest","High","Medium","Low","Lowest"},E133),{"1","2","3","4","5"}),"")</f>
        <v>3</v>
      </c>
      <c r="H133" s="5">
        <f t="shared" si="2"/>
        <v>0</v>
      </c>
    </row>
    <row r="134" spans="1:8">
      <c r="A134" s="2" t="s">
        <v>335</v>
      </c>
      <c r="B134" s="2" t="s">
        <v>336</v>
      </c>
      <c r="C134" s="2" t="s">
        <v>17</v>
      </c>
      <c r="D134" s="2" t="s">
        <v>337</v>
      </c>
      <c r="E1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4" t="str">
        <f>IFERROR(LOOKUP(9^9,SEARCH({"P1","P2","P3","P4","P5"},C134),{"1","2","3","4","5"}),"")</f>
        <v>3</v>
      </c>
      <c r="G134" s="5" t="str">
        <f>IFERROR(LOOKUP(9^9,SEARCH({"Highest","High","Medium","Low","Lowest"},E134),{"1","2","3","4","5"}),"")</f>
        <v>3</v>
      </c>
      <c r="H134" s="5">
        <f t="shared" si="2"/>
        <v>0</v>
      </c>
    </row>
    <row r="135" spans="1:8">
      <c r="A135" s="2" t="s">
        <v>338</v>
      </c>
      <c r="B135" s="2" t="s">
        <v>339</v>
      </c>
      <c r="C135" s="2" t="s">
        <v>181</v>
      </c>
      <c r="D135" s="2" t="s">
        <v>337</v>
      </c>
      <c r="E1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5" t="str">
        <f>IFERROR(LOOKUP(9^9,SEARCH({"P1","P2","P3","P4","P5"},C135),{"1","2","3","4","5"}),"")</f>
        <v>3</v>
      </c>
      <c r="G135" s="5" t="str">
        <f>IFERROR(LOOKUP(9^9,SEARCH({"Highest","High","Medium","Low","Lowest"},E135),{"1","2","3","4","5"}),"")</f>
        <v>3</v>
      </c>
      <c r="H135" s="5">
        <f t="shared" si="2"/>
        <v>0</v>
      </c>
    </row>
    <row r="136" spans="1:8">
      <c r="A136" s="2" t="s">
        <v>340</v>
      </c>
      <c r="B136" s="2" t="s">
        <v>341</v>
      </c>
      <c r="C136" s="2" t="s">
        <v>17</v>
      </c>
      <c r="D136" s="2" t="s">
        <v>337</v>
      </c>
      <c r="E1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6" t="str">
        <f>IFERROR(LOOKUP(9^9,SEARCH({"P1","P2","P3","P4","P5"},C136),{"1","2","3","4","5"}),"")</f>
        <v>3</v>
      </c>
      <c r="G136" s="5" t="str">
        <f>IFERROR(LOOKUP(9^9,SEARCH({"Highest","High","Medium","Low","Lowest"},E136),{"1","2","3","4","5"}),"")</f>
        <v>3</v>
      </c>
      <c r="H136" s="5">
        <f t="shared" si="2"/>
        <v>0</v>
      </c>
    </row>
    <row r="137" spans="1:8">
      <c r="A137" s="2" t="s">
        <v>342</v>
      </c>
      <c r="B137" s="2" t="s">
        <v>343</v>
      </c>
      <c r="C137" s="2" t="s">
        <v>344</v>
      </c>
      <c r="D137" s="2" t="s">
        <v>345</v>
      </c>
      <c r="E1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" t="str">
        <f>IFERROR(LOOKUP(9^9,SEARCH({"P1","P2","P3","P4","P5"},C137),{"1","2","3","4","5"}),"")</f>
        <v>3</v>
      </c>
      <c r="G137" s="5" t="str">
        <f>IFERROR(LOOKUP(9^9,SEARCH({"Highest","High","Medium","Low","Lowest"},E137),{"1","2","3","4","5"}),"")</f>
        <v>3</v>
      </c>
      <c r="H137" s="5">
        <f t="shared" si="2"/>
        <v>0</v>
      </c>
    </row>
    <row r="138" spans="1:8">
      <c r="A138" s="2" t="s">
        <v>346</v>
      </c>
      <c r="B138" s="2" t="s">
        <v>347</v>
      </c>
      <c r="C138" s="2" t="s">
        <v>50</v>
      </c>
      <c r="D138" s="2" t="s">
        <v>337</v>
      </c>
      <c r="E1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8" t="str">
        <f>IFERROR(LOOKUP(9^9,SEARCH({"P1","P2","P3","P4","P5"},C138),{"1","2","3","4","5"}),"")</f>
        <v>3</v>
      </c>
      <c r="G138" s="5" t="str">
        <f>IFERROR(LOOKUP(9^9,SEARCH({"Highest","High","Medium","Low","Lowest"},E138),{"1","2","3","4","5"}),"")</f>
        <v>2</v>
      </c>
      <c r="H138" s="5">
        <f t="shared" si="2"/>
        <v>1</v>
      </c>
    </row>
    <row r="139" spans="1:8">
      <c r="A139" s="2" t="s">
        <v>348</v>
      </c>
      <c r="B139" s="2" t="s">
        <v>349</v>
      </c>
      <c r="C139" s="2" t="s">
        <v>50</v>
      </c>
      <c r="D139" s="2" t="s">
        <v>244</v>
      </c>
      <c r="E1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9" t="str">
        <f>IFERROR(LOOKUP(9^9,SEARCH({"P1","P2","P3","P4","P5"},C139),{"1","2","3","4","5"}),"")</f>
        <v>3</v>
      </c>
      <c r="G139" s="5" t="str">
        <f>IFERROR(LOOKUP(9^9,SEARCH({"Highest","High","Medium","Low","Lowest"},E139),{"1","2","3","4","5"}),"")</f>
        <v>3</v>
      </c>
      <c r="H139" s="5">
        <f t="shared" si="2"/>
        <v>0</v>
      </c>
    </row>
    <row r="140" spans="1:8">
      <c r="A140" s="2" t="s">
        <v>350</v>
      </c>
      <c r="B140" s="2" t="s">
        <v>351</v>
      </c>
      <c r="C140" s="2" t="s">
        <v>17</v>
      </c>
      <c r="D140" s="2" t="s">
        <v>244</v>
      </c>
      <c r="E1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0" t="str">
        <f>IFERROR(LOOKUP(9^9,SEARCH({"P1","P2","P3","P4","P5"},C140),{"1","2","3","4","5"}),"")</f>
        <v>3</v>
      </c>
      <c r="G140" s="5" t="str">
        <f>IFERROR(LOOKUP(9^9,SEARCH({"Highest","High","Medium","Low","Lowest"},E140),{"1","2","3","4","5"}),"")</f>
        <v>3</v>
      </c>
      <c r="H140" s="5">
        <f t="shared" si="2"/>
        <v>0</v>
      </c>
    </row>
    <row r="141" spans="1:8">
      <c r="A141" s="2" t="s">
        <v>352</v>
      </c>
      <c r="B141" s="2" t="s">
        <v>353</v>
      </c>
      <c r="C141" s="2" t="s">
        <v>33</v>
      </c>
      <c r="D141" s="2" t="s">
        <v>244</v>
      </c>
      <c r="E1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1" t="str">
        <f>IFERROR(LOOKUP(9^9,SEARCH({"P1","P2","P3","P4","P5"},C141),{"1","2","3","4","5"}),"")</f>
        <v>3</v>
      </c>
      <c r="G141" s="5" t="str">
        <f>IFERROR(LOOKUP(9^9,SEARCH({"Highest","High","Medium","Low","Lowest"},E141),{"1","2","3","4","5"}),"")</f>
        <v>3</v>
      </c>
      <c r="H141" s="5">
        <f t="shared" si="2"/>
        <v>0</v>
      </c>
    </row>
    <row r="142" spans="1:8">
      <c r="A142" s="2" t="s">
        <v>354</v>
      </c>
      <c r="B142" s="2" t="s">
        <v>355</v>
      </c>
      <c r="C142" s="2" t="s">
        <v>13</v>
      </c>
      <c r="D142" s="2" t="s">
        <v>356</v>
      </c>
      <c r="E1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" t="str">
        <f>IFERROR(LOOKUP(9^9,SEARCH({"P1","P2","P3","P4","P5"},C142),{"1","2","3","4","5"}),"")</f>
        <v>3</v>
      </c>
      <c r="G142" s="5" t="str">
        <f>IFERROR(LOOKUP(9^9,SEARCH({"Highest","High","Medium","Low","Lowest"},E142),{"1","2","3","4","5"}),"")</f>
        <v>3</v>
      </c>
      <c r="H142" s="5">
        <f t="shared" si="2"/>
        <v>0</v>
      </c>
    </row>
    <row r="143" spans="1:8">
      <c r="A143" s="2" t="s">
        <v>357</v>
      </c>
      <c r="B143" s="2" t="s">
        <v>358</v>
      </c>
      <c r="C143" s="2" t="s">
        <v>13</v>
      </c>
      <c r="D143" s="2" t="s">
        <v>356</v>
      </c>
      <c r="E1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43" t="str">
        <f>IFERROR(LOOKUP(9^9,SEARCH({"P1","P2","P3","P4","P5"},C143),{"1","2","3","4","5"}),"")</f>
        <v>3</v>
      </c>
      <c r="G143" s="5" t="str">
        <f>IFERROR(LOOKUP(9^9,SEARCH({"Highest","High","Medium","Low","Lowest"},E143),{"1","2","3","4","5"}),"")</f>
        <v>2</v>
      </c>
      <c r="H143" s="5">
        <f t="shared" si="2"/>
        <v>1</v>
      </c>
    </row>
    <row r="144" spans="1:8">
      <c r="A144" s="2" t="s">
        <v>359</v>
      </c>
      <c r="B144" s="2" t="s">
        <v>360</v>
      </c>
      <c r="C144" s="2" t="s">
        <v>17</v>
      </c>
      <c r="D144" s="2" t="s">
        <v>356</v>
      </c>
      <c r="E1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" t="str">
        <f>IFERROR(LOOKUP(9^9,SEARCH({"P1","P2","P3","P4","P5"},C144),{"1","2","3","4","5"}),"")</f>
        <v>3</v>
      </c>
      <c r="G144" s="5" t="str">
        <f>IFERROR(LOOKUP(9^9,SEARCH({"Highest","High","Medium","Low","Lowest"},E144),{"1","2","3","4","5"}),"")</f>
        <v>3</v>
      </c>
      <c r="H144" s="5">
        <f t="shared" si="2"/>
        <v>0</v>
      </c>
    </row>
    <row r="145" spans="1:8">
      <c r="A145" s="2" t="s">
        <v>361</v>
      </c>
      <c r="B145" s="2" t="s">
        <v>362</v>
      </c>
      <c r="C145" s="2" t="s">
        <v>17</v>
      </c>
      <c r="D145" s="2" t="s">
        <v>356</v>
      </c>
      <c r="E1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5" t="str">
        <f>IFERROR(LOOKUP(9^9,SEARCH({"P1","P2","P3","P4","P5"},C145),{"1","2","3","4","5"}),"")</f>
        <v>3</v>
      </c>
      <c r="G145" s="5" t="str">
        <f>IFERROR(LOOKUP(9^9,SEARCH({"Highest","High","Medium","Low","Lowest"},E145),{"1","2","3","4","5"}),"")</f>
        <v>3</v>
      </c>
      <c r="H145" s="5">
        <f t="shared" si="2"/>
        <v>0</v>
      </c>
    </row>
    <row r="146" spans="1:8">
      <c r="A146" s="2" t="s">
        <v>363</v>
      </c>
      <c r="B146" s="2" t="s">
        <v>364</v>
      </c>
      <c r="C146" s="2" t="s">
        <v>17</v>
      </c>
      <c r="D146" s="2" t="s">
        <v>365</v>
      </c>
      <c r="E1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6" t="str">
        <f>IFERROR(LOOKUP(9^9,SEARCH({"P1","P2","P3","P4","P5"},C146),{"1","2","3","4","5"}),"")</f>
        <v>3</v>
      </c>
      <c r="G146" s="5" t="str">
        <f>IFERROR(LOOKUP(9^9,SEARCH({"Highest","High","Medium","Low","Lowest"},E146),{"1","2","3","4","5"}),"")</f>
        <v>3</v>
      </c>
      <c r="H146" s="5">
        <f t="shared" si="2"/>
        <v>0</v>
      </c>
    </row>
    <row r="147" spans="1:8">
      <c r="A147" s="2" t="s">
        <v>366</v>
      </c>
      <c r="B147" s="2" t="s">
        <v>367</v>
      </c>
      <c r="C147" s="2" t="s">
        <v>17</v>
      </c>
      <c r="D147" s="2" t="s">
        <v>365</v>
      </c>
      <c r="E1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" t="str">
        <f>IFERROR(LOOKUP(9^9,SEARCH({"P1","P2","P3","P4","P5"},C147),{"1","2","3","4","5"}),"")</f>
        <v>3</v>
      </c>
      <c r="G147" s="5" t="str">
        <f>IFERROR(LOOKUP(9^9,SEARCH({"Highest","High","Medium","Low","Lowest"},E147),{"1","2","3","4","5"}),"")</f>
        <v>3</v>
      </c>
      <c r="H147" s="5">
        <f t="shared" si="2"/>
        <v>0</v>
      </c>
    </row>
    <row r="148" spans="1:8">
      <c r="A148" s="2" t="s">
        <v>368</v>
      </c>
      <c r="B148" s="2" t="s">
        <v>369</v>
      </c>
      <c r="C148" s="2" t="s">
        <v>370</v>
      </c>
      <c r="D148" s="2" t="s">
        <v>365</v>
      </c>
      <c r="E1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" t="str">
        <f>IFERROR(LOOKUP(9^9,SEARCH({"P1","P2","P3","P4","P5"},C148),{"1","2","3","4","5"}),"")</f>
        <v>3</v>
      </c>
      <c r="G148" s="5" t="str">
        <f>IFERROR(LOOKUP(9^9,SEARCH({"Highest","High","Medium","Low","Lowest"},E148),{"1","2","3","4","5"}),"")</f>
        <v>3</v>
      </c>
      <c r="H148" s="5">
        <f t="shared" si="2"/>
        <v>0</v>
      </c>
    </row>
    <row r="149" spans="1:8">
      <c r="A149" s="2" t="s">
        <v>371</v>
      </c>
      <c r="B149" s="2" t="s">
        <v>372</v>
      </c>
      <c r="C149" s="2" t="s">
        <v>50</v>
      </c>
      <c r="D149" s="2" t="s">
        <v>365</v>
      </c>
      <c r="E1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9" t="str">
        <f>IFERROR(LOOKUP(9^9,SEARCH({"P1","P2","P3","P4","P5"},C149),{"1","2","3","4","5"}),"")</f>
        <v>3</v>
      </c>
      <c r="G149" s="5" t="str">
        <f>IFERROR(LOOKUP(9^9,SEARCH({"Highest","High","Medium","Low","Lowest"},E149),{"1","2","3","4","5"}),"")</f>
        <v>3</v>
      </c>
      <c r="H149" s="5">
        <f t="shared" si="2"/>
        <v>0</v>
      </c>
    </row>
    <row r="150" spans="1:8">
      <c r="A150" s="2" t="s">
        <v>373</v>
      </c>
      <c r="B150" s="2" t="s">
        <v>374</v>
      </c>
      <c r="C150" s="2" t="s">
        <v>17</v>
      </c>
      <c r="D150" s="2" t="s">
        <v>365</v>
      </c>
      <c r="E1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0" t="str">
        <f>IFERROR(LOOKUP(9^9,SEARCH({"P1","P2","P3","P4","P5"},C150),{"1","2","3","4","5"}),"")</f>
        <v>3</v>
      </c>
      <c r="G150" s="5" t="str">
        <f>IFERROR(LOOKUP(9^9,SEARCH({"Highest","High","Medium","Low","Lowest"},E150),{"1","2","3","4","5"}),"")</f>
        <v>3</v>
      </c>
      <c r="H150" s="5">
        <f t="shared" si="2"/>
        <v>0</v>
      </c>
    </row>
    <row r="151" spans="1:8">
      <c r="A151" s="2" t="s">
        <v>375</v>
      </c>
      <c r="B151" s="2" t="s">
        <v>376</v>
      </c>
      <c r="C151" s="2" t="s">
        <v>194</v>
      </c>
      <c r="D151" s="2" t="s">
        <v>365</v>
      </c>
      <c r="E1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" t="str">
        <f>IFERROR(LOOKUP(9^9,SEARCH({"P1","P2","P3","P4","P5"},C151),{"1","2","3","4","5"}),"")</f>
        <v>3</v>
      </c>
      <c r="G151" s="5" t="str">
        <f>IFERROR(LOOKUP(9^9,SEARCH({"Highest","High","Medium","Low","Lowest"},E151),{"1","2","3","4","5"}),"")</f>
        <v>3</v>
      </c>
      <c r="H151" s="5">
        <f t="shared" si="2"/>
        <v>0</v>
      </c>
    </row>
    <row r="152" spans="1:8">
      <c r="A152" s="2" t="s">
        <v>377</v>
      </c>
      <c r="B152" s="2" t="s">
        <v>378</v>
      </c>
      <c r="C152" s="2" t="s">
        <v>17</v>
      </c>
      <c r="D152" s="2" t="s">
        <v>365</v>
      </c>
      <c r="E1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2" t="str">
        <f>IFERROR(LOOKUP(9^9,SEARCH({"P1","P2","P3","P4","P5"},C152),{"1","2","3","4","5"}),"")</f>
        <v>3</v>
      </c>
      <c r="G152" s="5" t="str">
        <f>IFERROR(LOOKUP(9^9,SEARCH({"Highest","High","Medium","Low","Lowest"},E152),{"1","2","3","4","5"}),"")</f>
        <v>3</v>
      </c>
      <c r="H152" s="5">
        <f t="shared" si="2"/>
        <v>0</v>
      </c>
    </row>
    <row r="153" spans="1:8">
      <c r="A153" s="2" t="s">
        <v>379</v>
      </c>
      <c r="B153" s="2" t="s">
        <v>380</v>
      </c>
      <c r="C153" s="2" t="s">
        <v>17</v>
      </c>
      <c r="D153" s="2" t="s">
        <v>365</v>
      </c>
      <c r="E1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3" t="str">
        <f>IFERROR(LOOKUP(9^9,SEARCH({"P1","P2","P3","P4","P5"},C153),{"1","2","3","4","5"}),"")</f>
        <v>3</v>
      </c>
      <c r="G153" s="5" t="str">
        <f>IFERROR(LOOKUP(9^9,SEARCH({"Highest","High","Medium","Low","Lowest"},E153),{"1","2","3","4","5"}),"")</f>
        <v>3</v>
      </c>
      <c r="H153" s="5">
        <f t="shared" si="2"/>
        <v>0</v>
      </c>
    </row>
    <row r="154" spans="1:8">
      <c r="A154" s="2" t="s">
        <v>381</v>
      </c>
      <c r="B154" s="2" t="s">
        <v>382</v>
      </c>
      <c r="C154" s="2" t="s">
        <v>17</v>
      </c>
      <c r="D154" s="2" t="s">
        <v>365</v>
      </c>
      <c r="E1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4" t="str">
        <f>IFERROR(LOOKUP(9^9,SEARCH({"P1","P2","P3","P4","P5"},C154),{"1","2","3","4","5"}),"")</f>
        <v>3</v>
      </c>
      <c r="G154" s="5" t="str">
        <f>IFERROR(LOOKUP(9^9,SEARCH({"Highest","High","Medium","Low","Lowest"},E154),{"1","2","3","4","5"}),"")</f>
        <v>2</v>
      </c>
      <c r="H154" s="5">
        <f t="shared" si="2"/>
        <v>1</v>
      </c>
    </row>
    <row r="155" spans="1:8">
      <c r="A155" s="2" t="s">
        <v>383</v>
      </c>
      <c r="B155" s="2" t="s">
        <v>384</v>
      </c>
      <c r="C155" s="2" t="s">
        <v>17</v>
      </c>
      <c r="D155" s="2" t="s">
        <v>365</v>
      </c>
      <c r="E1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5" t="str">
        <f>IFERROR(LOOKUP(9^9,SEARCH({"P1","P2","P3","P4","P5"},C155),{"1","2","3","4","5"}),"")</f>
        <v>3</v>
      </c>
      <c r="G155" s="5" t="str">
        <f>IFERROR(LOOKUP(9^9,SEARCH({"Highest","High","Medium","Low","Lowest"},E155),{"1","2","3","4","5"}),"")</f>
        <v>3</v>
      </c>
      <c r="H155" s="5">
        <f t="shared" si="2"/>
        <v>0</v>
      </c>
    </row>
    <row r="156" spans="1:8">
      <c r="A156" s="2" t="s">
        <v>385</v>
      </c>
      <c r="B156" s="2" t="s">
        <v>386</v>
      </c>
      <c r="C156" s="2" t="s">
        <v>17</v>
      </c>
      <c r="D156" s="2" t="s">
        <v>365</v>
      </c>
      <c r="E1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6" t="str">
        <f>IFERROR(LOOKUP(9^9,SEARCH({"P1","P2","P3","P4","P5"},C156),{"1","2","3","4","5"}),"")</f>
        <v>3</v>
      </c>
      <c r="G156" s="5" t="str">
        <f>IFERROR(LOOKUP(9^9,SEARCH({"Highest","High","Medium","Low","Lowest"},E156),{"1","2","3","4","5"}),"")</f>
        <v>3</v>
      </c>
      <c r="H156" s="5">
        <f t="shared" si="2"/>
        <v>0</v>
      </c>
    </row>
    <row r="157" spans="1:8">
      <c r="A157" s="2" t="s">
        <v>387</v>
      </c>
      <c r="B157" s="2" t="s">
        <v>388</v>
      </c>
      <c r="C157" s="2" t="s">
        <v>17</v>
      </c>
      <c r="D157" s="2" t="s">
        <v>365</v>
      </c>
      <c r="E1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7" t="str">
        <f>IFERROR(LOOKUP(9^9,SEARCH({"P1","P2","P3","P4","P5"},C157),{"1","2","3","4","5"}),"")</f>
        <v>3</v>
      </c>
      <c r="G157" s="5" t="str">
        <f>IFERROR(LOOKUP(9^9,SEARCH({"Highest","High","Medium","Low","Lowest"},E157),{"1","2","3","4","5"}),"")</f>
        <v>2</v>
      </c>
      <c r="H157" s="5">
        <f t="shared" si="2"/>
        <v>1</v>
      </c>
    </row>
    <row r="158" spans="1:8">
      <c r="A158" s="2" t="s">
        <v>389</v>
      </c>
      <c r="B158" s="2" t="s">
        <v>390</v>
      </c>
      <c r="C158" s="2" t="s">
        <v>17</v>
      </c>
      <c r="D158" s="2" t="s">
        <v>365</v>
      </c>
      <c r="E1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8" t="str">
        <f>IFERROR(LOOKUP(9^9,SEARCH({"P1","P2","P3","P4","P5"},C158),{"1","2","3","4","5"}),"")</f>
        <v>3</v>
      </c>
      <c r="G158" s="5" t="str">
        <f>IFERROR(LOOKUP(9^9,SEARCH({"Highest","High","Medium","Low","Lowest"},E158),{"1","2","3","4","5"}),"")</f>
        <v>3</v>
      </c>
      <c r="H158" s="5">
        <f t="shared" si="2"/>
        <v>0</v>
      </c>
    </row>
    <row r="159" spans="1:8">
      <c r="A159" s="2" t="s">
        <v>391</v>
      </c>
      <c r="B159" s="2" t="s">
        <v>392</v>
      </c>
      <c r="C159" s="2" t="s">
        <v>393</v>
      </c>
      <c r="D159" s="2" t="s">
        <v>394</v>
      </c>
      <c r="E1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9" t="str">
        <f>IFERROR(LOOKUP(9^9,SEARCH({"P1","P2","P3","P4","P5"},C159),{"1","2","3","4","5"}),"")</f>
        <v>3</v>
      </c>
      <c r="G159" s="5" t="str">
        <f>IFERROR(LOOKUP(9^9,SEARCH({"Highest","High","Medium","Low","Lowest"},E159),{"1","2","3","4","5"}),"")</f>
        <v>3</v>
      </c>
      <c r="H159" s="5">
        <f t="shared" si="2"/>
        <v>0</v>
      </c>
    </row>
    <row r="160" spans="1:8">
      <c r="A160" s="2" t="s">
        <v>395</v>
      </c>
      <c r="B160" s="2" t="s">
        <v>396</v>
      </c>
      <c r="C160" s="2" t="s">
        <v>135</v>
      </c>
      <c r="D160" s="2" t="s">
        <v>394</v>
      </c>
      <c r="E1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" t="str">
        <f>IFERROR(LOOKUP(9^9,SEARCH({"P1","P2","P3","P4","P5"},C160),{"1","2","3","4","5"}),"")</f>
        <v>3</v>
      </c>
      <c r="G160" s="5" t="str">
        <f>IFERROR(LOOKUP(9^9,SEARCH({"Highest","High","Medium","Low","Lowest"},E160),{"1","2","3","4","5"}),"")</f>
        <v>3</v>
      </c>
      <c r="H160" s="5">
        <f t="shared" si="2"/>
        <v>0</v>
      </c>
    </row>
    <row r="161" spans="1:8">
      <c r="A161" s="2" t="s">
        <v>397</v>
      </c>
      <c r="B161" s="2" t="s">
        <v>398</v>
      </c>
      <c r="C161" s="2" t="s">
        <v>17</v>
      </c>
      <c r="D161" s="2" t="s">
        <v>394</v>
      </c>
      <c r="E1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1" t="str">
        <f>IFERROR(LOOKUP(9^9,SEARCH({"P1","P2","P3","P4","P5"},C161),{"1","2","3","4","5"}),"")</f>
        <v>3</v>
      </c>
      <c r="G161" s="5" t="str">
        <f>IFERROR(LOOKUP(9^9,SEARCH({"Highest","High","Medium","Low","Lowest"},E161),{"1","2","3","4","5"}),"")</f>
        <v>2</v>
      </c>
      <c r="H161" s="5">
        <f t="shared" si="2"/>
        <v>1</v>
      </c>
    </row>
    <row r="162" spans="1:8">
      <c r="A162" s="2" t="s">
        <v>399</v>
      </c>
      <c r="B162" s="2" t="s">
        <v>400</v>
      </c>
      <c r="C162" s="2" t="s">
        <v>17</v>
      </c>
      <c r="D162" s="2" t="s">
        <v>394</v>
      </c>
      <c r="E1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2" t="str">
        <f>IFERROR(LOOKUP(9^9,SEARCH({"P1","P2","P3","P4","P5"},C162),{"1","2","3","4","5"}),"")</f>
        <v>3</v>
      </c>
      <c r="G162" s="5" t="str">
        <f>IFERROR(LOOKUP(9^9,SEARCH({"Highest","High","Medium","Low","Lowest"},E162),{"1","2","3","4","5"}),"")</f>
        <v>2</v>
      </c>
      <c r="H162" s="5">
        <f t="shared" si="2"/>
        <v>1</v>
      </c>
    </row>
    <row r="163" spans="1:8">
      <c r="A163" s="2" t="s">
        <v>401</v>
      </c>
      <c r="B163" s="2" t="s">
        <v>402</v>
      </c>
      <c r="C163" s="2" t="s">
        <v>17</v>
      </c>
      <c r="D163" s="2" t="s">
        <v>394</v>
      </c>
      <c r="E1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3" t="str">
        <f>IFERROR(LOOKUP(9^9,SEARCH({"P1","P2","P3","P4","P5"},C163),{"1","2","3","4","5"}),"")</f>
        <v>3</v>
      </c>
      <c r="G163" s="5" t="str">
        <f>IFERROR(LOOKUP(9^9,SEARCH({"Highest","High","Medium","Low","Lowest"},E163),{"1","2","3","4","5"}),"")</f>
        <v>2</v>
      </c>
      <c r="H163" s="5">
        <f t="shared" si="2"/>
        <v>1</v>
      </c>
    </row>
    <row r="164" spans="1:8">
      <c r="A164" s="2" t="s">
        <v>403</v>
      </c>
      <c r="B164" s="2" t="s">
        <v>404</v>
      </c>
      <c r="C164" s="2" t="s">
        <v>17</v>
      </c>
      <c r="D164" s="2" t="s">
        <v>394</v>
      </c>
      <c r="E1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4" t="str">
        <f>IFERROR(LOOKUP(9^9,SEARCH({"P1","P2","P3","P4","P5"},C164),{"1","2","3","4","5"}),"")</f>
        <v>3</v>
      </c>
      <c r="G164" s="5" t="str">
        <f>IFERROR(LOOKUP(9^9,SEARCH({"Highest","High","Medium","Low","Lowest"},E164),{"1","2","3","4","5"}),"")</f>
        <v>2</v>
      </c>
      <c r="H164" s="5">
        <f t="shared" si="2"/>
        <v>1</v>
      </c>
    </row>
    <row r="165" spans="1:8">
      <c r="A165" s="2" t="s">
        <v>405</v>
      </c>
      <c r="B165" s="2" t="s">
        <v>406</v>
      </c>
      <c r="C165" s="2" t="s">
        <v>17</v>
      </c>
      <c r="D165" s="2" t="s">
        <v>394</v>
      </c>
      <c r="E1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5" t="str">
        <f>IFERROR(LOOKUP(9^9,SEARCH({"P1","P2","P3","P4","P5"},C165),{"1","2","3","4","5"}),"")</f>
        <v>3</v>
      </c>
      <c r="G165" s="5" t="str">
        <f>IFERROR(LOOKUP(9^9,SEARCH({"Highest","High","Medium","Low","Lowest"},E165),{"1","2","3","4","5"}),"")</f>
        <v>3</v>
      </c>
      <c r="H165" s="5">
        <f t="shared" si="2"/>
        <v>0</v>
      </c>
    </row>
    <row r="166" spans="1:8">
      <c r="A166" s="2" t="s">
        <v>407</v>
      </c>
      <c r="B166" s="2" t="s">
        <v>408</v>
      </c>
      <c r="C166" s="2" t="s">
        <v>17</v>
      </c>
      <c r="D166" s="2" t="s">
        <v>394</v>
      </c>
      <c r="E1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6" t="str">
        <f>IFERROR(LOOKUP(9^9,SEARCH({"P1","P2","P3","P4","P5"},C166),{"1","2","3","4","5"}),"")</f>
        <v>3</v>
      </c>
      <c r="G166" s="5" t="str">
        <f>IFERROR(LOOKUP(9^9,SEARCH({"Highest","High","Medium","Low","Lowest"},E166),{"1","2","3","4","5"}),"")</f>
        <v>3</v>
      </c>
      <c r="H166" s="5">
        <f t="shared" si="2"/>
        <v>0</v>
      </c>
    </row>
    <row r="167" spans="1:8">
      <c r="A167" s="2" t="s">
        <v>409</v>
      </c>
      <c r="B167" s="2" t="s">
        <v>410</v>
      </c>
      <c r="C167" s="2" t="s">
        <v>17</v>
      </c>
      <c r="D167" s="2" t="s">
        <v>394</v>
      </c>
      <c r="E1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7" t="str">
        <f>IFERROR(LOOKUP(9^9,SEARCH({"P1","P2","P3","P4","P5"},C167),{"1","2","3","4","5"}),"")</f>
        <v>3</v>
      </c>
      <c r="G167" s="5" t="str">
        <f>IFERROR(LOOKUP(9^9,SEARCH({"Highest","High","Medium","Low","Lowest"},E167),{"1","2","3","4","5"}),"")</f>
        <v>3</v>
      </c>
      <c r="H167" s="5">
        <f t="shared" si="2"/>
        <v>0</v>
      </c>
    </row>
    <row r="168" spans="1:8">
      <c r="A168" s="2" t="s">
        <v>411</v>
      </c>
      <c r="B168" s="2" t="s">
        <v>412</v>
      </c>
      <c r="C168" s="2" t="s">
        <v>17</v>
      </c>
      <c r="D168" s="2" t="s">
        <v>413</v>
      </c>
      <c r="E1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" t="str">
        <f>IFERROR(LOOKUP(9^9,SEARCH({"P1","P2","P3","P4","P5"},C168),{"1","2","3","4","5"}),"")</f>
        <v>3</v>
      </c>
      <c r="G168" s="5" t="str">
        <f>IFERROR(LOOKUP(9^9,SEARCH({"Highest","High","Medium","Low","Lowest"},E168),{"1","2","3","4","5"}),"")</f>
        <v>3</v>
      </c>
      <c r="H168" s="5">
        <f t="shared" si="2"/>
        <v>0</v>
      </c>
    </row>
    <row r="169" spans="1:8">
      <c r="A169" s="2" t="s">
        <v>414</v>
      </c>
      <c r="B169" s="2" t="s">
        <v>415</v>
      </c>
      <c r="C169" s="2" t="s">
        <v>135</v>
      </c>
      <c r="D169" s="2" t="s">
        <v>413</v>
      </c>
      <c r="E1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9" t="str">
        <f>IFERROR(LOOKUP(9^9,SEARCH({"P1","P2","P3","P4","P5"},C169),{"1","2","3","4","5"}),"")</f>
        <v>3</v>
      </c>
      <c r="G169" s="5" t="str">
        <f>IFERROR(LOOKUP(9^9,SEARCH({"Highest","High","Medium","Low","Lowest"},E169),{"1","2","3","4","5"}),"")</f>
        <v>3</v>
      </c>
      <c r="H169" s="5">
        <f t="shared" si="2"/>
        <v>0</v>
      </c>
    </row>
    <row r="170" spans="1:8">
      <c r="A170" s="2" t="s">
        <v>416</v>
      </c>
      <c r="B170" s="2" t="s">
        <v>417</v>
      </c>
      <c r="C170" s="2" t="s">
        <v>275</v>
      </c>
      <c r="D170" s="2" t="s">
        <v>413</v>
      </c>
      <c r="E1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0" t="str">
        <f>IFERROR(LOOKUP(9^9,SEARCH({"P1","P2","P3","P4","P5"},C170),{"1","2","3","4","5"}),"")</f>
        <v>3</v>
      </c>
      <c r="G170" s="5" t="str">
        <f>IFERROR(LOOKUP(9^9,SEARCH({"Highest","High","Medium","Low","Lowest"},E170),{"1","2","3","4","5"}),"")</f>
        <v>3</v>
      </c>
      <c r="H170" s="5">
        <f t="shared" si="2"/>
        <v>0</v>
      </c>
    </row>
    <row r="171" spans="1:8">
      <c r="A171" s="2" t="s">
        <v>418</v>
      </c>
      <c r="B171" s="2" t="s">
        <v>419</v>
      </c>
      <c r="C171" s="2" t="s">
        <v>135</v>
      </c>
      <c r="D171" s="2" t="s">
        <v>413</v>
      </c>
      <c r="E1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1" t="str">
        <f>IFERROR(LOOKUP(9^9,SEARCH({"P1","P2","P3","P4","P5"},C171),{"1","2","3","4","5"}),"")</f>
        <v>3</v>
      </c>
      <c r="G171" s="5" t="str">
        <f>IFERROR(LOOKUP(9^9,SEARCH({"Highest","High","Medium","Low","Lowest"},E171),{"1","2","3","4","5"}),"")</f>
        <v>2</v>
      </c>
      <c r="H171" s="5">
        <f t="shared" si="2"/>
        <v>1</v>
      </c>
    </row>
    <row r="172" spans="1:8">
      <c r="A172" s="2" t="s">
        <v>420</v>
      </c>
      <c r="B172" s="2" t="s">
        <v>421</v>
      </c>
      <c r="C172" s="2" t="s">
        <v>17</v>
      </c>
      <c r="D172" s="2" t="s">
        <v>413</v>
      </c>
      <c r="E1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2" t="str">
        <f>IFERROR(LOOKUP(9^9,SEARCH({"P1","P2","P3","P4","P5"},C172),{"1","2","3","4","5"}),"")</f>
        <v>3</v>
      </c>
      <c r="G172" s="5" t="str">
        <f>IFERROR(LOOKUP(9^9,SEARCH({"Highest","High","Medium","Low","Lowest"},E172),{"1","2","3","4","5"}),"")</f>
        <v>3</v>
      </c>
      <c r="H172" s="5">
        <f t="shared" si="2"/>
        <v>0</v>
      </c>
    </row>
    <row r="173" spans="1:8">
      <c r="A173" s="2" t="s">
        <v>422</v>
      </c>
      <c r="B173" s="2" t="s">
        <v>423</v>
      </c>
      <c r="C173" s="2" t="s">
        <v>17</v>
      </c>
      <c r="D173" s="2" t="s">
        <v>413</v>
      </c>
      <c r="E1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3" t="str">
        <f>IFERROR(LOOKUP(9^9,SEARCH({"P1","P2","P3","P4","P5"},C173),{"1","2","3","4","5"}),"")</f>
        <v>3</v>
      </c>
      <c r="G173" s="5" t="str">
        <f>IFERROR(LOOKUP(9^9,SEARCH({"Highest","High","Medium","Low","Lowest"},E173),{"1","2","3","4","5"}),"")</f>
        <v>3</v>
      </c>
      <c r="H173" s="5">
        <f t="shared" si="2"/>
        <v>0</v>
      </c>
    </row>
    <row r="174" spans="1:8">
      <c r="A174" s="2" t="s">
        <v>424</v>
      </c>
      <c r="B174" s="2" t="s">
        <v>425</v>
      </c>
      <c r="C174" s="2" t="s">
        <v>17</v>
      </c>
      <c r="D174" s="2" t="s">
        <v>307</v>
      </c>
      <c r="E1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4" t="str">
        <f>IFERROR(LOOKUP(9^9,SEARCH({"P1","P2","P3","P4","P5"},C174),{"1","2","3","4","5"}),"")</f>
        <v>3</v>
      </c>
      <c r="G174" s="5" t="str">
        <f>IFERROR(LOOKUP(9^9,SEARCH({"Highest","High","Medium","Low","Lowest"},E174),{"1","2","3","4","5"}),"")</f>
        <v>2</v>
      </c>
      <c r="H174" s="5">
        <f t="shared" si="2"/>
        <v>1</v>
      </c>
    </row>
    <row r="175" spans="1:8">
      <c r="A175" s="2" t="s">
        <v>426</v>
      </c>
      <c r="B175" s="2" t="s">
        <v>427</v>
      </c>
      <c r="C175" s="2" t="s">
        <v>17</v>
      </c>
      <c r="D175" s="2" t="s">
        <v>307</v>
      </c>
      <c r="E1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5" t="str">
        <f>IFERROR(LOOKUP(9^9,SEARCH({"P1","P2","P3","P4","P5"},C175),{"1","2","3","4","5"}),"")</f>
        <v>3</v>
      </c>
      <c r="G175" s="5" t="str">
        <f>IFERROR(LOOKUP(9^9,SEARCH({"Highest","High","Medium","Low","Lowest"},E175),{"1","2","3","4","5"}),"")</f>
        <v>2</v>
      </c>
      <c r="H175" s="5">
        <f t="shared" si="2"/>
        <v>1</v>
      </c>
    </row>
    <row r="176" spans="1:8">
      <c r="A176" s="2" t="s">
        <v>428</v>
      </c>
      <c r="B176" s="2" t="s">
        <v>429</v>
      </c>
      <c r="C176" s="2" t="s">
        <v>135</v>
      </c>
      <c r="D176" s="2" t="s">
        <v>307</v>
      </c>
      <c r="E1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" t="str">
        <f>IFERROR(LOOKUP(9^9,SEARCH({"P1","P2","P3","P4","P5"},C176),{"1","2","3","4","5"}),"")</f>
        <v>3</v>
      </c>
      <c r="G176" s="5" t="str">
        <f>IFERROR(LOOKUP(9^9,SEARCH({"Highest","High","Medium","Low","Lowest"},E176),{"1","2","3","4","5"}),"")</f>
        <v>3</v>
      </c>
      <c r="H176" s="5">
        <f t="shared" si="2"/>
        <v>0</v>
      </c>
    </row>
    <row r="177" spans="1:8">
      <c r="A177" s="2" t="s">
        <v>430</v>
      </c>
      <c r="B177" s="2" t="s">
        <v>431</v>
      </c>
      <c r="C177" s="2" t="s">
        <v>17</v>
      </c>
      <c r="D177" s="2" t="s">
        <v>307</v>
      </c>
      <c r="E1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7" t="str">
        <f>IFERROR(LOOKUP(9^9,SEARCH({"P1","P2","P3","P4","P5"},C177),{"1","2","3","4","5"}),"")</f>
        <v>3</v>
      </c>
      <c r="G177" s="5" t="str">
        <f>IFERROR(LOOKUP(9^9,SEARCH({"Highest","High","Medium","Low","Lowest"},E177),{"1","2","3","4","5"}),"")</f>
        <v>2</v>
      </c>
      <c r="H177" s="5">
        <f t="shared" si="2"/>
        <v>1</v>
      </c>
    </row>
    <row r="178" spans="1:8">
      <c r="A178" s="2" t="s">
        <v>432</v>
      </c>
      <c r="B178" s="2" t="s">
        <v>433</v>
      </c>
      <c r="C178" s="2" t="s">
        <v>17</v>
      </c>
      <c r="D178" s="2" t="s">
        <v>307</v>
      </c>
      <c r="E1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" t="str">
        <f>IFERROR(LOOKUP(9^9,SEARCH({"P1","P2","P3","P4","P5"},C178),{"1","2","3","4","5"}),"")</f>
        <v>3</v>
      </c>
      <c r="G178" s="5" t="str">
        <f>IFERROR(LOOKUP(9^9,SEARCH({"Highest","High","Medium","Low","Lowest"},E178),{"1","2","3","4","5"}),"")</f>
        <v>3</v>
      </c>
      <c r="H178" s="5">
        <f t="shared" si="2"/>
        <v>0</v>
      </c>
    </row>
    <row r="179" spans="1:8">
      <c r="A179" s="2" t="s">
        <v>434</v>
      </c>
      <c r="B179" s="2" t="s">
        <v>435</v>
      </c>
      <c r="C179" s="2" t="s">
        <v>17</v>
      </c>
      <c r="D179" s="2" t="s">
        <v>307</v>
      </c>
      <c r="E1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9" t="str">
        <f>IFERROR(LOOKUP(9^9,SEARCH({"P1","P2","P3","P4","P5"},C179),{"1","2","3","4","5"}),"")</f>
        <v>3</v>
      </c>
      <c r="G179" s="5" t="str">
        <f>IFERROR(LOOKUP(9^9,SEARCH({"Highest","High","Medium","Low","Lowest"},E179),{"1","2","3","4","5"}),"")</f>
        <v>3</v>
      </c>
      <c r="H179" s="5">
        <f t="shared" si="2"/>
        <v>0</v>
      </c>
    </row>
    <row r="180" spans="1:8">
      <c r="A180" s="2" t="s">
        <v>436</v>
      </c>
      <c r="B180" s="2" t="s">
        <v>437</v>
      </c>
      <c r="C180" s="2" t="s">
        <v>17</v>
      </c>
      <c r="D180" s="2" t="s">
        <v>307</v>
      </c>
      <c r="E1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" t="str">
        <f>IFERROR(LOOKUP(9^9,SEARCH({"P1","P2","P3","P4","P5"},C180),{"1","2","3","4","5"}),"")</f>
        <v>3</v>
      </c>
      <c r="G180" s="5" t="str">
        <f>IFERROR(LOOKUP(9^9,SEARCH({"Highest","High","Medium","Low","Lowest"},E180),{"1","2","3","4","5"}),"")</f>
        <v>3</v>
      </c>
      <c r="H180" s="5">
        <f t="shared" si="2"/>
        <v>0</v>
      </c>
    </row>
    <row r="181" spans="1:8">
      <c r="A181" s="2" t="s">
        <v>438</v>
      </c>
      <c r="B181" s="2" t="s">
        <v>439</v>
      </c>
      <c r="C181" s="2" t="s">
        <v>17</v>
      </c>
      <c r="D181" s="2" t="s">
        <v>307</v>
      </c>
      <c r="E1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1" t="str">
        <f>IFERROR(LOOKUP(9^9,SEARCH({"P1","P2","P3","P4","P5"},C181),{"1","2","3","4","5"}),"")</f>
        <v>3</v>
      </c>
      <c r="G181" s="5" t="str">
        <f>IFERROR(LOOKUP(9^9,SEARCH({"Highest","High","Medium","Low","Lowest"},E181),{"1","2","3","4","5"}),"")</f>
        <v>3</v>
      </c>
      <c r="H181" s="5">
        <f t="shared" si="2"/>
        <v>0</v>
      </c>
    </row>
    <row r="182" spans="1:8">
      <c r="A182" s="2" t="s">
        <v>440</v>
      </c>
      <c r="B182" s="2" t="s">
        <v>441</v>
      </c>
      <c r="C182" s="2" t="s">
        <v>17</v>
      </c>
      <c r="D182" s="2" t="s">
        <v>307</v>
      </c>
      <c r="E1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2" t="str">
        <f>IFERROR(LOOKUP(9^9,SEARCH({"P1","P2","P3","P4","P5"},C182),{"1","2","3","4","5"}),"")</f>
        <v>3</v>
      </c>
      <c r="G182" s="5" t="str">
        <f>IFERROR(LOOKUP(9^9,SEARCH({"Highest","High","Medium","Low","Lowest"},E182),{"1","2","3","4","5"}),"")</f>
        <v>3</v>
      </c>
      <c r="H182" s="5">
        <f t="shared" si="2"/>
        <v>0</v>
      </c>
    </row>
    <row r="183" spans="1:8">
      <c r="A183" s="2" t="s">
        <v>442</v>
      </c>
      <c r="B183" s="2" t="s">
        <v>443</v>
      </c>
      <c r="C183" s="2" t="s">
        <v>17</v>
      </c>
      <c r="D183" s="2" t="s">
        <v>307</v>
      </c>
      <c r="E1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" t="str">
        <f>IFERROR(LOOKUP(9^9,SEARCH({"P1","P2","P3","P4","P5"},C183),{"1","2","3","4","5"}),"")</f>
        <v>3</v>
      </c>
      <c r="G183" s="5" t="str">
        <f>IFERROR(LOOKUP(9^9,SEARCH({"Highest","High","Medium","Low","Lowest"},E183),{"1","2","3","4","5"}),"")</f>
        <v>3</v>
      </c>
      <c r="H183" s="5">
        <f t="shared" si="2"/>
        <v>0</v>
      </c>
    </row>
    <row r="184" spans="1:8">
      <c r="A184" s="2" t="s">
        <v>444</v>
      </c>
      <c r="B184" s="2" t="s">
        <v>445</v>
      </c>
      <c r="C184" s="2" t="s">
        <v>17</v>
      </c>
      <c r="D184" s="2" t="s">
        <v>307</v>
      </c>
      <c r="E1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4" t="str">
        <f>IFERROR(LOOKUP(9^9,SEARCH({"P1","P2","P3","P4","P5"},C184),{"1","2","3","4","5"}),"")</f>
        <v>3</v>
      </c>
      <c r="G184" s="5" t="str">
        <f>IFERROR(LOOKUP(9^9,SEARCH({"Highest","High","Medium","Low","Lowest"},E184),{"1","2","3","4","5"}),"")</f>
        <v>3</v>
      </c>
      <c r="H184" s="5">
        <f t="shared" si="2"/>
        <v>0</v>
      </c>
    </row>
    <row r="185" spans="1:8">
      <c r="A185" s="2" t="s">
        <v>446</v>
      </c>
      <c r="B185" s="2" t="s">
        <v>447</v>
      </c>
      <c r="C185" s="2" t="s">
        <v>17</v>
      </c>
      <c r="D185" s="2" t="s">
        <v>307</v>
      </c>
      <c r="E1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" t="str">
        <f>IFERROR(LOOKUP(9^9,SEARCH({"P1","P2","P3","P4","P5"},C185),{"1","2","3","4","5"}),"")</f>
        <v>3</v>
      </c>
      <c r="G185" s="5" t="str">
        <f>IFERROR(LOOKUP(9^9,SEARCH({"Highest","High","Medium","Low","Lowest"},E185),{"1","2","3","4","5"}),"")</f>
        <v>3</v>
      </c>
      <c r="H185" s="5">
        <f t="shared" si="2"/>
        <v>0</v>
      </c>
    </row>
    <row r="186" spans="1:8">
      <c r="A186" s="2" t="s">
        <v>448</v>
      </c>
      <c r="B186" s="2" t="s">
        <v>449</v>
      </c>
      <c r="C186" s="2" t="s">
        <v>17</v>
      </c>
      <c r="D186" s="2" t="s">
        <v>307</v>
      </c>
      <c r="E1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" t="str">
        <f>IFERROR(LOOKUP(9^9,SEARCH({"P1","P2","P3","P4","P5"},C186),{"1","2","3","4","5"}),"")</f>
        <v>3</v>
      </c>
      <c r="G186" s="5" t="str">
        <f>IFERROR(LOOKUP(9^9,SEARCH({"Highest","High","Medium","Low","Lowest"},E186),{"1","2","3","4","5"}),"")</f>
        <v>3</v>
      </c>
      <c r="H186" s="5">
        <f t="shared" si="2"/>
        <v>0</v>
      </c>
    </row>
    <row r="187" spans="1:8">
      <c r="A187" s="2" t="s">
        <v>450</v>
      </c>
      <c r="B187" s="2" t="s">
        <v>451</v>
      </c>
      <c r="C187" s="2" t="s">
        <v>17</v>
      </c>
      <c r="D187" s="2" t="s">
        <v>307</v>
      </c>
      <c r="E1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" t="str">
        <f>IFERROR(LOOKUP(9^9,SEARCH({"P1","P2","P3","P4","P5"},C187),{"1","2","3","4","5"}),"")</f>
        <v>3</v>
      </c>
      <c r="G187" s="5" t="str">
        <f>IFERROR(LOOKUP(9^9,SEARCH({"Highest","High","Medium","Low","Lowest"},E187),{"1","2","3","4","5"}),"")</f>
        <v>3</v>
      </c>
      <c r="H187" s="5">
        <f t="shared" si="2"/>
        <v>0</v>
      </c>
    </row>
    <row r="188" spans="1:8">
      <c r="A188" s="2" t="s">
        <v>452</v>
      </c>
      <c r="B188" s="2" t="s">
        <v>453</v>
      </c>
      <c r="C188" s="2" t="s">
        <v>17</v>
      </c>
      <c r="D188" s="2" t="s">
        <v>307</v>
      </c>
      <c r="E1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8" t="str">
        <f>IFERROR(LOOKUP(9^9,SEARCH({"P1","P2","P3","P4","P5"},C188),{"1","2","3","4","5"}),"")</f>
        <v>3</v>
      </c>
      <c r="G188" s="5" t="str">
        <f>IFERROR(LOOKUP(9^9,SEARCH({"Highest","High","Medium","Low","Lowest"},E188),{"1","2","3","4","5"}),"")</f>
        <v>3</v>
      </c>
      <c r="H188" s="5">
        <f t="shared" si="2"/>
        <v>0</v>
      </c>
    </row>
    <row r="189" spans="1:8">
      <c r="A189" s="2" t="s">
        <v>454</v>
      </c>
      <c r="B189" s="2" t="s">
        <v>455</v>
      </c>
      <c r="C189" s="2" t="s">
        <v>17</v>
      </c>
      <c r="D189" s="2" t="s">
        <v>456</v>
      </c>
      <c r="E1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89" t="str">
        <f>IFERROR(LOOKUP(9^9,SEARCH({"P1","P2","P3","P4","P5"},C189),{"1","2","3","4","5"}),"")</f>
        <v>3</v>
      </c>
      <c r="G189" s="5" t="str">
        <f>IFERROR(LOOKUP(9^9,SEARCH({"Highest","High","Medium","Low","Lowest"},E189),{"1","2","3","4","5"}),"")</f>
        <v>2</v>
      </c>
      <c r="H189" s="5">
        <f t="shared" si="2"/>
        <v>1</v>
      </c>
    </row>
    <row r="190" spans="1:8">
      <c r="A190" s="2" t="s">
        <v>457</v>
      </c>
      <c r="B190" s="2" t="s">
        <v>458</v>
      </c>
      <c r="C190" s="2" t="s">
        <v>56</v>
      </c>
      <c r="D190" s="2" t="s">
        <v>456</v>
      </c>
      <c r="E1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0" t="str">
        <f>IFERROR(LOOKUP(9^9,SEARCH({"P1","P2","P3","P4","P5"},C190),{"1","2","3","4","5"}),"")</f>
        <v>3</v>
      </c>
      <c r="G190" s="5" t="str">
        <f>IFERROR(LOOKUP(9^9,SEARCH({"Highest","High","Medium","Low","Lowest"},E190),{"1","2","3","4","5"}),"")</f>
        <v>3</v>
      </c>
      <c r="H190" s="5">
        <f t="shared" si="2"/>
        <v>0</v>
      </c>
    </row>
    <row r="191" spans="1:8">
      <c r="A191" s="2" t="s">
        <v>459</v>
      </c>
      <c r="B191" s="2" t="s">
        <v>460</v>
      </c>
      <c r="C191" s="2" t="s">
        <v>56</v>
      </c>
      <c r="D191" s="2" t="s">
        <v>456</v>
      </c>
      <c r="E1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1" t="str">
        <f>IFERROR(LOOKUP(9^9,SEARCH({"P1","P2","P3","P4","P5"},C191),{"1","2","3","4","5"}),"")</f>
        <v>3</v>
      </c>
      <c r="G191" s="5" t="str">
        <f>IFERROR(LOOKUP(9^9,SEARCH({"Highest","High","Medium","Low","Lowest"},E191),{"1","2","3","4","5"}),"")</f>
        <v>3</v>
      </c>
      <c r="H191" s="5">
        <f t="shared" si="2"/>
        <v>0</v>
      </c>
    </row>
    <row r="192" spans="1:8">
      <c r="A192" s="2" t="s">
        <v>461</v>
      </c>
      <c r="B192" s="2" t="s">
        <v>462</v>
      </c>
      <c r="C192" s="2" t="s">
        <v>17</v>
      </c>
      <c r="D192" s="2" t="s">
        <v>456</v>
      </c>
      <c r="E1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" t="str">
        <f>IFERROR(LOOKUP(9^9,SEARCH({"P1","P2","P3","P4","P5"},C192),{"1","2","3","4","5"}),"")</f>
        <v>3</v>
      </c>
      <c r="G192" s="5" t="str">
        <f>IFERROR(LOOKUP(9^9,SEARCH({"Highest","High","Medium","Low","Lowest"},E192),{"1","2","3","4","5"}),"")</f>
        <v>3</v>
      </c>
      <c r="H192" s="5">
        <f t="shared" si="2"/>
        <v>0</v>
      </c>
    </row>
    <row r="193" spans="1:8">
      <c r="A193" s="2" t="s">
        <v>463</v>
      </c>
      <c r="B193" s="2" t="s">
        <v>464</v>
      </c>
      <c r="C193" s="2" t="s">
        <v>17</v>
      </c>
      <c r="D193" s="2" t="s">
        <v>456</v>
      </c>
      <c r="E1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3" t="str">
        <f>IFERROR(LOOKUP(9^9,SEARCH({"P1","P2","P3","P4","P5"},C193),{"1","2","3","4","5"}),"")</f>
        <v>3</v>
      </c>
      <c r="G193" s="5" t="str">
        <f>IFERROR(LOOKUP(9^9,SEARCH({"Highest","High","Medium","Low","Lowest"},E193),{"1","2","3","4","5"}),"")</f>
        <v>3</v>
      </c>
      <c r="H193" s="5">
        <f t="shared" si="2"/>
        <v>0</v>
      </c>
    </row>
    <row r="194" spans="1:8">
      <c r="A194" s="2" t="s">
        <v>465</v>
      </c>
      <c r="B194" s="2" t="s">
        <v>466</v>
      </c>
      <c r="C194" s="2" t="s">
        <v>17</v>
      </c>
      <c r="D194" s="2" t="s">
        <v>456</v>
      </c>
      <c r="E1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4" t="str">
        <f>IFERROR(LOOKUP(9^9,SEARCH({"P1","P2","P3","P4","P5"},C194),{"1","2","3","4","5"}),"")</f>
        <v>3</v>
      </c>
      <c r="G194" s="5" t="str">
        <f>IFERROR(LOOKUP(9^9,SEARCH({"Highest","High","Medium","Low","Lowest"},E194),{"1","2","3","4","5"}),"")</f>
        <v>3</v>
      </c>
      <c r="H194" s="5">
        <f t="shared" si="2"/>
        <v>0</v>
      </c>
    </row>
    <row r="195" spans="1:8">
      <c r="A195" s="2" t="s">
        <v>467</v>
      </c>
      <c r="B195" s="2" t="s">
        <v>468</v>
      </c>
      <c r="C195" s="2" t="s">
        <v>17</v>
      </c>
      <c r="D195" s="2" t="s">
        <v>456</v>
      </c>
      <c r="E1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5" t="str">
        <f>IFERROR(LOOKUP(9^9,SEARCH({"P1","P2","P3","P4","P5"},C195),{"1","2","3","4","5"}),"")</f>
        <v>3</v>
      </c>
      <c r="G195" s="5" t="str">
        <f>IFERROR(LOOKUP(9^9,SEARCH({"Highest","High","Medium","Low","Lowest"},E195),{"1","2","3","4","5"}),"")</f>
        <v>3</v>
      </c>
      <c r="H195" s="5">
        <f t="shared" ref="H195:H258" si="3">ABS(F195-G195)</f>
        <v>0</v>
      </c>
    </row>
    <row r="196" spans="1:8">
      <c r="A196" s="2" t="s">
        <v>469</v>
      </c>
      <c r="B196" s="2" t="s">
        <v>470</v>
      </c>
      <c r="C196" s="2" t="s">
        <v>17</v>
      </c>
      <c r="D196" s="2" t="s">
        <v>456</v>
      </c>
      <c r="E1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6" t="str">
        <f>IFERROR(LOOKUP(9^9,SEARCH({"P1","P2","P3","P4","P5"},C196),{"1","2","3","4","5"}),"")</f>
        <v>3</v>
      </c>
      <c r="G196" s="5" t="str">
        <f>IFERROR(LOOKUP(9^9,SEARCH({"Highest","High","Medium","Low","Lowest"},E196),{"1","2","3","4","5"}),"")</f>
        <v>3</v>
      </c>
      <c r="H196" s="5">
        <f t="shared" si="3"/>
        <v>0</v>
      </c>
    </row>
    <row r="197" spans="1:8">
      <c r="A197" s="2" t="s">
        <v>471</v>
      </c>
      <c r="B197" s="2" t="s">
        <v>472</v>
      </c>
      <c r="C197" s="2" t="s">
        <v>17</v>
      </c>
      <c r="D197" s="2" t="s">
        <v>456</v>
      </c>
      <c r="E1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7" t="str">
        <f>IFERROR(LOOKUP(9^9,SEARCH({"P1","P2","P3","P4","P5"},C197),{"1","2","3","4","5"}),"")</f>
        <v>3</v>
      </c>
      <c r="G197" s="5" t="str">
        <f>IFERROR(LOOKUP(9^9,SEARCH({"Highest","High","Medium","Low","Lowest"},E197),{"1","2","3","4","5"}),"")</f>
        <v>3</v>
      </c>
      <c r="H197" s="5">
        <f t="shared" si="3"/>
        <v>0</v>
      </c>
    </row>
    <row r="198" spans="1:8">
      <c r="A198" s="2" t="s">
        <v>473</v>
      </c>
      <c r="B198" s="2" t="s">
        <v>474</v>
      </c>
      <c r="C198" s="2" t="s">
        <v>50</v>
      </c>
      <c r="D198" s="2" t="s">
        <v>456</v>
      </c>
      <c r="E1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8" t="str">
        <f>IFERROR(LOOKUP(9^9,SEARCH({"P1","P2","P3","P4","P5"},C198),{"1","2","3","4","5"}),"")</f>
        <v>3</v>
      </c>
      <c r="G198" s="5" t="str">
        <f>IFERROR(LOOKUP(9^9,SEARCH({"Highest","High","Medium","Low","Lowest"},E198),{"1","2","3","4","5"}),"")</f>
        <v>3</v>
      </c>
      <c r="H198" s="5">
        <f t="shared" si="3"/>
        <v>0</v>
      </c>
    </row>
    <row r="199" spans="1:8">
      <c r="A199" s="2" t="s">
        <v>475</v>
      </c>
      <c r="B199" s="4" t="s">
        <v>1171</v>
      </c>
      <c r="C199" s="2" t="s">
        <v>17</v>
      </c>
      <c r="D199" s="2" t="s">
        <v>456</v>
      </c>
      <c r="E1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9" t="str">
        <f>IFERROR(LOOKUP(9^9,SEARCH({"P1","P2","P3","P4","P5"},C199),{"1","2","3","4","5"}),"")</f>
        <v>3</v>
      </c>
      <c r="G199" s="5" t="str">
        <f>IFERROR(LOOKUP(9^9,SEARCH({"Highest","High","Medium","Low","Lowest"},E199),{"1","2","3","4","5"}),"")</f>
        <v>2</v>
      </c>
      <c r="H199" s="5">
        <f t="shared" si="3"/>
        <v>1</v>
      </c>
    </row>
    <row r="200" spans="1:8">
      <c r="A200" s="2" t="s">
        <v>476</v>
      </c>
      <c r="B200" s="2" t="s">
        <v>477</v>
      </c>
      <c r="C200" s="2" t="s">
        <v>17</v>
      </c>
      <c r="D200" s="2" t="s">
        <v>456</v>
      </c>
      <c r="E2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0" t="str">
        <f>IFERROR(LOOKUP(9^9,SEARCH({"P1","P2","P3","P4","P5"},C200),{"1","2","3","4","5"}),"")</f>
        <v>3</v>
      </c>
      <c r="G200" s="5" t="str">
        <f>IFERROR(LOOKUP(9^9,SEARCH({"Highest","High","Medium","Low","Lowest"},E200),{"1","2","3","4","5"}),"")</f>
        <v>2</v>
      </c>
      <c r="H200" s="5">
        <f t="shared" si="3"/>
        <v>1</v>
      </c>
    </row>
    <row r="201" spans="1:8">
      <c r="A201" s="2" t="s">
        <v>478</v>
      </c>
      <c r="B201" s="2" t="s">
        <v>479</v>
      </c>
      <c r="C201" s="2" t="s">
        <v>17</v>
      </c>
      <c r="D201" s="2" t="s">
        <v>456</v>
      </c>
      <c r="E2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1" t="str">
        <f>IFERROR(LOOKUP(9^9,SEARCH({"P1","P2","P3","P4","P5"},C201),{"1","2","3","4","5"}),"")</f>
        <v>3</v>
      </c>
      <c r="G201" s="5" t="str">
        <f>IFERROR(LOOKUP(9^9,SEARCH({"Highest","High","Medium","Low","Lowest"},E201),{"1","2","3","4","5"}),"")</f>
        <v>2</v>
      </c>
      <c r="H201" s="5">
        <f t="shared" si="3"/>
        <v>1</v>
      </c>
    </row>
    <row r="202" spans="1:8">
      <c r="A202" s="2" t="s">
        <v>480</v>
      </c>
      <c r="B202" s="2" t="s">
        <v>481</v>
      </c>
      <c r="C202" s="2" t="s">
        <v>17</v>
      </c>
      <c r="D202" s="2" t="s">
        <v>456</v>
      </c>
      <c r="E2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2" t="str">
        <f>IFERROR(LOOKUP(9^9,SEARCH({"P1","P2","P3","P4","P5"},C202),{"1","2","3","4","5"}),"")</f>
        <v>3</v>
      </c>
      <c r="G202" s="5" t="str">
        <f>IFERROR(LOOKUP(9^9,SEARCH({"Highest","High","Medium","Low","Lowest"},E202),{"1","2","3","4","5"}),"")</f>
        <v>2</v>
      </c>
      <c r="H202" s="5">
        <f t="shared" si="3"/>
        <v>1</v>
      </c>
    </row>
    <row r="203" spans="1:8">
      <c r="A203" s="2" t="s">
        <v>482</v>
      </c>
      <c r="B203" s="2" t="s">
        <v>483</v>
      </c>
      <c r="C203" s="2" t="s">
        <v>17</v>
      </c>
      <c r="D203" s="2" t="s">
        <v>456</v>
      </c>
      <c r="E2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3" t="str">
        <f>IFERROR(LOOKUP(9^9,SEARCH({"P1","P2","P3","P4","P5"},C203),{"1","2","3","4","5"}),"")</f>
        <v>3</v>
      </c>
      <c r="G203" s="5" t="str">
        <f>IFERROR(LOOKUP(9^9,SEARCH({"Highest","High","Medium","Low","Lowest"},E203),{"1","2","3","4","5"}),"")</f>
        <v>2</v>
      </c>
      <c r="H203" s="5">
        <f t="shared" si="3"/>
        <v>1</v>
      </c>
    </row>
    <row r="204" spans="1:8">
      <c r="A204" s="2" t="s">
        <v>484</v>
      </c>
      <c r="B204" s="2" t="s">
        <v>485</v>
      </c>
      <c r="C204" s="2" t="s">
        <v>17</v>
      </c>
      <c r="D204" s="2" t="s">
        <v>456</v>
      </c>
      <c r="E2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4" t="str">
        <f>IFERROR(LOOKUP(9^9,SEARCH({"P1","P2","P3","P4","P5"},C204),{"1","2","3","4","5"}),"")</f>
        <v>3</v>
      </c>
      <c r="G204" s="5" t="str">
        <f>IFERROR(LOOKUP(9^9,SEARCH({"Highest","High","Medium","Low","Lowest"},E204),{"1","2","3","4","5"}),"")</f>
        <v>2</v>
      </c>
      <c r="H204" s="5">
        <f t="shared" si="3"/>
        <v>1</v>
      </c>
    </row>
    <row r="205" spans="1:8">
      <c r="A205" s="2" t="s">
        <v>486</v>
      </c>
      <c r="B205" s="2" t="s">
        <v>487</v>
      </c>
      <c r="C205" s="2" t="s">
        <v>17</v>
      </c>
      <c r="D205" s="2" t="s">
        <v>456</v>
      </c>
      <c r="E2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5" t="str">
        <f>IFERROR(LOOKUP(9^9,SEARCH({"P1","P2","P3","P4","P5"},C205),{"1","2","3","4","5"}),"")</f>
        <v>3</v>
      </c>
      <c r="G205" s="5" t="str">
        <f>IFERROR(LOOKUP(9^9,SEARCH({"Highest","High","Medium","Low","Lowest"},E205),{"1","2","3","4","5"}),"")</f>
        <v>2</v>
      </c>
      <c r="H205" s="5">
        <f t="shared" si="3"/>
        <v>1</v>
      </c>
    </row>
    <row r="206" spans="1:8">
      <c r="A206" s="2" t="s">
        <v>488</v>
      </c>
      <c r="B206" s="2" t="s">
        <v>489</v>
      </c>
      <c r="C206" s="2" t="s">
        <v>17</v>
      </c>
      <c r="D206" s="2" t="s">
        <v>456</v>
      </c>
      <c r="E2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6" t="str">
        <f>IFERROR(LOOKUP(9^9,SEARCH({"P1","P2","P3","P4","P5"},C206),{"1","2","3","4","5"}),"")</f>
        <v>3</v>
      </c>
      <c r="G206" s="5" t="str">
        <f>IFERROR(LOOKUP(9^9,SEARCH({"Highest","High","Medium","Low","Lowest"},E206),{"1","2","3","4","5"}),"")</f>
        <v>2</v>
      </c>
      <c r="H206" s="5">
        <f t="shared" si="3"/>
        <v>1</v>
      </c>
    </row>
    <row r="207" spans="1:8">
      <c r="A207" s="2" t="s">
        <v>490</v>
      </c>
      <c r="B207" s="2" t="s">
        <v>491</v>
      </c>
      <c r="C207" s="2" t="s">
        <v>17</v>
      </c>
      <c r="D207" s="2" t="s">
        <v>456</v>
      </c>
      <c r="E2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7" t="str">
        <f>IFERROR(LOOKUP(9^9,SEARCH({"P1","P2","P3","P4","P5"},C207),{"1","2","3","4","5"}),"")</f>
        <v>3</v>
      </c>
      <c r="G207" s="5" t="str">
        <f>IFERROR(LOOKUP(9^9,SEARCH({"Highest","High","Medium","Low","Lowest"},E207),{"1","2","3","4","5"}),"")</f>
        <v>3</v>
      </c>
      <c r="H207" s="5">
        <f t="shared" si="3"/>
        <v>0</v>
      </c>
    </row>
    <row r="208" spans="1:8">
      <c r="A208" s="2" t="s">
        <v>492</v>
      </c>
      <c r="B208" s="2" t="s">
        <v>493</v>
      </c>
      <c r="C208" s="2" t="s">
        <v>17</v>
      </c>
      <c r="D208" s="2" t="s">
        <v>456</v>
      </c>
      <c r="E2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8" t="str">
        <f>IFERROR(LOOKUP(9^9,SEARCH({"P1","P2","P3","P4","P5"},C208),{"1","2","3","4","5"}),"")</f>
        <v>3</v>
      </c>
      <c r="G208" s="5" t="str">
        <f>IFERROR(LOOKUP(9^9,SEARCH({"Highest","High","Medium","Low","Lowest"},E208),{"1","2","3","4","5"}),"")</f>
        <v>2</v>
      </c>
      <c r="H208" s="5">
        <f t="shared" si="3"/>
        <v>1</v>
      </c>
    </row>
    <row r="209" spans="1:8">
      <c r="A209" s="2" t="s">
        <v>494</v>
      </c>
      <c r="B209" s="2" t="s">
        <v>495</v>
      </c>
      <c r="C209" s="2" t="s">
        <v>17</v>
      </c>
      <c r="D209" s="2" t="s">
        <v>456</v>
      </c>
      <c r="E2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9" t="str">
        <f>IFERROR(LOOKUP(9^9,SEARCH({"P1","P2","P3","P4","P5"},C209),{"1","2","3","4","5"}),"")</f>
        <v>3</v>
      </c>
      <c r="G209" s="5" t="str">
        <f>IFERROR(LOOKUP(9^9,SEARCH({"Highest","High","Medium","Low","Lowest"},E209),{"1","2","3","4","5"}),"")</f>
        <v>3</v>
      </c>
      <c r="H209" s="5">
        <f t="shared" si="3"/>
        <v>0</v>
      </c>
    </row>
    <row r="210" spans="1:8">
      <c r="A210" s="2" t="s">
        <v>496</v>
      </c>
      <c r="B210" s="2" t="s">
        <v>497</v>
      </c>
      <c r="C210" s="2" t="s">
        <v>181</v>
      </c>
      <c r="D210" s="2" t="s">
        <v>282</v>
      </c>
      <c r="E2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" t="str">
        <f>IFERROR(LOOKUP(9^9,SEARCH({"P1","P2","P3","P4","P5"},C210),{"1","2","3","4","5"}),"")</f>
        <v>3</v>
      </c>
      <c r="G210" s="5" t="str">
        <f>IFERROR(LOOKUP(9^9,SEARCH({"Highest","High","Medium","Low","Lowest"},E210),{"1","2","3","4","5"}),"")</f>
        <v>3</v>
      </c>
      <c r="H210" s="5">
        <f t="shared" si="3"/>
        <v>0</v>
      </c>
    </row>
    <row r="211" spans="1:8">
      <c r="A211" s="2" t="s">
        <v>498</v>
      </c>
      <c r="B211" s="2" t="s">
        <v>499</v>
      </c>
      <c r="C211" s="2" t="s">
        <v>17</v>
      </c>
      <c r="D211" s="2" t="s">
        <v>247</v>
      </c>
      <c r="E2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1" t="str">
        <f>IFERROR(LOOKUP(9^9,SEARCH({"P1","P2","P3","P4","P5"},C211),{"1","2","3","4","5"}),"")</f>
        <v>3</v>
      </c>
      <c r="G211" s="5" t="str">
        <f>IFERROR(LOOKUP(9^9,SEARCH({"Highest","High","Medium","Low","Lowest"},E211),{"1","2","3","4","5"}),"")</f>
        <v>3</v>
      </c>
      <c r="H211" s="5">
        <f t="shared" si="3"/>
        <v>0</v>
      </c>
    </row>
    <row r="212" spans="1:8">
      <c r="A212" s="2" t="s">
        <v>500</v>
      </c>
      <c r="B212" s="2" t="s">
        <v>501</v>
      </c>
      <c r="C212" s="2" t="s">
        <v>17</v>
      </c>
      <c r="D212" s="2" t="s">
        <v>502</v>
      </c>
      <c r="E2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2" t="str">
        <f>IFERROR(LOOKUP(9^9,SEARCH({"P1","P2","P3","P4","P5"},C212),{"1","2","3","4","5"}),"")</f>
        <v>3</v>
      </c>
      <c r="G212" s="5" t="str">
        <f>IFERROR(LOOKUP(9^9,SEARCH({"Highest","High","Medium","Low","Lowest"},E212),{"1","2","3","4","5"}),"")</f>
        <v>3</v>
      </c>
      <c r="H212" s="5">
        <f t="shared" si="3"/>
        <v>0</v>
      </c>
    </row>
    <row r="213" spans="1:8">
      <c r="A213" s="2" t="s">
        <v>503</v>
      </c>
      <c r="B213" s="2" t="s">
        <v>504</v>
      </c>
      <c r="C213" s="2" t="s">
        <v>17</v>
      </c>
      <c r="D213" s="2" t="s">
        <v>502</v>
      </c>
      <c r="E2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3" t="str">
        <f>IFERROR(LOOKUP(9^9,SEARCH({"P1","P2","P3","P4","P5"},C213),{"1","2","3","4","5"}),"")</f>
        <v>3</v>
      </c>
      <c r="G213" s="5" t="str">
        <f>IFERROR(LOOKUP(9^9,SEARCH({"Highest","High","Medium","Low","Lowest"},E213),{"1","2","3","4","5"}),"")</f>
        <v>2</v>
      </c>
      <c r="H213" s="5">
        <f t="shared" si="3"/>
        <v>1</v>
      </c>
    </row>
    <row r="214" spans="1:8">
      <c r="A214" s="2" t="s">
        <v>505</v>
      </c>
      <c r="B214" s="2" t="s">
        <v>506</v>
      </c>
      <c r="C214" s="2" t="s">
        <v>17</v>
      </c>
      <c r="D214" s="2" t="s">
        <v>502</v>
      </c>
      <c r="E2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4" t="str">
        <f>IFERROR(LOOKUP(9^9,SEARCH({"P1","P2","P3","P4","P5"},C214),{"1","2","3","4","5"}),"")</f>
        <v>3</v>
      </c>
      <c r="G214" s="5" t="str">
        <f>IFERROR(LOOKUP(9^9,SEARCH({"Highest","High","Medium","Low","Lowest"},E214),{"1","2","3","4","5"}),"")</f>
        <v>3</v>
      </c>
      <c r="H214" s="5">
        <f t="shared" si="3"/>
        <v>0</v>
      </c>
    </row>
    <row r="215" spans="1:8">
      <c r="A215" s="2" t="s">
        <v>507</v>
      </c>
      <c r="B215" s="2" t="s">
        <v>508</v>
      </c>
      <c r="C215" s="2" t="s">
        <v>13</v>
      </c>
      <c r="D215" s="2" t="s">
        <v>36</v>
      </c>
      <c r="E2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5" t="str">
        <f>IFERROR(LOOKUP(9^9,SEARCH({"P1","P2","P3","P4","P5"},C215),{"1","2","3","4","5"}),"")</f>
        <v>3</v>
      </c>
      <c r="G215" s="5" t="str">
        <f>IFERROR(LOOKUP(9^9,SEARCH({"Highest","High","Medium","Low","Lowest"},E215),{"1","2","3","4","5"}),"")</f>
        <v>2</v>
      </c>
      <c r="H215" s="5">
        <f t="shared" si="3"/>
        <v>1</v>
      </c>
    </row>
    <row r="216" spans="1:8">
      <c r="A216" s="2" t="s">
        <v>509</v>
      </c>
      <c r="B216" s="2" t="s">
        <v>510</v>
      </c>
      <c r="C216" s="2" t="s">
        <v>13</v>
      </c>
      <c r="D216" s="2" t="s">
        <v>36</v>
      </c>
      <c r="E2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6" t="str">
        <f>IFERROR(LOOKUP(9^9,SEARCH({"P1","P2","P3","P4","P5"},C216),{"1","2","3","4","5"}),"")</f>
        <v>3</v>
      </c>
      <c r="G216" s="5" t="str">
        <f>IFERROR(LOOKUP(9^9,SEARCH({"Highest","High","Medium","Low","Lowest"},E216),{"1","2","3","4","5"}),"")</f>
        <v>2</v>
      </c>
      <c r="H216" s="5">
        <f t="shared" si="3"/>
        <v>1</v>
      </c>
    </row>
    <row r="217" spans="1:8">
      <c r="A217" s="2" t="s">
        <v>511</v>
      </c>
      <c r="B217" s="2" t="s">
        <v>512</v>
      </c>
      <c r="C217" s="2" t="s">
        <v>135</v>
      </c>
      <c r="D217" s="2" t="s">
        <v>36</v>
      </c>
      <c r="E2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" t="str">
        <f>IFERROR(LOOKUP(9^9,SEARCH({"P1","P2","P3","P4","P5"},C217),{"1","2","3","4","5"}),"")</f>
        <v>3</v>
      </c>
      <c r="G217" s="5" t="str">
        <f>IFERROR(LOOKUP(9^9,SEARCH({"Highest","High","Medium","Low","Lowest"},E217),{"1","2","3","4","5"}),"")</f>
        <v>3</v>
      </c>
      <c r="H217" s="5">
        <f t="shared" si="3"/>
        <v>0</v>
      </c>
    </row>
    <row r="218" spans="1:8">
      <c r="A218" s="2" t="s">
        <v>513</v>
      </c>
      <c r="B218" s="2" t="s">
        <v>514</v>
      </c>
      <c r="C218" s="2" t="s">
        <v>17</v>
      </c>
      <c r="D218" s="2" t="s">
        <v>36</v>
      </c>
      <c r="E2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8" t="str">
        <f>IFERROR(LOOKUP(9^9,SEARCH({"P1","P2","P3","P4","P5"},C218),{"1","2","3","4","5"}),"")</f>
        <v>3</v>
      </c>
      <c r="G218" s="5" t="str">
        <f>IFERROR(LOOKUP(9^9,SEARCH({"Highest","High","Medium","Low","Lowest"},E218),{"1","2","3","4","5"}),"")</f>
        <v>2</v>
      </c>
      <c r="H218" s="5">
        <f t="shared" si="3"/>
        <v>1</v>
      </c>
    </row>
    <row r="219" spans="1:8">
      <c r="A219" s="2" t="s">
        <v>515</v>
      </c>
      <c r="B219" s="2" t="s">
        <v>516</v>
      </c>
      <c r="C219" s="2" t="s">
        <v>50</v>
      </c>
      <c r="D219" s="2" t="s">
        <v>90</v>
      </c>
      <c r="E2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19" t="str">
        <f>IFERROR(LOOKUP(9^9,SEARCH({"P1","P2","P3","P4","P5"},C219),{"1","2","3","4","5"}),"")</f>
        <v>3</v>
      </c>
      <c r="G219" s="5" t="str">
        <f>IFERROR(LOOKUP(9^9,SEARCH({"Highest","High","Medium","Low","Lowest"},E219),{"1","2","3","4","5"}),"")</f>
        <v>5</v>
      </c>
      <c r="H219" s="5">
        <f t="shared" si="3"/>
        <v>2</v>
      </c>
    </row>
    <row r="220" spans="1:8">
      <c r="A220" s="2" t="s">
        <v>517</v>
      </c>
      <c r="B220" s="2" t="s">
        <v>518</v>
      </c>
      <c r="C220" s="2" t="s">
        <v>56</v>
      </c>
      <c r="D220" s="2" t="s">
        <v>21</v>
      </c>
      <c r="E2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0" t="str">
        <f>IFERROR(LOOKUP(9^9,SEARCH({"P1","P2","P3","P4","P5"},C220),{"1","2","3","4","5"}),"")</f>
        <v>3</v>
      </c>
      <c r="G220" s="5" t="str">
        <f>IFERROR(LOOKUP(9^9,SEARCH({"Highest","High","Medium","Low","Lowest"},E220),{"1","2","3","4","5"}),"")</f>
        <v>3</v>
      </c>
      <c r="H220" s="5">
        <f t="shared" si="3"/>
        <v>0</v>
      </c>
    </row>
    <row r="221" spans="1:8">
      <c r="A221" s="2" t="s">
        <v>519</v>
      </c>
      <c r="B221" s="2" t="s">
        <v>520</v>
      </c>
      <c r="C221" s="2" t="s">
        <v>50</v>
      </c>
      <c r="D221" s="2" t="s">
        <v>521</v>
      </c>
      <c r="E2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" t="str">
        <f>IFERROR(LOOKUP(9^9,SEARCH({"P1","P2","P3","P4","P5"},C221),{"1","2","3","4","5"}),"")</f>
        <v>3</v>
      </c>
      <c r="G221" s="5" t="str">
        <f>IFERROR(LOOKUP(9^9,SEARCH({"Highest","High","Medium","Low","Lowest"},E221),{"1","2","3","4","5"}),"")</f>
        <v>3</v>
      </c>
      <c r="H221" s="5">
        <f t="shared" si="3"/>
        <v>0</v>
      </c>
    </row>
    <row r="222" spans="1:8">
      <c r="A222" s="2" t="s">
        <v>522</v>
      </c>
      <c r="B222" s="2" t="s">
        <v>523</v>
      </c>
      <c r="C222" s="2" t="s">
        <v>13</v>
      </c>
      <c r="D222" s="2" t="s">
        <v>230</v>
      </c>
      <c r="E2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2" t="str">
        <f>IFERROR(LOOKUP(9^9,SEARCH({"P1","P2","P3","P4","P5"},C222),{"1","2","3","4","5"}),"")</f>
        <v>3</v>
      </c>
      <c r="G222" s="5" t="str">
        <f>IFERROR(LOOKUP(9^9,SEARCH({"Highest","High","Medium","Low","Lowest"},E222),{"1","2","3","4","5"}),"")</f>
        <v>3</v>
      </c>
      <c r="H222" s="5">
        <f t="shared" si="3"/>
        <v>0</v>
      </c>
    </row>
    <row r="223" spans="1:8">
      <c r="A223" s="2" t="s">
        <v>524</v>
      </c>
      <c r="B223" s="2" t="s">
        <v>525</v>
      </c>
      <c r="C223" s="2" t="s">
        <v>17</v>
      </c>
      <c r="D223" s="2" t="s">
        <v>526</v>
      </c>
      <c r="E2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3" t="str">
        <f>IFERROR(LOOKUP(9^9,SEARCH({"P1","P2","P3","P4","P5"},C223),{"1","2","3","4","5"}),"")</f>
        <v>3</v>
      </c>
      <c r="G223" s="5" t="str">
        <f>IFERROR(LOOKUP(9^9,SEARCH({"Highest","High","Medium","Low","Lowest"},E223),{"1","2","3","4","5"}),"")</f>
        <v>3</v>
      </c>
      <c r="H223" s="5">
        <f t="shared" si="3"/>
        <v>0</v>
      </c>
    </row>
    <row r="224" spans="1:8">
      <c r="A224" s="2" t="s">
        <v>527</v>
      </c>
      <c r="B224" s="2" t="s">
        <v>528</v>
      </c>
      <c r="C224" s="2" t="s">
        <v>50</v>
      </c>
      <c r="D224" s="2" t="s">
        <v>529</v>
      </c>
      <c r="E2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4" t="str">
        <f>IFERROR(LOOKUP(9^9,SEARCH({"P1","P2","P3","P4","P5"},C224),{"1","2","3","4","5"}),"")</f>
        <v>3</v>
      </c>
      <c r="G224" s="5" t="str">
        <f>IFERROR(LOOKUP(9^9,SEARCH({"Highest","High","Medium","Low","Lowest"},E224),{"1","2","3","4","5"}),"")</f>
        <v>3</v>
      </c>
      <c r="H224" s="5">
        <f t="shared" si="3"/>
        <v>0</v>
      </c>
    </row>
    <row r="225" spans="1:8">
      <c r="A225" s="2" t="s">
        <v>530</v>
      </c>
      <c r="B225" s="2" t="s">
        <v>531</v>
      </c>
      <c r="C225" s="2" t="s">
        <v>17</v>
      </c>
      <c r="D225" s="2" t="s">
        <v>532</v>
      </c>
      <c r="E2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" t="str">
        <f>IFERROR(LOOKUP(9^9,SEARCH({"P1","P2","P3","P4","P5"},C225),{"1","2","3","4","5"}),"")</f>
        <v>3</v>
      </c>
      <c r="G225" s="5" t="str">
        <f>IFERROR(LOOKUP(9^9,SEARCH({"Highest","High","Medium","Low","Lowest"},E225),{"1","2","3","4","5"}),"")</f>
        <v>3</v>
      </c>
      <c r="H225" s="5">
        <f t="shared" si="3"/>
        <v>0</v>
      </c>
    </row>
    <row r="226" spans="1:8">
      <c r="A226" s="2" t="s">
        <v>533</v>
      </c>
      <c r="B226" s="2" t="s">
        <v>534</v>
      </c>
      <c r="C226" s="2" t="s">
        <v>17</v>
      </c>
      <c r="D226" s="2" t="s">
        <v>535</v>
      </c>
      <c r="E2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6" t="str">
        <f>IFERROR(LOOKUP(9^9,SEARCH({"P1","P2","P3","P4","P5"},C226),{"1","2","3","4","5"}),"")</f>
        <v>3</v>
      </c>
      <c r="G226" s="5" t="str">
        <f>IFERROR(LOOKUP(9^9,SEARCH({"Highest","High","Medium","Low","Lowest"},E226),{"1","2","3","4","5"}),"")</f>
        <v>2</v>
      </c>
      <c r="H226" s="5">
        <f t="shared" si="3"/>
        <v>1</v>
      </c>
    </row>
    <row r="227" spans="1:8">
      <c r="A227" s="2" t="s">
        <v>536</v>
      </c>
      <c r="B227" s="2" t="s">
        <v>537</v>
      </c>
      <c r="C227" s="2" t="s">
        <v>17</v>
      </c>
      <c r="D227" s="2" t="s">
        <v>535</v>
      </c>
      <c r="E2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27" t="str">
        <f>IFERROR(LOOKUP(9^9,SEARCH({"P1","P2","P3","P4","P5"},C227),{"1","2","3","4","5"}),"")</f>
        <v>3</v>
      </c>
      <c r="G227" s="5" t="str">
        <f>IFERROR(LOOKUP(9^9,SEARCH({"Highest","High","Medium","Low","Lowest"},E227),{"1","2","3","4","5"}),"")</f>
        <v>5</v>
      </c>
      <c r="H227" s="5">
        <f t="shared" si="3"/>
        <v>2</v>
      </c>
    </row>
    <row r="228" spans="1:8">
      <c r="A228" s="2" t="s">
        <v>538</v>
      </c>
      <c r="B228" s="2" t="s">
        <v>539</v>
      </c>
      <c r="C228" s="2" t="s">
        <v>540</v>
      </c>
      <c r="D228" s="2" t="s">
        <v>541</v>
      </c>
      <c r="E2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8" t="str">
        <f>IFERROR(LOOKUP(9^9,SEARCH({"P1","P2","P3","P4","P5"},C228),{"1","2","3","4","5"}),"")</f>
        <v>3</v>
      </c>
      <c r="G228" s="5" t="str">
        <f>IFERROR(LOOKUP(9^9,SEARCH({"Highest","High","Medium","Low","Lowest"},E228),{"1","2","3","4","5"}),"")</f>
        <v>3</v>
      </c>
      <c r="H228" s="5">
        <f t="shared" si="3"/>
        <v>0</v>
      </c>
    </row>
    <row r="229" spans="1:8">
      <c r="A229" s="2" t="s">
        <v>542</v>
      </c>
      <c r="B229" s="2" t="s">
        <v>543</v>
      </c>
      <c r="C229" s="2" t="s">
        <v>135</v>
      </c>
      <c r="D229" s="2" t="s">
        <v>544</v>
      </c>
      <c r="E2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9" t="str">
        <f>IFERROR(LOOKUP(9^9,SEARCH({"P1","P2","P3","P4","P5"},C229),{"1","2","3","4","5"}),"")</f>
        <v>3</v>
      </c>
      <c r="G229" s="5" t="str">
        <f>IFERROR(LOOKUP(9^9,SEARCH({"Highest","High","Medium","Low","Lowest"},E229),{"1","2","3","4","5"}),"")</f>
        <v>2</v>
      </c>
      <c r="H229" s="5">
        <f t="shared" si="3"/>
        <v>1</v>
      </c>
    </row>
    <row r="230" spans="1:8">
      <c r="A230" s="2" t="s">
        <v>545</v>
      </c>
      <c r="B230" s="2" t="s">
        <v>546</v>
      </c>
      <c r="C230" s="2" t="s">
        <v>17</v>
      </c>
      <c r="D230" s="2" t="s">
        <v>544</v>
      </c>
      <c r="E2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0" t="str">
        <f>IFERROR(LOOKUP(9^9,SEARCH({"P1","P2","P3","P4","P5"},C230),{"1","2","3","4","5"}),"")</f>
        <v>3</v>
      </c>
      <c r="G230" s="5" t="str">
        <f>IFERROR(LOOKUP(9^9,SEARCH({"Highest","High","Medium","Low","Lowest"},E230),{"1","2","3","4","5"}),"")</f>
        <v>3</v>
      </c>
      <c r="H230" s="5">
        <f t="shared" si="3"/>
        <v>0</v>
      </c>
    </row>
    <row r="231" spans="1:8">
      <c r="A231" s="2" t="s">
        <v>547</v>
      </c>
      <c r="B231" s="2" t="s">
        <v>548</v>
      </c>
      <c r="C231" s="2" t="s">
        <v>13</v>
      </c>
      <c r="D231" s="2" t="s">
        <v>227</v>
      </c>
      <c r="E2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1" t="str">
        <f>IFERROR(LOOKUP(9^9,SEARCH({"P1","P2","P3","P4","P5"},C231),{"1","2","3","4","5"}),"")</f>
        <v>3</v>
      </c>
      <c r="G231" s="5" t="str">
        <f>IFERROR(LOOKUP(9^9,SEARCH({"Highest","High","Medium","Low","Lowest"},E231),{"1","2","3","4","5"}),"")</f>
        <v>2</v>
      </c>
      <c r="H231" s="5">
        <f t="shared" si="3"/>
        <v>1</v>
      </c>
    </row>
    <row r="232" spans="1:8">
      <c r="A232" s="2" t="s">
        <v>549</v>
      </c>
      <c r="B232" s="2" t="s">
        <v>550</v>
      </c>
      <c r="C232" s="2" t="s">
        <v>50</v>
      </c>
      <c r="D232" s="2" t="s">
        <v>551</v>
      </c>
      <c r="E2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32" t="str">
        <f>IFERROR(LOOKUP(9^9,SEARCH({"P1","P2","P3","P4","P5"},C232),{"1","2","3","4","5"}),"")</f>
        <v>3</v>
      </c>
      <c r="G232" s="5" t="str">
        <f>IFERROR(LOOKUP(9^9,SEARCH({"Highest","High","Medium","Low","Lowest"},E232),{"1","2","3","4","5"}),"")</f>
        <v>2</v>
      </c>
      <c r="H232" s="5">
        <f t="shared" si="3"/>
        <v>1</v>
      </c>
    </row>
    <row r="233" spans="1:8">
      <c r="A233" s="2" t="s">
        <v>552</v>
      </c>
      <c r="B233" s="2" t="s">
        <v>553</v>
      </c>
      <c r="C233" s="2" t="s">
        <v>214</v>
      </c>
      <c r="D233" s="2" t="s">
        <v>554</v>
      </c>
      <c r="E2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3" t="str">
        <f>IFERROR(LOOKUP(9^9,SEARCH({"P1","P2","P3","P4","P5"},C233),{"1","2","3","4","5"}),"")</f>
        <v>3</v>
      </c>
      <c r="G233" s="5" t="str">
        <f>IFERROR(LOOKUP(9^9,SEARCH({"Highest","High","Medium","Low","Lowest"},E233),{"1","2","3","4","5"}),"")</f>
        <v>3</v>
      </c>
      <c r="H233" s="5">
        <f t="shared" si="3"/>
        <v>0</v>
      </c>
    </row>
    <row r="234" spans="1:8">
      <c r="A234" s="2" t="s">
        <v>555</v>
      </c>
      <c r="B234" s="2" t="s">
        <v>556</v>
      </c>
      <c r="C234" s="2" t="s">
        <v>17</v>
      </c>
      <c r="D234" s="2" t="s">
        <v>557</v>
      </c>
      <c r="E2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4" t="str">
        <f>IFERROR(LOOKUP(9^9,SEARCH({"P1","P2","P3","P4","P5"},C234),{"1","2","3","4","5"}),"")</f>
        <v>3</v>
      </c>
      <c r="G234" s="5" t="str">
        <f>IFERROR(LOOKUP(9^9,SEARCH({"Highest","High","Medium","Low","Lowest"},E234),{"1","2","3","4","5"}),"")</f>
        <v>3</v>
      </c>
      <c r="H234" s="5">
        <f t="shared" si="3"/>
        <v>0</v>
      </c>
    </row>
    <row r="235" spans="1:8">
      <c r="A235" s="2" t="s">
        <v>558</v>
      </c>
      <c r="B235" s="2" t="s">
        <v>559</v>
      </c>
      <c r="C235" s="2" t="s">
        <v>17</v>
      </c>
      <c r="D235" s="2" t="s">
        <v>560</v>
      </c>
      <c r="E2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" t="str">
        <f>IFERROR(LOOKUP(9^9,SEARCH({"P1","P2","P3","P4","P5"},C235),{"1","2","3","4","5"}),"")</f>
        <v>3</v>
      </c>
      <c r="G235" s="5" t="str">
        <f>IFERROR(LOOKUP(9^9,SEARCH({"Highest","High","Medium","Low","Lowest"},E235),{"1","2","3","4","5"}),"")</f>
        <v>3</v>
      </c>
      <c r="H235" s="5">
        <f t="shared" si="3"/>
        <v>0</v>
      </c>
    </row>
    <row r="236" spans="1:8">
      <c r="A236" s="2" t="s">
        <v>561</v>
      </c>
      <c r="B236" s="2" t="s">
        <v>562</v>
      </c>
      <c r="C236" s="2" t="s">
        <v>17</v>
      </c>
      <c r="D236" s="2" t="s">
        <v>104</v>
      </c>
      <c r="E2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" t="str">
        <f>IFERROR(LOOKUP(9^9,SEARCH({"P1","P2","P3","P4","P5"},C236),{"1","2","3","4","5"}),"")</f>
        <v>3</v>
      </c>
      <c r="G236" s="5" t="str">
        <f>IFERROR(LOOKUP(9^9,SEARCH({"Highest","High","Medium","Low","Lowest"},E236),{"1","2","3","4","5"}),"")</f>
        <v>3</v>
      </c>
      <c r="H236" s="5">
        <f t="shared" si="3"/>
        <v>0</v>
      </c>
    </row>
    <row r="237" spans="1:8">
      <c r="A237" s="2" t="s">
        <v>563</v>
      </c>
      <c r="B237" s="2" t="s">
        <v>564</v>
      </c>
      <c r="C237" s="2" t="s">
        <v>17</v>
      </c>
      <c r="D237" s="2" t="s">
        <v>18</v>
      </c>
      <c r="E2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" t="str">
        <f>IFERROR(LOOKUP(9^9,SEARCH({"P1","P2","P3","P4","P5"},C237),{"1","2","3","4","5"}),"")</f>
        <v>3</v>
      </c>
      <c r="G237" s="5" t="str">
        <f>IFERROR(LOOKUP(9^9,SEARCH({"Highest","High","Medium","Low","Lowest"},E237),{"1","2","3","4","5"}),"")</f>
        <v>3</v>
      </c>
      <c r="H237" s="5">
        <f t="shared" si="3"/>
        <v>0</v>
      </c>
    </row>
    <row r="238" spans="1:8">
      <c r="A238" s="2" t="s">
        <v>565</v>
      </c>
      <c r="B238" s="2" t="s">
        <v>566</v>
      </c>
      <c r="C238" s="2" t="s">
        <v>17</v>
      </c>
      <c r="D238" s="2" t="s">
        <v>18</v>
      </c>
      <c r="E2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8" t="str">
        <f>IFERROR(LOOKUP(9^9,SEARCH({"P1","P2","P3","P4","P5"},C238),{"1","2","3","4","5"}),"")</f>
        <v>3</v>
      </c>
      <c r="G238" s="5" t="str">
        <f>IFERROR(LOOKUP(9^9,SEARCH({"Highest","High","Medium","Low","Lowest"},E238),{"1","2","3","4","5"}),"")</f>
        <v>3</v>
      </c>
      <c r="H238" s="5">
        <f t="shared" si="3"/>
        <v>0</v>
      </c>
    </row>
    <row r="239" spans="1:8">
      <c r="A239" s="2" t="s">
        <v>567</v>
      </c>
      <c r="B239" s="2" t="s">
        <v>568</v>
      </c>
      <c r="C239" s="2" t="s">
        <v>17</v>
      </c>
      <c r="D239" s="2" t="s">
        <v>182</v>
      </c>
      <c r="E2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" t="str">
        <f>IFERROR(LOOKUP(9^9,SEARCH({"P1","P2","P3","P4","P5"},C239),{"1","2","3","4","5"}),"")</f>
        <v>3</v>
      </c>
      <c r="G239" s="5" t="str">
        <f>IFERROR(LOOKUP(9^9,SEARCH({"Highest","High","Medium","Low","Lowest"},E239),{"1","2","3","4","5"}),"")</f>
        <v>3</v>
      </c>
      <c r="H239" s="5">
        <f t="shared" si="3"/>
        <v>0</v>
      </c>
    </row>
    <row r="240" spans="1:8">
      <c r="A240" s="2" t="s">
        <v>569</v>
      </c>
      <c r="B240" s="2" t="s">
        <v>570</v>
      </c>
      <c r="C240" s="2" t="s">
        <v>13</v>
      </c>
      <c r="D240" s="2" t="s">
        <v>571</v>
      </c>
      <c r="E2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0" t="str">
        <f>IFERROR(LOOKUP(9^9,SEARCH({"P1","P2","P3","P4","P5"},C240),{"1","2","3","4","5"}),"")</f>
        <v>3</v>
      </c>
      <c r="G240" s="5" t="str">
        <f>IFERROR(LOOKUP(9^9,SEARCH({"Highest","High","Medium","Low","Lowest"},E240),{"1","2","3","4","5"}),"")</f>
        <v>3</v>
      </c>
      <c r="H240" s="5">
        <f t="shared" si="3"/>
        <v>0</v>
      </c>
    </row>
    <row r="241" spans="1:8">
      <c r="A241" s="2" t="s">
        <v>572</v>
      </c>
      <c r="B241" s="2" t="s">
        <v>573</v>
      </c>
      <c r="C241" s="2" t="s">
        <v>17</v>
      </c>
      <c r="D241" s="2" t="s">
        <v>571</v>
      </c>
      <c r="E2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41" t="str">
        <f>IFERROR(LOOKUP(9^9,SEARCH({"P1","P2","P3","P4","P5"},C241),{"1","2","3","4","5"}),"")</f>
        <v>3</v>
      </c>
      <c r="G241" s="5" t="str">
        <f>IFERROR(LOOKUP(9^9,SEARCH({"Highest","High","Medium","Low","Lowest"},E241),{"1","2","3","4","5"}),"")</f>
        <v>2</v>
      </c>
      <c r="H241" s="5">
        <f t="shared" si="3"/>
        <v>1</v>
      </c>
    </row>
    <row r="242" spans="1:8">
      <c r="A242" s="2" t="s">
        <v>574</v>
      </c>
      <c r="B242" s="2" t="s">
        <v>575</v>
      </c>
      <c r="C242" s="2" t="s">
        <v>17</v>
      </c>
      <c r="D242" s="2" t="s">
        <v>84</v>
      </c>
      <c r="E2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" t="str">
        <f>IFERROR(LOOKUP(9^9,SEARCH({"P1","P2","P3","P4","P5"},C242),{"1","2","3","4","5"}),"")</f>
        <v>3</v>
      </c>
      <c r="G242" s="5" t="str">
        <f>IFERROR(LOOKUP(9^9,SEARCH({"Highest","High","Medium","Low","Lowest"},E242),{"1","2","3","4","5"}),"")</f>
        <v>3</v>
      </c>
      <c r="H242" s="5">
        <f t="shared" si="3"/>
        <v>0</v>
      </c>
    </row>
    <row r="243" spans="1:8">
      <c r="A243" s="2" t="s">
        <v>576</v>
      </c>
      <c r="B243" s="2" t="s">
        <v>577</v>
      </c>
      <c r="C243" s="2" t="s">
        <v>17</v>
      </c>
      <c r="D243" s="2" t="s">
        <v>84</v>
      </c>
      <c r="E2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43" t="str">
        <f>IFERROR(LOOKUP(9^9,SEARCH({"P1","P2","P3","P4","P5"},C243),{"1","2","3","4","5"}),"")</f>
        <v>3</v>
      </c>
      <c r="G243" s="5" t="str">
        <f>IFERROR(LOOKUP(9^9,SEARCH({"Highest","High","Medium","Low","Lowest"},E243),{"1","2","3","4","5"}),"")</f>
        <v>2</v>
      </c>
      <c r="H243" s="5">
        <f t="shared" si="3"/>
        <v>1</v>
      </c>
    </row>
    <row r="244" spans="1:8">
      <c r="A244" s="2" t="s">
        <v>578</v>
      </c>
      <c r="B244" s="2" t="s">
        <v>579</v>
      </c>
      <c r="C244" s="2" t="s">
        <v>17</v>
      </c>
      <c r="D244" s="2" t="s">
        <v>84</v>
      </c>
      <c r="E2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4" t="str">
        <f>IFERROR(LOOKUP(9^9,SEARCH({"P1","P2","P3","P4","P5"},C244),{"1","2","3","4","5"}),"")</f>
        <v>3</v>
      </c>
      <c r="G244" s="5" t="str">
        <f>IFERROR(LOOKUP(9^9,SEARCH({"Highest","High","Medium","Low","Lowest"},E244),{"1","2","3","4","5"}),"")</f>
        <v>3</v>
      </c>
      <c r="H244" s="5">
        <f t="shared" si="3"/>
        <v>0</v>
      </c>
    </row>
    <row r="245" spans="1:8">
      <c r="A245" s="2" t="s">
        <v>580</v>
      </c>
      <c r="B245" s="2" t="s">
        <v>581</v>
      </c>
      <c r="C245" s="2" t="s">
        <v>17</v>
      </c>
      <c r="D245" s="2" t="s">
        <v>84</v>
      </c>
      <c r="E2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5" t="str">
        <f>IFERROR(LOOKUP(9^9,SEARCH({"P1","P2","P3","P4","P5"},C245),{"1","2","3","4","5"}),"")</f>
        <v>3</v>
      </c>
      <c r="G245" s="5" t="str">
        <f>IFERROR(LOOKUP(9^9,SEARCH({"Highest","High","Medium","Low","Lowest"},E245),{"1","2","3","4","5"}),"")</f>
        <v>3</v>
      </c>
      <c r="H245" s="5">
        <f t="shared" si="3"/>
        <v>0</v>
      </c>
    </row>
    <row r="246" spans="1:8">
      <c r="A246" s="2" t="s">
        <v>582</v>
      </c>
      <c r="B246" s="2" t="s">
        <v>583</v>
      </c>
      <c r="C246" s="2" t="s">
        <v>214</v>
      </c>
      <c r="D246" s="2" t="s">
        <v>84</v>
      </c>
      <c r="E2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" t="str">
        <f>IFERROR(LOOKUP(9^9,SEARCH({"P1","P2","P3","P4","P5"},C246),{"1","2","3","4","5"}),"")</f>
        <v>3</v>
      </c>
      <c r="G246" s="5" t="str">
        <f>IFERROR(LOOKUP(9^9,SEARCH({"Highest","High","Medium","Low","Lowest"},E246),{"1","2","3","4","5"}),"")</f>
        <v>3</v>
      </c>
      <c r="H246" s="5">
        <f t="shared" si="3"/>
        <v>0</v>
      </c>
    </row>
    <row r="247" spans="1:8">
      <c r="A247" s="2" t="s">
        <v>584</v>
      </c>
      <c r="B247" s="2" t="s">
        <v>585</v>
      </c>
      <c r="C247" s="2" t="s">
        <v>181</v>
      </c>
      <c r="D247" s="2" t="s">
        <v>90</v>
      </c>
      <c r="E2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" t="str">
        <f>IFERROR(LOOKUP(9^9,SEARCH({"P1","P2","P3","P4","P5"},C247),{"1","2","3","4","5"}),"")</f>
        <v>3</v>
      </c>
      <c r="G247" s="5" t="str">
        <f>IFERROR(LOOKUP(9^9,SEARCH({"Highest","High","Medium","Low","Lowest"},E247),{"1","2","3","4","5"}),"")</f>
        <v>3</v>
      </c>
      <c r="H247" s="5">
        <f t="shared" si="3"/>
        <v>0</v>
      </c>
    </row>
    <row r="248" spans="1:8">
      <c r="A248" s="2" t="s">
        <v>586</v>
      </c>
      <c r="B248" s="2" t="s">
        <v>587</v>
      </c>
      <c r="C248" s="2" t="s">
        <v>17</v>
      </c>
      <c r="D248" s="2" t="s">
        <v>90</v>
      </c>
      <c r="E2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8" t="str">
        <f>IFERROR(LOOKUP(9^9,SEARCH({"P1","P2","P3","P4","P5"},C248),{"1","2","3","4","5"}),"")</f>
        <v>3</v>
      </c>
      <c r="G248" s="5" t="str">
        <f>IFERROR(LOOKUP(9^9,SEARCH({"Highest","High","Medium","Low","Lowest"},E248),{"1","2","3","4","5"}),"")</f>
        <v>2</v>
      </c>
      <c r="H248" s="5">
        <f t="shared" si="3"/>
        <v>1</v>
      </c>
    </row>
    <row r="249" spans="1:8">
      <c r="A249" s="2" t="s">
        <v>588</v>
      </c>
      <c r="B249" s="2" t="s">
        <v>589</v>
      </c>
      <c r="C249" s="2" t="s">
        <v>17</v>
      </c>
      <c r="D249" s="2" t="s">
        <v>90</v>
      </c>
      <c r="E2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9" t="str">
        <f>IFERROR(LOOKUP(9^9,SEARCH({"P1","P2","P3","P4","P5"},C249),{"1","2","3","4","5"}),"")</f>
        <v>3</v>
      </c>
      <c r="G249" s="5" t="str">
        <f>IFERROR(LOOKUP(9^9,SEARCH({"Highest","High","Medium","Low","Lowest"},E249),{"1","2","3","4","5"}),"")</f>
        <v>3</v>
      </c>
      <c r="H249" s="5">
        <f t="shared" si="3"/>
        <v>0</v>
      </c>
    </row>
    <row r="250" spans="1:8">
      <c r="A250" s="2" t="s">
        <v>590</v>
      </c>
      <c r="B250" s="2" t="s">
        <v>591</v>
      </c>
      <c r="C250" s="2" t="s">
        <v>17</v>
      </c>
      <c r="D250" s="2" t="s">
        <v>90</v>
      </c>
      <c r="E2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" t="str">
        <f>IFERROR(LOOKUP(9^9,SEARCH({"P1","P2","P3","P4","P5"},C250),{"1","2","3","4","5"}),"")</f>
        <v>3</v>
      </c>
      <c r="G250" s="5" t="str">
        <f>IFERROR(LOOKUP(9^9,SEARCH({"Highest","High","Medium","Low","Lowest"},E250),{"1","2","3","4","5"}),"")</f>
        <v>3</v>
      </c>
      <c r="H250" s="5">
        <f t="shared" si="3"/>
        <v>0</v>
      </c>
    </row>
    <row r="251" spans="1:8">
      <c r="A251" s="2" t="s">
        <v>592</v>
      </c>
      <c r="B251" s="2" t="s">
        <v>593</v>
      </c>
      <c r="C251" s="2" t="s">
        <v>13</v>
      </c>
      <c r="D251" s="2" t="s">
        <v>90</v>
      </c>
      <c r="E2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1" t="str">
        <f>IFERROR(LOOKUP(9^9,SEARCH({"P1","P2","P3","P4","P5"},C251),{"1","2","3","4","5"}),"")</f>
        <v>3</v>
      </c>
      <c r="G251" s="5" t="str">
        <f>IFERROR(LOOKUP(9^9,SEARCH({"Highest","High","Medium","Low","Lowest"},E251),{"1","2","3","4","5"}),"")</f>
        <v>3</v>
      </c>
      <c r="H251" s="5">
        <f t="shared" si="3"/>
        <v>0</v>
      </c>
    </row>
    <row r="252" spans="1:8">
      <c r="A252" s="2" t="s">
        <v>594</v>
      </c>
      <c r="B252" s="2" t="s">
        <v>595</v>
      </c>
      <c r="C252" s="2" t="s">
        <v>13</v>
      </c>
      <c r="D252" s="2" t="s">
        <v>90</v>
      </c>
      <c r="E2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" t="str">
        <f>IFERROR(LOOKUP(9^9,SEARCH({"P1","P2","P3","P4","P5"},C252),{"1","2","3","4","5"}),"")</f>
        <v>3</v>
      </c>
      <c r="G252" s="5" t="str">
        <f>IFERROR(LOOKUP(9^9,SEARCH({"Highest","High","Medium","Low","Lowest"},E252),{"1","2","3","4","5"}),"")</f>
        <v>3</v>
      </c>
      <c r="H252" s="5">
        <f t="shared" si="3"/>
        <v>0</v>
      </c>
    </row>
    <row r="253" spans="1:8">
      <c r="A253" s="2" t="s">
        <v>596</v>
      </c>
      <c r="B253" s="2" t="s">
        <v>597</v>
      </c>
      <c r="C253" s="2" t="s">
        <v>50</v>
      </c>
      <c r="D253" s="2" t="s">
        <v>90</v>
      </c>
      <c r="E2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" t="str">
        <f>IFERROR(LOOKUP(9^9,SEARCH({"P1","P2","P3","P4","P5"},C253),{"1","2","3","4","5"}),"")</f>
        <v>3</v>
      </c>
      <c r="G253" s="5" t="str">
        <f>IFERROR(LOOKUP(9^9,SEARCH({"Highest","High","Medium","Low","Lowest"},E253),{"1","2","3","4","5"}),"")</f>
        <v>3</v>
      </c>
      <c r="H253" s="5">
        <f t="shared" si="3"/>
        <v>0</v>
      </c>
    </row>
    <row r="254" spans="1:8">
      <c r="A254" s="2" t="s">
        <v>598</v>
      </c>
      <c r="B254" s="2" t="s">
        <v>599</v>
      </c>
      <c r="C254" s="2" t="s">
        <v>214</v>
      </c>
      <c r="D254" s="2" t="s">
        <v>90</v>
      </c>
      <c r="E2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" t="str">
        <f>IFERROR(LOOKUP(9^9,SEARCH({"P1","P2","P3","P4","P5"},C254),{"1","2","3","4","5"}),"")</f>
        <v>3</v>
      </c>
      <c r="G254" s="5" t="str">
        <f>IFERROR(LOOKUP(9^9,SEARCH({"Highest","High","Medium","Low","Lowest"},E254),{"1","2","3","4","5"}),"")</f>
        <v>3</v>
      </c>
      <c r="H254" s="5">
        <f t="shared" si="3"/>
        <v>0</v>
      </c>
    </row>
    <row r="255" spans="1:8">
      <c r="A255" s="2" t="s">
        <v>600</v>
      </c>
      <c r="B255" s="2" t="s">
        <v>601</v>
      </c>
      <c r="C255" s="2" t="s">
        <v>602</v>
      </c>
      <c r="D255" s="2" t="s">
        <v>90</v>
      </c>
      <c r="E2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" t="str">
        <f>IFERROR(LOOKUP(9^9,SEARCH({"P1","P2","P3","P4","P5"},C255),{"1","2","3","4","5"}),"")</f>
        <v>3</v>
      </c>
      <c r="G255" s="5" t="str">
        <f>IFERROR(LOOKUP(9^9,SEARCH({"Highest","High","Medium","Low","Lowest"},E255),{"1","2","3","4","5"}),"")</f>
        <v>3</v>
      </c>
      <c r="H255" s="5">
        <f t="shared" si="3"/>
        <v>0</v>
      </c>
    </row>
    <row r="256" spans="1:8">
      <c r="A256" s="2" t="s">
        <v>603</v>
      </c>
      <c r="B256" s="2" t="s">
        <v>604</v>
      </c>
      <c r="C256" s="2" t="s">
        <v>17</v>
      </c>
      <c r="D256" s="2" t="s">
        <v>90</v>
      </c>
      <c r="E2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6" t="str">
        <f>IFERROR(LOOKUP(9^9,SEARCH({"P1","P2","P3","P4","P5"},C256),{"1","2","3","4","5"}),"")</f>
        <v>3</v>
      </c>
      <c r="G256" s="5" t="str">
        <f>IFERROR(LOOKUP(9^9,SEARCH({"Highest","High","Medium","Low","Lowest"},E256),{"1","2","3","4","5"}),"")</f>
        <v>2</v>
      </c>
      <c r="H256" s="5">
        <f t="shared" si="3"/>
        <v>1</v>
      </c>
    </row>
    <row r="257" spans="1:8">
      <c r="A257" s="2" t="s">
        <v>605</v>
      </c>
      <c r="B257" s="2" t="s">
        <v>606</v>
      </c>
      <c r="C257" s="2" t="s">
        <v>607</v>
      </c>
      <c r="D257" s="2" t="s">
        <v>90</v>
      </c>
      <c r="E2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7" t="str">
        <f>IFERROR(LOOKUP(9^9,SEARCH({"P1","P2","P3","P4","P5"},C257),{"1","2","3","4","5"}),"")</f>
        <v>3</v>
      </c>
      <c r="G257" s="5" t="str">
        <f>IFERROR(LOOKUP(9^9,SEARCH({"Highest","High","Medium","Low","Lowest"},E257),{"1","2","3","4","5"}),"")</f>
        <v>3</v>
      </c>
      <c r="H257" s="5">
        <f t="shared" si="3"/>
        <v>0</v>
      </c>
    </row>
    <row r="258" spans="1:8">
      <c r="A258" s="2" t="s">
        <v>608</v>
      </c>
      <c r="B258" s="2" t="s">
        <v>609</v>
      </c>
      <c r="C258" s="2" t="s">
        <v>50</v>
      </c>
      <c r="D258" s="2" t="s">
        <v>90</v>
      </c>
      <c r="E2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" t="str">
        <f>IFERROR(LOOKUP(9^9,SEARCH({"P1","P2","P3","P4","P5"},C258),{"1","2","3","4","5"}),"")</f>
        <v>3</v>
      </c>
      <c r="G258" s="5" t="str">
        <f>IFERROR(LOOKUP(9^9,SEARCH({"Highest","High","Medium","Low","Lowest"},E258),{"1","2","3","4","5"}),"")</f>
        <v>3</v>
      </c>
      <c r="H258" s="5">
        <f t="shared" si="3"/>
        <v>0</v>
      </c>
    </row>
    <row r="259" spans="1:8">
      <c r="A259" s="2" t="s">
        <v>610</v>
      </c>
      <c r="B259" s="2" t="s">
        <v>611</v>
      </c>
      <c r="C259" s="2" t="s">
        <v>17</v>
      </c>
      <c r="D259" s="2" t="s">
        <v>90</v>
      </c>
      <c r="E2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59" t="str">
        <f>IFERROR(LOOKUP(9^9,SEARCH({"P1","P2","P3","P4","P5"},C259),{"1","2","3","4","5"}),"")</f>
        <v>3</v>
      </c>
      <c r="G259" s="5" t="str">
        <f>IFERROR(LOOKUP(9^9,SEARCH({"Highest","High","Medium","Low","Lowest"},E259),{"1","2","3","4","5"}),"")</f>
        <v>2</v>
      </c>
      <c r="H259" s="5">
        <f t="shared" ref="H259:H322" si="4">ABS(F259-G259)</f>
        <v>1</v>
      </c>
    </row>
    <row r="260" spans="1:8">
      <c r="A260" s="2" t="s">
        <v>612</v>
      </c>
      <c r="B260" s="2" t="s">
        <v>613</v>
      </c>
      <c r="C260" s="2" t="s">
        <v>24</v>
      </c>
      <c r="D260" s="2" t="s">
        <v>90</v>
      </c>
      <c r="E2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0" t="str">
        <f>IFERROR(LOOKUP(9^9,SEARCH({"P1","P2","P3","P4","P5"},C260),{"1","2","3","4","5"}),"")</f>
        <v>3</v>
      </c>
      <c r="G260" s="5" t="str">
        <f>IFERROR(LOOKUP(9^9,SEARCH({"Highest","High","Medium","Low","Lowest"},E260),{"1","2","3","4","5"}),"")</f>
        <v>3</v>
      </c>
      <c r="H260" s="5">
        <f t="shared" si="4"/>
        <v>0</v>
      </c>
    </row>
    <row r="261" spans="1:8">
      <c r="A261" s="2" t="s">
        <v>614</v>
      </c>
      <c r="B261" s="2" t="s">
        <v>615</v>
      </c>
      <c r="C261" s="2" t="s">
        <v>370</v>
      </c>
      <c r="D261" s="2" t="s">
        <v>616</v>
      </c>
      <c r="E2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" t="str">
        <f>IFERROR(LOOKUP(9^9,SEARCH({"P1","P2","P3","P4","P5"},C261),{"1","2","3","4","5"}),"")</f>
        <v>3</v>
      </c>
      <c r="G261" s="5" t="str">
        <f>IFERROR(LOOKUP(9^9,SEARCH({"Highest","High","Medium","Low","Lowest"},E261),{"1","2","3","4","5"}),"")</f>
        <v>3</v>
      </c>
      <c r="H261" s="5">
        <f t="shared" si="4"/>
        <v>0</v>
      </c>
    </row>
    <row r="262" spans="1:8">
      <c r="A262" s="2" t="s">
        <v>617</v>
      </c>
      <c r="B262" s="2" t="s">
        <v>618</v>
      </c>
      <c r="C262" s="2" t="s">
        <v>17</v>
      </c>
      <c r="D262" s="2" t="s">
        <v>619</v>
      </c>
      <c r="E2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2" t="str">
        <f>IFERROR(LOOKUP(9^9,SEARCH({"P1","P2","P3","P4","P5"},C262),{"1","2","3","4","5"}),"")</f>
        <v>3</v>
      </c>
      <c r="G262" s="5" t="str">
        <f>IFERROR(LOOKUP(9^9,SEARCH({"Highest","High","Medium","Low","Lowest"},E262),{"1","2","3","4","5"}),"")</f>
        <v>3</v>
      </c>
      <c r="H262" s="5">
        <f t="shared" si="4"/>
        <v>0</v>
      </c>
    </row>
    <row r="263" spans="1:8">
      <c r="A263" s="2" t="s">
        <v>620</v>
      </c>
      <c r="B263" s="2" t="s">
        <v>621</v>
      </c>
      <c r="C263" s="2" t="s">
        <v>56</v>
      </c>
      <c r="D263" s="2" t="s">
        <v>619</v>
      </c>
      <c r="E2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63" t="str">
        <f>IFERROR(LOOKUP(9^9,SEARCH({"P1","P2","P3","P4","P5"},C263),{"1","2","3","4","5"}),"")</f>
        <v>3</v>
      </c>
      <c r="G263" s="5" t="str">
        <f>IFERROR(LOOKUP(9^9,SEARCH({"Highest","High","Medium","Low","Lowest"},E263),{"1","2","3","4","5"}),"")</f>
        <v>2</v>
      </c>
      <c r="H263" s="5">
        <f t="shared" si="4"/>
        <v>1</v>
      </c>
    </row>
    <row r="264" spans="1:8">
      <c r="A264" s="2" t="s">
        <v>622</v>
      </c>
      <c r="B264" s="2" t="s">
        <v>623</v>
      </c>
      <c r="C264" s="2" t="s">
        <v>17</v>
      </c>
      <c r="D264" s="2" t="s">
        <v>619</v>
      </c>
      <c r="E2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4" t="str">
        <f>IFERROR(LOOKUP(9^9,SEARCH({"P1","P2","P3","P4","P5"},C264),{"1","2","3","4","5"}),"")</f>
        <v>3</v>
      </c>
      <c r="G264" s="5" t="str">
        <f>IFERROR(LOOKUP(9^9,SEARCH({"Highest","High","Medium","Low","Lowest"},E264),{"1","2","3","4","5"}),"")</f>
        <v>3</v>
      </c>
      <c r="H264" s="5">
        <f t="shared" si="4"/>
        <v>0</v>
      </c>
    </row>
    <row r="265" spans="1:8">
      <c r="A265" s="2" t="s">
        <v>624</v>
      </c>
      <c r="B265" s="2" t="s">
        <v>625</v>
      </c>
      <c r="C265" s="2" t="s">
        <v>17</v>
      </c>
      <c r="D265" s="2" t="s">
        <v>619</v>
      </c>
      <c r="E2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5" t="str">
        <f>IFERROR(LOOKUP(9^9,SEARCH({"P1","P2","P3","P4","P5"},C265),{"1","2","3","4","5"}),"")</f>
        <v>3</v>
      </c>
      <c r="G265" s="5" t="str">
        <f>IFERROR(LOOKUP(9^9,SEARCH({"Highest","High","Medium","Low","Lowest"},E265),{"1","2","3","4","5"}),"")</f>
        <v>3</v>
      </c>
      <c r="H265" s="5">
        <f t="shared" si="4"/>
        <v>0</v>
      </c>
    </row>
    <row r="266" spans="1:8">
      <c r="A266" s="2" t="s">
        <v>626</v>
      </c>
      <c r="B266" s="2" t="s">
        <v>627</v>
      </c>
      <c r="C266" s="2" t="s">
        <v>33</v>
      </c>
      <c r="D266" s="2" t="s">
        <v>619</v>
      </c>
      <c r="E2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" t="str">
        <f>IFERROR(LOOKUP(9^9,SEARCH({"P1","P2","P3","P4","P5"},C266),{"1","2","3","4","5"}),"")</f>
        <v>3</v>
      </c>
      <c r="G266" s="5" t="str">
        <f>IFERROR(LOOKUP(9^9,SEARCH({"Highest","High","Medium","Low","Lowest"},E266),{"1","2","3","4","5"}),"")</f>
        <v>3</v>
      </c>
      <c r="H266" s="5">
        <f t="shared" si="4"/>
        <v>0</v>
      </c>
    </row>
    <row r="267" spans="1:8">
      <c r="A267" s="2" t="s">
        <v>628</v>
      </c>
      <c r="B267" s="2" t="s">
        <v>629</v>
      </c>
      <c r="C267" s="2" t="s">
        <v>13</v>
      </c>
      <c r="D267" s="2" t="s">
        <v>619</v>
      </c>
      <c r="E2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7" t="str">
        <f>IFERROR(LOOKUP(9^9,SEARCH({"P1","P2","P3","P4","P5"},C267),{"1","2","3","4","5"}),"")</f>
        <v>3</v>
      </c>
      <c r="G267" s="5" t="str">
        <f>IFERROR(LOOKUP(9^9,SEARCH({"Highest","High","Medium","Low","Lowest"},E267),{"1","2","3","4","5"}),"")</f>
        <v>3</v>
      </c>
      <c r="H267" s="5">
        <f t="shared" si="4"/>
        <v>0</v>
      </c>
    </row>
    <row r="268" spans="1:8">
      <c r="A268" s="2" t="s">
        <v>630</v>
      </c>
      <c r="B268" s="2" t="s">
        <v>631</v>
      </c>
      <c r="C268" s="2" t="s">
        <v>17</v>
      </c>
      <c r="D268" s="2" t="s">
        <v>619</v>
      </c>
      <c r="E2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8" t="str">
        <f>IFERROR(LOOKUP(9^9,SEARCH({"P1","P2","P3","P4","P5"},C268),{"1","2","3","4","5"}),"")</f>
        <v>3</v>
      </c>
      <c r="G268" s="5" t="str">
        <f>IFERROR(LOOKUP(9^9,SEARCH({"Highest","High","Medium","Low","Lowest"},E268),{"1","2","3","4","5"}),"")</f>
        <v>3</v>
      </c>
      <c r="H268" s="5">
        <f t="shared" si="4"/>
        <v>0</v>
      </c>
    </row>
    <row r="269" spans="1:8">
      <c r="A269" s="2" t="s">
        <v>632</v>
      </c>
      <c r="B269" s="2" t="s">
        <v>633</v>
      </c>
      <c r="C269" s="2" t="s">
        <v>17</v>
      </c>
      <c r="D269" s="2" t="s">
        <v>619</v>
      </c>
      <c r="E2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" t="str">
        <f>IFERROR(LOOKUP(9^9,SEARCH({"P1","P2","P3","P4","P5"},C269),{"1","2","3","4","5"}),"")</f>
        <v>3</v>
      </c>
      <c r="G269" s="5" t="str">
        <f>IFERROR(LOOKUP(9^9,SEARCH({"Highest","High","Medium","Low","Lowest"},E269),{"1","2","3","4","5"}),"")</f>
        <v>3</v>
      </c>
      <c r="H269" s="5">
        <f t="shared" si="4"/>
        <v>0</v>
      </c>
    </row>
    <row r="270" spans="1:8">
      <c r="A270" s="2" t="s">
        <v>634</v>
      </c>
      <c r="B270" s="2" t="s">
        <v>635</v>
      </c>
      <c r="C270" s="2" t="s">
        <v>13</v>
      </c>
      <c r="D270" s="2" t="s">
        <v>619</v>
      </c>
      <c r="E2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" t="str">
        <f>IFERROR(LOOKUP(9^9,SEARCH({"P1","P2","P3","P4","P5"},C270),{"1","2","3","4","5"}),"")</f>
        <v>3</v>
      </c>
      <c r="G270" s="5" t="str">
        <f>IFERROR(LOOKUP(9^9,SEARCH({"Highest","High","Medium","Low","Lowest"},E270),{"1","2","3","4","5"}),"")</f>
        <v>3</v>
      </c>
      <c r="H270" s="5">
        <f t="shared" si="4"/>
        <v>0</v>
      </c>
    </row>
    <row r="271" spans="1:8">
      <c r="A271" s="2" t="s">
        <v>636</v>
      </c>
      <c r="B271" s="2" t="s">
        <v>637</v>
      </c>
      <c r="C271" s="2" t="s">
        <v>17</v>
      </c>
      <c r="D271" s="2" t="s">
        <v>619</v>
      </c>
      <c r="E2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1" t="str">
        <f>IFERROR(LOOKUP(9^9,SEARCH({"P1","P2","P3","P4","P5"},C271),{"1","2","3","4","5"}),"")</f>
        <v>3</v>
      </c>
      <c r="G271" s="5" t="str">
        <f>IFERROR(LOOKUP(9^9,SEARCH({"Highest","High","Medium","Low","Lowest"},E271),{"1","2","3","4","5"}),"")</f>
        <v>3</v>
      </c>
      <c r="H271" s="5">
        <f t="shared" si="4"/>
        <v>0</v>
      </c>
    </row>
    <row r="272" spans="1:8">
      <c r="A272" s="2" t="s">
        <v>638</v>
      </c>
      <c r="B272" s="2" t="s">
        <v>639</v>
      </c>
      <c r="C272" s="2" t="s">
        <v>13</v>
      </c>
      <c r="D272" s="2" t="s">
        <v>619</v>
      </c>
      <c r="E2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2" t="str">
        <f>IFERROR(LOOKUP(9^9,SEARCH({"P1","P2","P3","P4","P5"},C272),{"1","2","3","4","5"}),"")</f>
        <v>3</v>
      </c>
      <c r="G272" s="5" t="str">
        <f>IFERROR(LOOKUP(9^9,SEARCH({"Highest","High","Medium","Low","Lowest"},E272),{"1","2","3","4","5"}),"")</f>
        <v>3</v>
      </c>
      <c r="H272" s="5">
        <f t="shared" si="4"/>
        <v>0</v>
      </c>
    </row>
    <row r="273" spans="1:8">
      <c r="A273" s="2" t="s">
        <v>640</v>
      </c>
      <c r="B273" s="2" t="s">
        <v>641</v>
      </c>
      <c r="C273" s="2" t="s">
        <v>17</v>
      </c>
      <c r="D273" s="2" t="s">
        <v>619</v>
      </c>
      <c r="E2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3" t="str">
        <f>IFERROR(LOOKUP(9^9,SEARCH({"P1","P2","P3","P4","P5"},C273),{"1","2","3","4","5"}),"")</f>
        <v>3</v>
      </c>
      <c r="G273" s="5" t="str">
        <f>IFERROR(LOOKUP(9^9,SEARCH({"Highest","High","Medium","Low","Lowest"},E273),{"1","2","3","4","5"}),"")</f>
        <v>2</v>
      </c>
      <c r="H273" s="5">
        <f t="shared" si="4"/>
        <v>1</v>
      </c>
    </row>
    <row r="274" spans="1:8">
      <c r="A274" s="2" t="s">
        <v>642</v>
      </c>
      <c r="B274" s="2" t="s">
        <v>643</v>
      </c>
      <c r="C274" s="2" t="s">
        <v>17</v>
      </c>
      <c r="D274" s="2" t="s">
        <v>619</v>
      </c>
      <c r="E2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4" t="str">
        <f>IFERROR(LOOKUP(9^9,SEARCH({"P1","P2","P3","P4","P5"},C274),{"1","2","3","4","5"}),"")</f>
        <v>3</v>
      </c>
      <c r="G274" s="5" t="str">
        <f>IFERROR(LOOKUP(9^9,SEARCH({"Highest","High","Medium","Low","Lowest"},E274),{"1","2","3","4","5"}),"")</f>
        <v>3</v>
      </c>
      <c r="H274" s="5">
        <f t="shared" si="4"/>
        <v>0</v>
      </c>
    </row>
    <row r="275" spans="1:8">
      <c r="A275" s="2" t="s">
        <v>644</v>
      </c>
      <c r="B275" s="2" t="s">
        <v>645</v>
      </c>
      <c r="C275" s="2" t="s">
        <v>224</v>
      </c>
      <c r="D275" s="2" t="s">
        <v>21</v>
      </c>
      <c r="E2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5" t="str">
        <f>IFERROR(LOOKUP(9^9,SEARCH({"P1","P2","P3","P4","P5"},C275),{"1","2","3","4","5"}),"")</f>
        <v>3</v>
      </c>
      <c r="G275" s="5" t="str">
        <f>IFERROR(LOOKUP(9^9,SEARCH({"Highest","High","Medium","Low","Lowest"},E275),{"1","2","3","4","5"}),"")</f>
        <v>2</v>
      </c>
      <c r="H275" s="5">
        <f t="shared" si="4"/>
        <v>1</v>
      </c>
    </row>
    <row r="276" spans="1:8">
      <c r="A276" s="2" t="s">
        <v>646</v>
      </c>
      <c r="B276" s="2" t="s">
        <v>647</v>
      </c>
      <c r="C276" s="2" t="s">
        <v>17</v>
      </c>
      <c r="D276" s="2" t="s">
        <v>648</v>
      </c>
      <c r="E2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6" t="str">
        <f>IFERROR(LOOKUP(9^9,SEARCH({"P1","P2","P3","P4","P5"},C276),{"1","2","3","4","5"}),"")</f>
        <v>3</v>
      </c>
      <c r="G276" s="5" t="str">
        <f>IFERROR(LOOKUP(9^9,SEARCH({"Highest","High","Medium","Low","Lowest"},E276),{"1","2","3","4","5"}),"")</f>
        <v>2</v>
      </c>
      <c r="H276" s="5">
        <f t="shared" si="4"/>
        <v>1</v>
      </c>
    </row>
    <row r="277" spans="1:8">
      <c r="A277" s="2" t="s">
        <v>649</v>
      </c>
      <c r="B277" s="2" t="s">
        <v>650</v>
      </c>
      <c r="C277" s="2" t="s">
        <v>17</v>
      </c>
      <c r="D277" s="2" t="s">
        <v>104</v>
      </c>
      <c r="E2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7" t="str">
        <f>IFERROR(LOOKUP(9^9,SEARCH({"P1","P2","P3","P4","P5"},C277),{"1","2","3","4","5"}),"")</f>
        <v>3</v>
      </c>
      <c r="G277" s="5" t="str">
        <f>IFERROR(LOOKUP(9^9,SEARCH({"Highest","High","Medium","Low","Lowest"},E277),{"1","2","3","4","5"}),"")</f>
        <v>3</v>
      </c>
      <c r="H277" s="5">
        <f t="shared" si="4"/>
        <v>0</v>
      </c>
    </row>
    <row r="278" spans="1:8">
      <c r="A278" s="2" t="s">
        <v>651</v>
      </c>
      <c r="B278" s="2" t="s">
        <v>652</v>
      </c>
      <c r="C278" s="2" t="s">
        <v>17</v>
      </c>
      <c r="D278" s="2" t="s">
        <v>104</v>
      </c>
      <c r="E2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8" t="str">
        <f>IFERROR(LOOKUP(9^9,SEARCH({"P1","P2","P3","P4","P5"},C278),{"1","2","3","4","5"}),"")</f>
        <v>3</v>
      </c>
      <c r="G278" s="5" t="str">
        <f>IFERROR(LOOKUP(9^9,SEARCH({"Highest","High","Medium","Low","Lowest"},E278),{"1","2","3","4","5"}),"")</f>
        <v>3</v>
      </c>
      <c r="H278" s="5">
        <f t="shared" si="4"/>
        <v>0</v>
      </c>
    </row>
    <row r="279" spans="1:8">
      <c r="A279" s="2" t="s">
        <v>653</v>
      </c>
      <c r="B279" s="2" t="s">
        <v>654</v>
      </c>
      <c r="C279" s="2" t="s">
        <v>24</v>
      </c>
      <c r="D279" s="2" t="s">
        <v>104</v>
      </c>
      <c r="E2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9" t="str">
        <f>IFERROR(LOOKUP(9^9,SEARCH({"P1","P2","P3","P4","P5"},C279),{"1","2","3","4","5"}),"")</f>
        <v>3</v>
      </c>
      <c r="G279" s="5" t="str">
        <f>IFERROR(LOOKUP(9^9,SEARCH({"Highest","High","Medium","Low","Lowest"},E279),{"1","2","3","4","5"}),"")</f>
        <v>2</v>
      </c>
      <c r="H279" s="5">
        <f t="shared" si="4"/>
        <v>1</v>
      </c>
    </row>
    <row r="280" spans="1:8">
      <c r="A280" s="2" t="s">
        <v>655</v>
      </c>
      <c r="B280" s="2" t="s">
        <v>656</v>
      </c>
      <c r="C280" s="2" t="s">
        <v>17</v>
      </c>
      <c r="D280" s="2" t="s">
        <v>104</v>
      </c>
      <c r="E2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0" t="str">
        <f>IFERROR(LOOKUP(9^9,SEARCH({"P1","P2","P3","P4","P5"},C280),{"1","2","3","4","5"}),"")</f>
        <v>3</v>
      </c>
      <c r="G280" s="5" t="str">
        <f>IFERROR(LOOKUP(9^9,SEARCH({"Highest","High","Medium","Low","Lowest"},E280),{"1","2","3","4","5"}),"")</f>
        <v>3</v>
      </c>
      <c r="H280" s="5">
        <f t="shared" si="4"/>
        <v>0</v>
      </c>
    </row>
    <row r="281" spans="1:8">
      <c r="A281" s="2" t="s">
        <v>657</v>
      </c>
      <c r="B281" s="2" t="s">
        <v>658</v>
      </c>
      <c r="C281" s="2" t="s">
        <v>135</v>
      </c>
      <c r="D281" s="2" t="s">
        <v>659</v>
      </c>
      <c r="E2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1" t="str">
        <f>IFERROR(LOOKUP(9^9,SEARCH({"P1","P2","P3","P4","P5"},C281),{"1","2","3","4","5"}),"")</f>
        <v>3</v>
      </c>
      <c r="G281" s="5" t="str">
        <f>IFERROR(LOOKUP(9^9,SEARCH({"Highest","High","Medium","Low","Lowest"},E281),{"1","2","3","4","5"}),"")</f>
        <v>3</v>
      </c>
      <c r="H281" s="5">
        <f t="shared" si="4"/>
        <v>0</v>
      </c>
    </row>
    <row r="282" spans="1:8">
      <c r="A282" s="2" t="s">
        <v>660</v>
      </c>
      <c r="B282" s="2" t="s">
        <v>661</v>
      </c>
      <c r="C282" s="2" t="s">
        <v>17</v>
      </c>
      <c r="D282" s="2" t="s">
        <v>662</v>
      </c>
      <c r="E2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" t="str">
        <f>IFERROR(LOOKUP(9^9,SEARCH({"P1","P2","P3","P4","P5"},C282),{"1","2","3","4","5"}),"")</f>
        <v>3</v>
      </c>
      <c r="G282" s="5" t="str">
        <f>IFERROR(LOOKUP(9^9,SEARCH({"Highest","High","Medium","Low","Lowest"},E282),{"1","2","3","4","5"}),"")</f>
        <v>3</v>
      </c>
      <c r="H282" s="5">
        <f t="shared" si="4"/>
        <v>0</v>
      </c>
    </row>
    <row r="283" spans="1:8">
      <c r="A283" s="2" t="s">
        <v>663</v>
      </c>
      <c r="B283" s="2" t="s">
        <v>664</v>
      </c>
      <c r="C283" s="2" t="s">
        <v>17</v>
      </c>
      <c r="D283" s="2" t="s">
        <v>104</v>
      </c>
      <c r="E2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3" t="str">
        <f>IFERROR(LOOKUP(9^9,SEARCH({"P1","P2","P3","P4","P5"},C283),{"1","2","3","4","5"}),"")</f>
        <v>3</v>
      </c>
      <c r="G283" s="5" t="str">
        <f>IFERROR(LOOKUP(9^9,SEARCH({"Highest","High","Medium","Low","Lowest"},E283),{"1","2","3","4","5"}),"")</f>
        <v>3</v>
      </c>
      <c r="H283" s="5">
        <f t="shared" si="4"/>
        <v>0</v>
      </c>
    </row>
    <row r="284" spans="1:8">
      <c r="A284" s="2" t="s">
        <v>665</v>
      </c>
      <c r="B284" s="2" t="s">
        <v>666</v>
      </c>
      <c r="C284" s="2" t="s">
        <v>135</v>
      </c>
      <c r="D284" s="2" t="s">
        <v>667</v>
      </c>
      <c r="E2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4" t="str">
        <f>IFERROR(LOOKUP(9^9,SEARCH({"P1","P2","P3","P4","P5"},C284),{"1","2","3","4","5"}),"")</f>
        <v>3</v>
      </c>
      <c r="G284" s="5" t="str">
        <f>IFERROR(LOOKUP(9^9,SEARCH({"Highest","High","Medium","Low","Lowest"},E284),{"1","2","3","4","5"}),"")</f>
        <v>3</v>
      </c>
      <c r="H284" s="5">
        <f t="shared" si="4"/>
        <v>0</v>
      </c>
    </row>
    <row r="285" spans="1:8">
      <c r="A285" s="2" t="s">
        <v>668</v>
      </c>
      <c r="B285" s="2" t="s">
        <v>669</v>
      </c>
      <c r="C285" s="2" t="s">
        <v>24</v>
      </c>
      <c r="D285" s="2" t="s">
        <v>670</v>
      </c>
      <c r="E2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5" t="str">
        <f>IFERROR(LOOKUP(9^9,SEARCH({"P1","P2","P3","P4","P5"},C285),{"1","2","3","4","5"}),"")</f>
        <v>3</v>
      </c>
      <c r="G285" s="5" t="str">
        <f>IFERROR(LOOKUP(9^9,SEARCH({"Highest","High","Medium","Low","Lowest"},E285),{"1","2","3","4","5"}),"")</f>
        <v>2</v>
      </c>
      <c r="H285" s="5">
        <f t="shared" si="4"/>
        <v>1</v>
      </c>
    </row>
    <row r="286" spans="1:8">
      <c r="A286" s="2" t="s">
        <v>671</v>
      </c>
      <c r="B286" s="2" t="s">
        <v>672</v>
      </c>
      <c r="C286" s="2" t="s">
        <v>17</v>
      </c>
      <c r="D286" s="2" t="s">
        <v>25</v>
      </c>
      <c r="E2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6" t="str">
        <f>IFERROR(LOOKUP(9^9,SEARCH({"P1","P2","P3","P4","P5"},C286),{"1","2","3","4","5"}),"")</f>
        <v>3</v>
      </c>
      <c r="G286" s="5" t="str">
        <f>IFERROR(LOOKUP(9^9,SEARCH({"Highest","High","Medium","Low","Lowest"},E286),{"1","2","3","4","5"}),"")</f>
        <v>3</v>
      </c>
      <c r="H286" s="5">
        <f t="shared" si="4"/>
        <v>0</v>
      </c>
    </row>
    <row r="287" spans="1:8">
      <c r="A287" s="2" t="s">
        <v>673</v>
      </c>
      <c r="B287" s="2" t="s">
        <v>674</v>
      </c>
      <c r="C287" s="2" t="s">
        <v>50</v>
      </c>
      <c r="D287" s="2" t="s">
        <v>675</v>
      </c>
      <c r="E2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7" t="str">
        <f>IFERROR(LOOKUP(9^9,SEARCH({"P1","P2","P3","P4","P5"},C287),{"1","2","3","4","5"}),"")</f>
        <v>3</v>
      </c>
      <c r="G287" s="5" t="str">
        <f>IFERROR(LOOKUP(9^9,SEARCH({"Highest","High","Medium","Low","Lowest"},E287),{"1","2","3","4","5"}),"")</f>
        <v>3</v>
      </c>
      <c r="H287" s="5">
        <f t="shared" si="4"/>
        <v>0</v>
      </c>
    </row>
    <row r="288" spans="1:8">
      <c r="A288" s="2" t="s">
        <v>676</v>
      </c>
      <c r="B288" s="2" t="s">
        <v>677</v>
      </c>
      <c r="C288" s="2" t="s">
        <v>13</v>
      </c>
      <c r="D288" s="2" t="s">
        <v>678</v>
      </c>
      <c r="E2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" t="str">
        <f>IFERROR(LOOKUP(9^9,SEARCH({"P1","P2","P3","P4","P5"},C288),{"1","2","3","4","5"}),"")</f>
        <v>3</v>
      </c>
      <c r="G288" s="5" t="str">
        <f>IFERROR(LOOKUP(9^9,SEARCH({"Highest","High","Medium","Low","Lowest"},E288),{"1","2","3","4","5"}),"")</f>
        <v>3</v>
      </c>
      <c r="H288" s="5">
        <f t="shared" si="4"/>
        <v>0</v>
      </c>
    </row>
    <row r="289" spans="1:8">
      <c r="A289" s="2" t="s">
        <v>679</v>
      </c>
      <c r="B289" s="2" t="s">
        <v>680</v>
      </c>
      <c r="C289" s="2" t="s">
        <v>17</v>
      </c>
      <c r="D289" s="2" t="s">
        <v>678</v>
      </c>
      <c r="E2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9" t="str">
        <f>IFERROR(LOOKUP(9^9,SEARCH({"P1","P2","P3","P4","P5"},C289),{"1","2","3","4","5"}),"")</f>
        <v>3</v>
      </c>
      <c r="G289" s="5" t="str">
        <f>IFERROR(LOOKUP(9^9,SEARCH({"Highest","High","Medium","Low","Lowest"},E289),{"1","2","3","4","5"}),"")</f>
        <v>2</v>
      </c>
      <c r="H289" s="5">
        <f t="shared" si="4"/>
        <v>1</v>
      </c>
    </row>
    <row r="290" spans="1:8">
      <c r="A290" s="2" t="s">
        <v>681</v>
      </c>
      <c r="B290" s="2" t="s">
        <v>682</v>
      </c>
      <c r="C290" s="2" t="s">
        <v>13</v>
      </c>
      <c r="D290" s="2" t="s">
        <v>683</v>
      </c>
      <c r="E2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" t="str">
        <f>IFERROR(LOOKUP(9^9,SEARCH({"P1","P2","P3","P4","P5"},C290),{"1","2","3","4","5"}),"")</f>
        <v>3</v>
      </c>
      <c r="G290" s="5" t="str">
        <f>IFERROR(LOOKUP(9^9,SEARCH({"Highest","High","Medium","Low","Lowest"},E290),{"1","2","3","4","5"}),"")</f>
        <v>3</v>
      </c>
      <c r="H290" s="5">
        <f t="shared" si="4"/>
        <v>0</v>
      </c>
    </row>
    <row r="291" spans="1:8">
      <c r="A291" s="2" t="s">
        <v>684</v>
      </c>
      <c r="B291" s="2" t="s">
        <v>685</v>
      </c>
      <c r="C291" s="2" t="s">
        <v>686</v>
      </c>
      <c r="D291" s="2" t="s">
        <v>687</v>
      </c>
      <c r="E2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" t="str">
        <f>IFERROR(LOOKUP(9^9,SEARCH({"P1","P2","P3","P4","P5"},C291),{"1","2","3","4","5"}),"")</f>
        <v>3</v>
      </c>
      <c r="G291" s="5" t="str">
        <f>IFERROR(LOOKUP(9^9,SEARCH({"Highest","High","Medium","Low","Lowest"},E291),{"1","2","3","4","5"}),"")</f>
        <v>3</v>
      </c>
      <c r="H291" s="5">
        <f t="shared" si="4"/>
        <v>0</v>
      </c>
    </row>
    <row r="292" spans="1:8">
      <c r="A292" s="2" t="s">
        <v>688</v>
      </c>
      <c r="B292" s="2" t="s">
        <v>689</v>
      </c>
      <c r="C292" s="2" t="s">
        <v>17</v>
      </c>
      <c r="D292" s="2" t="s">
        <v>687</v>
      </c>
      <c r="E2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2" t="str">
        <f>IFERROR(LOOKUP(9^9,SEARCH({"P1","P2","P3","P4","P5"},C292),{"1","2","3","4","5"}),"")</f>
        <v>3</v>
      </c>
      <c r="G292" s="5" t="str">
        <f>IFERROR(LOOKUP(9^9,SEARCH({"Highest","High","Medium","Low","Lowest"},E292),{"1","2","3","4","5"}),"")</f>
        <v>2</v>
      </c>
      <c r="H292" s="5">
        <f t="shared" si="4"/>
        <v>1</v>
      </c>
    </row>
    <row r="293" spans="1:8">
      <c r="A293" s="2" t="s">
        <v>690</v>
      </c>
      <c r="B293" s="2" t="s">
        <v>691</v>
      </c>
      <c r="C293" s="2" t="s">
        <v>13</v>
      </c>
      <c r="D293" s="2" t="s">
        <v>692</v>
      </c>
      <c r="E2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93" t="str">
        <f>IFERROR(LOOKUP(9^9,SEARCH({"P1","P2","P3","P4","P5"},C293),{"1","2","3","4","5"}),"")</f>
        <v>3</v>
      </c>
      <c r="G293" s="5" t="str">
        <f>IFERROR(LOOKUP(9^9,SEARCH({"Highest","High","Medium","Low","Lowest"},E293),{"1","2","3","4","5"}),"")</f>
        <v>2</v>
      </c>
      <c r="H293" s="5">
        <f t="shared" si="4"/>
        <v>1</v>
      </c>
    </row>
    <row r="294" spans="1:8">
      <c r="A294" s="2" t="s">
        <v>693</v>
      </c>
      <c r="B294" s="2" t="s">
        <v>694</v>
      </c>
      <c r="C294" s="2" t="s">
        <v>17</v>
      </c>
      <c r="D294" s="2" t="s">
        <v>692</v>
      </c>
      <c r="E2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4" t="str">
        <f>IFERROR(LOOKUP(9^9,SEARCH({"P1","P2","P3","P4","P5"},C294),{"1","2","3","4","5"}),"")</f>
        <v>3</v>
      </c>
      <c r="G294" s="5" t="str">
        <f>IFERROR(LOOKUP(9^9,SEARCH({"Highest","High","Medium","Low","Lowest"},E294),{"1","2","3","4","5"}),"")</f>
        <v>3</v>
      </c>
      <c r="H294" s="5">
        <f t="shared" si="4"/>
        <v>0</v>
      </c>
    </row>
    <row r="295" spans="1:8">
      <c r="A295" s="2" t="s">
        <v>695</v>
      </c>
      <c r="B295" s="2" t="s">
        <v>696</v>
      </c>
      <c r="C295" s="2" t="s">
        <v>13</v>
      </c>
      <c r="D295" s="2" t="s">
        <v>692</v>
      </c>
      <c r="E2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5" t="str">
        <f>IFERROR(LOOKUP(9^9,SEARCH({"P1","P2","P3","P4","P5"},C295),{"1","2","3","4","5"}),"")</f>
        <v>3</v>
      </c>
      <c r="G295" s="5" t="str">
        <f>IFERROR(LOOKUP(9^9,SEARCH({"Highest","High","Medium","Low","Lowest"},E295),{"1","2","3","4","5"}),"")</f>
        <v>3</v>
      </c>
      <c r="H295" s="5">
        <f t="shared" si="4"/>
        <v>0</v>
      </c>
    </row>
    <row r="296" spans="1:8">
      <c r="A296" s="2" t="s">
        <v>697</v>
      </c>
      <c r="B296" s="2" t="s">
        <v>698</v>
      </c>
      <c r="C296" s="2" t="s">
        <v>50</v>
      </c>
      <c r="D296" s="2" t="s">
        <v>692</v>
      </c>
      <c r="E2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6" t="str">
        <f>IFERROR(LOOKUP(9^9,SEARCH({"P1","P2","P3","P4","P5"},C296),{"1","2","3","4","5"}),"")</f>
        <v>3</v>
      </c>
      <c r="G296" s="5" t="str">
        <f>IFERROR(LOOKUP(9^9,SEARCH({"Highest","High","Medium","Low","Lowest"},E296),{"1","2","3","4","5"}),"")</f>
        <v>2</v>
      </c>
      <c r="H296" s="5">
        <f t="shared" si="4"/>
        <v>1</v>
      </c>
    </row>
    <row r="297" spans="1:8">
      <c r="A297" s="2" t="s">
        <v>699</v>
      </c>
      <c r="B297" s="2" t="s">
        <v>700</v>
      </c>
      <c r="C297" s="2" t="s">
        <v>701</v>
      </c>
      <c r="D297" s="2" t="s">
        <v>692</v>
      </c>
      <c r="E2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7" t="str">
        <f>IFERROR(LOOKUP(9^9,SEARCH({"P1","P2","P3","P4","P5"},C297),{"1","2","3","4","5"}),"")</f>
        <v>3</v>
      </c>
      <c r="G297" s="5" t="str">
        <f>IFERROR(LOOKUP(9^9,SEARCH({"Highest","High","Medium","Low","Lowest"},E297),{"1","2","3","4","5"}),"")</f>
        <v>3</v>
      </c>
      <c r="H297" s="5">
        <f t="shared" si="4"/>
        <v>0</v>
      </c>
    </row>
    <row r="298" spans="1:8">
      <c r="A298" s="2" t="s">
        <v>702</v>
      </c>
      <c r="B298" s="2" t="s">
        <v>703</v>
      </c>
      <c r="C298" s="2" t="s">
        <v>17</v>
      </c>
      <c r="D298" s="2" t="s">
        <v>692</v>
      </c>
      <c r="E2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8" t="str">
        <f>IFERROR(LOOKUP(9^9,SEARCH({"P1","P2","P3","P4","P5"},C298),{"1","2","3","4","5"}),"")</f>
        <v>3</v>
      </c>
      <c r="G298" s="5" t="str">
        <f>IFERROR(LOOKUP(9^9,SEARCH({"Highest","High","Medium","Low","Lowest"},E298),{"1","2","3","4","5"}),"")</f>
        <v>2</v>
      </c>
      <c r="H298" s="5">
        <f t="shared" si="4"/>
        <v>1</v>
      </c>
    </row>
    <row r="299" spans="1:8">
      <c r="A299" s="2" t="s">
        <v>704</v>
      </c>
      <c r="B299" s="2" t="s">
        <v>705</v>
      </c>
      <c r="C299" s="2" t="s">
        <v>50</v>
      </c>
      <c r="D299" s="2" t="s">
        <v>692</v>
      </c>
      <c r="E2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" t="str">
        <f>IFERROR(LOOKUP(9^9,SEARCH({"P1","P2","P3","P4","P5"},C299),{"1","2","3","4","5"}),"")</f>
        <v>3</v>
      </c>
      <c r="G299" s="5" t="str">
        <f>IFERROR(LOOKUP(9^9,SEARCH({"Highest","High","Medium","Low","Lowest"},E299),{"1","2","3","4","5"}),"")</f>
        <v>3</v>
      </c>
      <c r="H299" s="5">
        <f t="shared" si="4"/>
        <v>0</v>
      </c>
    </row>
    <row r="300" spans="1:8">
      <c r="A300" s="2" t="s">
        <v>706</v>
      </c>
      <c r="B300" s="2" t="s">
        <v>707</v>
      </c>
      <c r="C300" s="2" t="s">
        <v>50</v>
      </c>
      <c r="D300" s="2" t="s">
        <v>692</v>
      </c>
      <c r="E3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0" t="str">
        <f>IFERROR(LOOKUP(9^9,SEARCH({"P1","P2","P3","P4","P5"},C300),{"1","2","3","4","5"}),"")</f>
        <v>3</v>
      </c>
      <c r="G300" s="5" t="str">
        <f>IFERROR(LOOKUP(9^9,SEARCH({"Highest","High","Medium","Low","Lowest"},E300),{"1","2","3","4","5"}),"")</f>
        <v>3</v>
      </c>
      <c r="H300" s="5">
        <f t="shared" si="4"/>
        <v>0</v>
      </c>
    </row>
    <row r="301" spans="1:8">
      <c r="A301" s="2" t="s">
        <v>708</v>
      </c>
      <c r="B301" s="2" t="s">
        <v>709</v>
      </c>
      <c r="C301" s="2" t="s">
        <v>13</v>
      </c>
      <c r="D301" s="2" t="s">
        <v>710</v>
      </c>
      <c r="E3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1" t="str">
        <f>IFERROR(LOOKUP(9^9,SEARCH({"P1","P2","P3","P4","P5"},C301),{"1","2","3","4","5"}),"")</f>
        <v>3</v>
      </c>
      <c r="G301" s="5" t="str">
        <f>IFERROR(LOOKUP(9^9,SEARCH({"Highest","High","Medium","Low","Lowest"},E301),{"1","2","3","4","5"}),"")</f>
        <v>3</v>
      </c>
      <c r="H301" s="5">
        <f t="shared" si="4"/>
        <v>0</v>
      </c>
    </row>
    <row r="302" spans="1:8">
      <c r="A302" s="2" t="s">
        <v>711</v>
      </c>
      <c r="B302" s="2" t="s">
        <v>712</v>
      </c>
      <c r="C302" s="2" t="s">
        <v>50</v>
      </c>
      <c r="D302" s="2" t="s">
        <v>502</v>
      </c>
      <c r="E3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" t="str">
        <f>IFERROR(LOOKUP(9^9,SEARCH({"P1","P2","P3","P4","P5"},C302),{"1","2","3","4","5"}),"")</f>
        <v>3</v>
      </c>
      <c r="G302" s="5" t="str">
        <f>IFERROR(LOOKUP(9^9,SEARCH({"Highest","High","Medium","Low","Lowest"},E302),{"1","2","3","4","5"}),"")</f>
        <v>3</v>
      </c>
      <c r="H302" s="5">
        <f t="shared" si="4"/>
        <v>0</v>
      </c>
    </row>
    <row r="303" spans="1:8">
      <c r="A303" s="2" t="s">
        <v>713</v>
      </c>
      <c r="B303" s="2" t="s">
        <v>714</v>
      </c>
      <c r="C303" s="2" t="s">
        <v>17</v>
      </c>
      <c r="D303" s="2" t="s">
        <v>715</v>
      </c>
      <c r="E3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3" t="str">
        <f>IFERROR(LOOKUP(9^9,SEARCH({"P1","P2","P3","P4","P5"},C303),{"1","2","3","4","5"}),"")</f>
        <v>3</v>
      </c>
      <c r="G303" s="5" t="str">
        <f>IFERROR(LOOKUP(9^9,SEARCH({"Highest","High","Medium","Low","Lowest"},E303),{"1","2","3","4","5"}),"")</f>
        <v>3</v>
      </c>
      <c r="H303" s="5">
        <f t="shared" si="4"/>
        <v>0</v>
      </c>
    </row>
    <row r="304" spans="1:8">
      <c r="A304" s="2" t="s">
        <v>716</v>
      </c>
      <c r="B304" s="2" t="s">
        <v>717</v>
      </c>
      <c r="C304" s="2" t="s">
        <v>17</v>
      </c>
      <c r="D304" s="2" t="s">
        <v>718</v>
      </c>
      <c r="E3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4" t="str">
        <f>IFERROR(LOOKUP(9^9,SEARCH({"P1","P2","P3","P4","P5"},C304),{"1","2","3","4","5"}),"")</f>
        <v>3</v>
      </c>
      <c r="G304" s="5" t="str">
        <f>IFERROR(LOOKUP(9^9,SEARCH({"Highest","High","Medium","Low","Lowest"},E304),{"1","2","3","4","5"}),"")</f>
        <v>2</v>
      </c>
      <c r="H304" s="5">
        <f t="shared" si="4"/>
        <v>1</v>
      </c>
    </row>
    <row r="305" spans="1:8">
      <c r="A305" s="2" t="s">
        <v>719</v>
      </c>
      <c r="B305" s="2" t="s">
        <v>720</v>
      </c>
      <c r="C305" s="2" t="s">
        <v>17</v>
      </c>
      <c r="D305" s="2" t="s">
        <v>721</v>
      </c>
      <c r="E3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5" t="str">
        <f>IFERROR(LOOKUP(9^9,SEARCH({"P1","P2","P3","P4","P5"},C305),{"1","2","3","4","5"}),"")</f>
        <v>3</v>
      </c>
      <c r="G305" s="5" t="str">
        <f>IFERROR(LOOKUP(9^9,SEARCH({"Highest","High","Medium","Low","Lowest"},E305),{"1","2","3","4","5"}),"")</f>
        <v>3</v>
      </c>
      <c r="H305" s="5">
        <f t="shared" si="4"/>
        <v>0</v>
      </c>
    </row>
    <row r="306" spans="1:8">
      <c r="A306" s="2" t="s">
        <v>722</v>
      </c>
      <c r="B306" s="2" t="s">
        <v>723</v>
      </c>
      <c r="C306" s="2" t="s">
        <v>17</v>
      </c>
      <c r="D306" s="2" t="s">
        <v>165</v>
      </c>
      <c r="E3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6" t="str">
        <f>IFERROR(LOOKUP(9^9,SEARCH({"P1","P2","P3","P4","P5"},C306),{"1","2","3","4","5"}),"")</f>
        <v>3</v>
      </c>
      <c r="G306" s="5" t="str">
        <f>IFERROR(LOOKUP(9^9,SEARCH({"Highest","High","Medium","Low","Lowest"},E306),{"1","2","3","4","5"}),"")</f>
        <v>3</v>
      </c>
      <c r="H306" s="5">
        <f t="shared" si="4"/>
        <v>0</v>
      </c>
    </row>
    <row r="307" spans="1:8">
      <c r="A307" s="2" t="s">
        <v>724</v>
      </c>
      <c r="B307" s="2" t="s">
        <v>725</v>
      </c>
      <c r="C307" s="2" t="s">
        <v>13</v>
      </c>
      <c r="D307" s="2" t="s">
        <v>726</v>
      </c>
      <c r="E3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7" t="str">
        <f>IFERROR(LOOKUP(9^9,SEARCH({"P1","P2","P3","P4","P5"},C307),{"1","2","3","4","5"}),"")</f>
        <v>3</v>
      </c>
      <c r="G307" s="5" t="str">
        <f>IFERROR(LOOKUP(9^9,SEARCH({"Highest","High","Medium","Low","Lowest"},E307),{"1","2","3","4","5"}),"")</f>
        <v>3</v>
      </c>
      <c r="H307" s="5">
        <f t="shared" si="4"/>
        <v>0</v>
      </c>
    </row>
    <row r="308" spans="1:8">
      <c r="A308" s="2" t="s">
        <v>727</v>
      </c>
      <c r="B308" s="2" t="s">
        <v>728</v>
      </c>
      <c r="C308" s="2" t="s">
        <v>17</v>
      </c>
      <c r="D308" s="2" t="s">
        <v>726</v>
      </c>
      <c r="E3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08" t="str">
        <f>IFERROR(LOOKUP(9^9,SEARCH({"P1","P2","P3","P4","P5"},C308),{"1","2","3","4","5"}),"")</f>
        <v>3</v>
      </c>
      <c r="G308" s="5" t="str">
        <f>IFERROR(LOOKUP(9^9,SEARCH({"Highest","High","Medium","Low","Lowest"},E308),{"1","2","3","4","5"}),"")</f>
        <v>2</v>
      </c>
      <c r="H308" s="5">
        <f t="shared" si="4"/>
        <v>1</v>
      </c>
    </row>
    <row r="309" spans="1:8">
      <c r="A309" s="2" t="s">
        <v>729</v>
      </c>
      <c r="B309" s="2" t="s">
        <v>730</v>
      </c>
      <c r="C309" s="2" t="s">
        <v>17</v>
      </c>
      <c r="D309" s="2" t="s">
        <v>731</v>
      </c>
      <c r="E3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" t="str">
        <f>IFERROR(LOOKUP(9^9,SEARCH({"P1","P2","P3","P4","P5"},C309),{"1","2","3","4","5"}),"")</f>
        <v>3</v>
      </c>
      <c r="G309" s="5" t="str">
        <f>IFERROR(LOOKUP(9^9,SEARCH({"Highest","High","Medium","Low","Lowest"},E309),{"1","2","3","4","5"}),"")</f>
        <v>3</v>
      </c>
      <c r="H309" s="5">
        <f t="shared" si="4"/>
        <v>0</v>
      </c>
    </row>
    <row r="310" spans="1:8">
      <c r="A310" s="2" t="s">
        <v>732</v>
      </c>
      <c r="B310" s="2" t="s">
        <v>733</v>
      </c>
      <c r="C310" s="2" t="s">
        <v>734</v>
      </c>
      <c r="D310" s="2" t="s">
        <v>36</v>
      </c>
      <c r="E3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" t="str">
        <f>IFERROR(LOOKUP(9^9,SEARCH({"P1","P2","P3","P4","P5"},C310),{"1","2","3","4","5"}),"")</f>
        <v>3</v>
      </c>
      <c r="G310" s="5" t="str">
        <f>IFERROR(LOOKUP(9^9,SEARCH({"Highest","High","Medium","Low","Lowest"},E310),{"1","2","3","4","5"}),"")</f>
        <v>3</v>
      </c>
      <c r="H310" s="5">
        <f t="shared" si="4"/>
        <v>0</v>
      </c>
    </row>
    <row r="311" spans="1:8">
      <c r="A311" s="2" t="s">
        <v>735</v>
      </c>
      <c r="B311" s="4" t="s">
        <v>1175</v>
      </c>
      <c r="C311" s="2" t="s">
        <v>50</v>
      </c>
      <c r="D311" s="2" t="s">
        <v>736</v>
      </c>
      <c r="E3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1" t="str">
        <f>IFERROR(LOOKUP(9^9,SEARCH({"P1","P2","P3","P4","P5"},C311),{"1","2","3","4","5"}),"")</f>
        <v>3</v>
      </c>
      <c r="G311" s="5" t="str">
        <f>IFERROR(LOOKUP(9^9,SEARCH({"Highest","High","Medium","Low","Lowest"},E311),{"1","2","3","4","5"}),"")</f>
        <v>3</v>
      </c>
      <c r="H311" s="5">
        <f t="shared" si="4"/>
        <v>0</v>
      </c>
    </row>
    <row r="312" spans="1:8">
      <c r="A312" s="2" t="s">
        <v>737</v>
      </c>
      <c r="B312" s="2" t="s">
        <v>738</v>
      </c>
      <c r="C312" s="2" t="s">
        <v>17</v>
      </c>
      <c r="D312" s="2" t="s">
        <v>736</v>
      </c>
      <c r="E3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2" t="str">
        <f>IFERROR(LOOKUP(9^9,SEARCH({"P1","P2","P3","P4","P5"},C312),{"1","2","3","4","5"}),"")</f>
        <v>3</v>
      </c>
      <c r="G312" s="5" t="str">
        <f>IFERROR(LOOKUP(9^9,SEARCH({"Highest","High","Medium","Low","Lowest"},E312),{"1","2","3","4","5"}),"")</f>
        <v>2</v>
      </c>
      <c r="H312" s="5">
        <f t="shared" si="4"/>
        <v>1</v>
      </c>
    </row>
    <row r="313" spans="1:8">
      <c r="A313" s="2" t="s">
        <v>739</v>
      </c>
      <c r="B313" s="2" t="s">
        <v>740</v>
      </c>
      <c r="C313" s="2" t="s">
        <v>17</v>
      </c>
      <c r="D313" s="2" t="s">
        <v>741</v>
      </c>
      <c r="E3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3" t="str">
        <f>IFERROR(LOOKUP(9^9,SEARCH({"P1","P2","P3","P4","P5"},C313),{"1","2","3","4","5"}),"")</f>
        <v>3</v>
      </c>
      <c r="G313" s="5" t="str">
        <f>IFERROR(LOOKUP(9^9,SEARCH({"Highest","High","Medium","Low","Lowest"},E313),{"1","2","3","4","5"}),"")</f>
        <v>3</v>
      </c>
      <c r="H313" s="5">
        <f t="shared" si="4"/>
        <v>0</v>
      </c>
    </row>
    <row r="314" spans="1:8">
      <c r="A314" s="2" t="s">
        <v>742</v>
      </c>
      <c r="B314" s="2" t="s">
        <v>743</v>
      </c>
      <c r="C314" s="2" t="s">
        <v>744</v>
      </c>
      <c r="D314" s="2" t="s">
        <v>182</v>
      </c>
      <c r="E3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14" t="str">
        <f>IFERROR(LOOKUP(9^9,SEARCH({"P1","P2","P3","P4","P5"},C314),{"1","2","3","4","5"}),"")</f>
        <v>3</v>
      </c>
      <c r="G314" s="5" t="str">
        <f>IFERROR(LOOKUP(9^9,SEARCH({"Highest","High","Medium","Low","Lowest"},E314),{"1","2","3","4","5"}),"")</f>
        <v>2</v>
      </c>
      <c r="H314" s="5">
        <f t="shared" si="4"/>
        <v>1</v>
      </c>
    </row>
    <row r="315" spans="1:8">
      <c r="A315" s="2" t="s">
        <v>745</v>
      </c>
      <c r="B315" s="2" t="s">
        <v>746</v>
      </c>
      <c r="C315" s="2" t="s">
        <v>17</v>
      </c>
      <c r="D315" s="2" t="s">
        <v>182</v>
      </c>
      <c r="E3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5" t="str">
        <f>IFERROR(LOOKUP(9^9,SEARCH({"P1","P2","P3","P4","P5"},C315),{"1","2","3","4","5"}),"")</f>
        <v>3</v>
      </c>
      <c r="G315" s="5" t="str">
        <f>IFERROR(LOOKUP(9^9,SEARCH({"Highest","High","Medium","Low","Lowest"},E315),{"1","2","3","4","5"}),"")</f>
        <v>3</v>
      </c>
      <c r="H315" s="5">
        <f t="shared" si="4"/>
        <v>0</v>
      </c>
    </row>
    <row r="316" spans="1:8">
      <c r="A316" s="2" t="s">
        <v>747</v>
      </c>
      <c r="B316" s="2" t="s">
        <v>748</v>
      </c>
      <c r="C316" s="2" t="s">
        <v>17</v>
      </c>
      <c r="D316" s="2" t="s">
        <v>182</v>
      </c>
      <c r="E3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6" t="str">
        <f>IFERROR(LOOKUP(9^9,SEARCH({"P1","P2","P3","P4","P5"},C316),{"1","2","3","4","5"}),"")</f>
        <v>3</v>
      </c>
      <c r="G316" s="5" t="str">
        <f>IFERROR(LOOKUP(9^9,SEARCH({"Highest","High","Medium","Low","Lowest"},E316),{"1","2","3","4","5"}),"")</f>
        <v>3</v>
      </c>
      <c r="H316" s="5">
        <f t="shared" si="4"/>
        <v>0</v>
      </c>
    </row>
    <row r="317" spans="1:8">
      <c r="A317" s="2" t="s">
        <v>749</v>
      </c>
      <c r="B317" s="2" t="s">
        <v>750</v>
      </c>
      <c r="C317" s="2" t="s">
        <v>17</v>
      </c>
      <c r="D317" s="2" t="s">
        <v>182</v>
      </c>
      <c r="E3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7" t="str">
        <f>IFERROR(LOOKUP(9^9,SEARCH({"P1","P2","P3","P4","P5"},C317),{"1","2","3","4","5"}),"")</f>
        <v>3</v>
      </c>
      <c r="G317" s="5" t="str">
        <f>IFERROR(LOOKUP(9^9,SEARCH({"Highest","High","Medium","Low","Lowest"},E317),{"1","2","3","4","5"}),"")</f>
        <v>3</v>
      </c>
      <c r="H317" s="5">
        <f t="shared" si="4"/>
        <v>0</v>
      </c>
    </row>
    <row r="318" spans="1:8">
      <c r="A318" s="2" t="s">
        <v>751</v>
      </c>
      <c r="B318" s="2" t="s">
        <v>752</v>
      </c>
      <c r="C318" s="2" t="s">
        <v>17</v>
      </c>
      <c r="D318" s="2" t="s">
        <v>182</v>
      </c>
      <c r="E3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8" t="str">
        <f>IFERROR(LOOKUP(9^9,SEARCH({"P1","P2","P3","P4","P5"},C318),{"1","2","3","4","5"}),"")</f>
        <v>3</v>
      </c>
      <c r="G318" s="5" t="str">
        <f>IFERROR(LOOKUP(9^9,SEARCH({"Highest","High","Medium","Low","Lowest"},E318),{"1","2","3","4","5"}),"")</f>
        <v>3</v>
      </c>
      <c r="H318" s="5">
        <f t="shared" si="4"/>
        <v>0</v>
      </c>
    </row>
    <row r="319" spans="1:8">
      <c r="A319" s="2" t="s">
        <v>753</v>
      </c>
      <c r="B319" s="2" t="s">
        <v>754</v>
      </c>
      <c r="C319" s="2" t="s">
        <v>275</v>
      </c>
      <c r="D319" s="2" t="s">
        <v>182</v>
      </c>
      <c r="E3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9" t="str">
        <f>IFERROR(LOOKUP(9^9,SEARCH({"P1","P2","P3","P4","P5"},C319),{"1","2","3","4","5"}),"")</f>
        <v>3</v>
      </c>
      <c r="G319" s="5" t="str">
        <f>IFERROR(LOOKUP(9^9,SEARCH({"Highest","High","Medium","Low","Lowest"},E319),{"1","2","3","4","5"}),"")</f>
        <v>3</v>
      </c>
      <c r="H319" s="5">
        <f t="shared" si="4"/>
        <v>0</v>
      </c>
    </row>
    <row r="320" spans="1:8">
      <c r="A320" s="2" t="s">
        <v>755</v>
      </c>
      <c r="B320" s="2" t="s">
        <v>756</v>
      </c>
      <c r="C320" s="2" t="s">
        <v>757</v>
      </c>
      <c r="D320" s="2" t="s">
        <v>182</v>
      </c>
      <c r="E3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0" t="str">
        <f>IFERROR(LOOKUP(9^9,SEARCH({"P1","P2","P3","P4","P5"},C320),{"1","2","3","4","5"}),"")</f>
        <v>3</v>
      </c>
      <c r="G320" s="5" t="str">
        <f>IFERROR(LOOKUP(9^9,SEARCH({"Highest","High","Medium","Low","Lowest"},E320),{"1","2","3","4","5"}),"")</f>
        <v>3</v>
      </c>
      <c r="H320" s="5">
        <f t="shared" si="4"/>
        <v>0</v>
      </c>
    </row>
    <row r="321" spans="1:8">
      <c r="A321" s="2" t="s">
        <v>758</v>
      </c>
      <c r="B321" s="2" t="s">
        <v>759</v>
      </c>
      <c r="C321" s="2" t="s">
        <v>17</v>
      </c>
      <c r="D321" s="2" t="s">
        <v>760</v>
      </c>
      <c r="E3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21" t="str">
        <f>IFERROR(LOOKUP(9^9,SEARCH({"P1","P2","P3","P4","P5"},C321),{"1","2","3","4","5"}),"")</f>
        <v>3</v>
      </c>
      <c r="G321" s="5" t="str">
        <f>IFERROR(LOOKUP(9^9,SEARCH({"Highest","High","Medium","Low","Lowest"},E321),{"1","2","3","4","5"}),"")</f>
        <v>2</v>
      </c>
      <c r="H321" s="5">
        <f t="shared" si="4"/>
        <v>1</v>
      </c>
    </row>
    <row r="322" spans="1:8">
      <c r="A322" s="2" t="s">
        <v>761</v>
      </c>
      <c r="B322" s="2" t="s">
        <v>762</v>
      </c>
      <c r="C322" s="2" t="s">
        <v>17</v>
      </c>
      <c r="D322" s="2" t="s">
        <v>760</v>
      </c>
      <c r="E3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22" t="str">
        <f>IFERROR(LOOKUP(9^9,SEARCH({"P1","P2","P3","P4","P5"},C322),{"1","2","3","4","5"}),"")</f>
        <v>3</v>
      </c>
      <c r="G322" s="5" t="str">
        <f>IFERROR(LOOKUP(9^9,SEARCH({"Highest","High","Medium","Low","Lowest"},E322),{"1","2","3","4","5"}),"")</f>
        <v>2</v>
      </c>
      <c r="H322" s="5">
        <f t="shared" si="4"/>
        <v>1</v>
      </c>
    </row>
    <row r="323" spans="1:8">
      <c r="A323" s="2" t="s">
        <v>763</v>
      </c>
      <c r="B323" s="2" t="s">
        <v>764</v>
      </c>
      <c r="C323" s="2" t="s">
        <v>17</v>
      </c>
      <c r="D323" s="2" t="s">
        <v>718</v>
      </c>
      <c r="E3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3" t="str">
        <f>IFERROR(LOOKUP(9^9,SEARCH({"P1","P2","P3","P4","P5"},C323),{"1","2","3","4","5"}),"")</f>
        <v>3</v>
      </c>
      <c r="G323" s="5" t="str">
        <f>IFERROR(LOOKUP(9^9,SEARCH({"Highest","High","Medium","Low","Lowest"},E323),{"1","2","3","4","5"}),"")</f>
        <v>3</v>
      </c>
      <c r="H323" s="5">
        <f t="shared" ref="H323:H386" si="5">ABS(F323-G323)</f>
        <v>0</v>
      </c>
    </row>
    <row r="324" spans="1:8">
      <c r="A324" s="2" t="s">
        <v>765</v>
      </c>
      <c r="B324" s="2" t="s">
        <v>766</v>
      </c>
      <c r="C324" s="2" t="s">
        <v>17</v>
      </c>
      <c r="D324" s="2" t="s">
        <v>191</v>
      </c>
      <c r="E3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24" t="str">
        <f>IFERROR(LOOKUP(9^9,SEARCH({"P1","P2","P3","P4","P5"},C324),{"1","2","3","4","5"}),"")</f>
        <v>3</v>
      </c>
      <c r="G324" s="5" t="str">
        <f>IFERROR(LOOKUP(9^9,SEARCH({"Highest","High","Medium","Low","Lowest"},E324),{"1","2","3","4","5"}),"")</f>
        <v>2</v>
      </c>
      <c r="H324" s="5">
        <f t="shared" si="5"/>
        <v>1</v>
      </c>
    </row>
    <row r="325" spans="1:8">
      <c r="A325" s="2" t="s">
        <v>767</v>
      </c>
      <c r="B325" s="2" t="s">
        <v>768</v>
      </c>
      <c r="C325" s="2" t="s">
        <v>17</v>
      </c>
      <c r="D325" s="2" t="s">
        <v>104</v>
      </c>
      <c r="E3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25" t="str">
        <f>IFERROR(LOOKUP(9^9,SEARCH({"P1","P2","P3","P4","P5"},C325),{"1","2","3","4","5"}),"")</f>
        <v>3</v>
      </c>
      <c r="G325" s="5" t="str">
        <f>IFERROR(LOOKUP(9^9,SEARCH({"Highest","High","Medium","Low","Lowest"},E325),{"1","2","3","4","5"}),"")</f>
        <v>2</v>
      </c>
      <c r="H325" s="5">
        <f t="shared" si="5"/>
        <v>1</v>
      </c>
    </row>
    <row r="326" spans="1:8">
      <c r="A326" s="2" t="s">
        <v>769</v>
      </c>
      <c r="B326" s="2" t="s">
        <v>770</v>
      </c>
      <c r="C326" s="2" t="s">
        <v>17</v>
      </c>
      <c r="D326" s="2" t="s">
        <v>165</v>
      </c>
      <c r="E3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6" t="str">
        <f>IFERROR(LOOKUP(9^9,SEARCH({"P1","P2","P3","P4","P5"},C326),{"1","2","3","4","5"}),"")</f>
        <v>3</v>
      </c>
      <c r="G326" s="5" t="str">
        <f>IFERROR(LOOKUP(9^9,SEARCH({"Highest","High","Medium","Low","Lowest"},E326),{"1","2","3","4","5"}),"")</f>
        <v>3</v>
      </c>
      <c r="H326" s="5">
        <f t="shared" si="5"/>
        <v>0</v>
      </c>
    </row>
    <row r="327" spans="1:8">
      <c r="A327" s="2" t="s">
        <v>771</v>
      </c>
      <c r="B327" s="2" t="s">
        <v>772</v>
      </c>
      <c r="C327" s="2" t="s">
        <v>17</v>
      </c>
      <c r="D327" s="2" t="s">
        <v>21</v>
      </c>
      <c r="E3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7" t="str">
        <f>IFERROR(LOOKUP(9^9,SEARCH({"P1","P2","P3","P4","P5"},C327),{"1","2","3","4","5"}),"")</f>
        <v>3</v>
      </c>
      <c r="G327" s="5" t="str">
        <f>IFERROR(LOOKUP(9^9,SEARCH({"Highest","High","Medium","Low","Lowest"},E327),{"1","2","3","4","5"}),"")</f>
        <v>3</v>
      </c>
      <c r="H327" s="5">
        <f t="shared" si="5"/>
        <v>0</v>
      </c>
    </row>
    <row r="328" spans="1:8">
      <c r="A328" s="2" t="s">
        <v>773</v>
      </c>
      <c r="B328" s="2" t="s">
        <v>774</v>
      </c>
      <c r="C328" s="2" t="s">
        <v>17</v>
      </c>
      <c r="D328" s="2" t="s">
        <v>775</v>
      </c>
      <c r="E3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8" t="str">
        <f>IFERROR(LOOKUP(9^9,SEARCH({"P1","P2","P3","P4","P5"},C328),{"1","2","3","4","5"}),"")</f>
        <v>3</v>
      </c>
      <c r="G328" s="5" t="str">
        <f>IFERROR(LOOKUP(9^9,SEARCH({"Highest","High","Medium","Low","Lowest"},E328),{"1","2","3","4","5"}),"")</f>
        <v>3</v>
      </c>
      <c r="H328" s="5">
        <f t="shared" si="5"/>
        <v>0</v>
      </c>
    </row>
    <row r="329" spans="1:8">
      <c r="A329" s="2" t="s">
        <v>776</v>
      </c>
      <c r="B329" s="2" t="s">
        <v>777</v>
      </c>
      <c r="C329" s="2" t="s">
        <v>13</v>
      </c>
      <c r="D329" s="2" t="s">
        <v>778</v>
      </c>
      <c r="E3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9" t="str">
        <f>IFERROR(LOOKUP(9^9,SEARCH({"P1","P2","P3","P4","P5"},C329),{"1","2","3","4","5"}),"")</f>
        <v>3</v>
      </c>
      <c r="G329" s="5" t="str">
        <f>IFERROR(LOOKUP(9^9,SEARCH({"Highest","High","Medium","Low","Lowest"},E329),{"1","2","3","4","5"}),"")</f>
        <v>3</v>
      </c>
      <c r="H329" s="5">
        <f t="shared" si="5"/>
        <v>0</v>
      </c>
    </row>
    <row r="330" spans="1:8">
      <c r="A330" s="2" t="s">
        <v>779</v>
      </c>
      <c r="B330" s="2" t="s">
        <v>780</v>
      </c>
      <c r="C330" s="2" t="s">
        <v>13</v>
      </c>
      <c r="D330" s="2" t="s">
        <v>21</v>
      </c>
      <c r="E3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30" t="str">
        <f>IFERROR(LOOKUP(9^9,SEARCH({"P1","P2","P3","P4","P5"},C330),{"1","2","3","4","5"}),"")</f>
        <v>3</v>
      </c>
      <c r="G330" s="5" t="str">
        <f>IFERROR(LOOKUP(9^9,SEARCH({"Highest","High","Medium","Low","Lowest"},E330),{"1","2","3","4","5"}),"")</f>
        <v>2</v>
      </c>
      <c r="H330" s="5">
        <f t="shared" si="5"/>
        <v>1</v>
      </c>
    </row>
    <row r="331" spans="1:8">
      <c r="A331" s="2" t="s">
        <v>781</v>
      </c>
      <c r="B331" s="2" t="s">
        <v>782</v>
      </c>
      <c r="C331" s="2" t="s">
        <v>17</v>
      </c>
      <c r="D331" s="2" t="s">
        <v>21</v>
      </c>
      <c r="E3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31" t="str">
        <f>IFERROR(LOOKUP(9^9,SEARCH({"P1","P2","P3","P4","P5"},C331),{"1","2","3","4","5"}),"")</f>
        <v>3</v>
      </c>
      <c r="G331" s="5" t="str">
        <f>IFERROR(LOOKUP(9^9,SEARCH({"Highest","High","Medium","Low","Lowest"},E331),{"1","2","3","4","5"}),"")</f>
        <v>3</v>
      </c>
      <c r="H331" s="5">
        <f t="shared" si="5"/>
        <v>0</v>
      </c>
    </row>
    <row r="332" spans="1:8">
      <c r="A332" s="2" t="s">
        <v>783</v>
      </c>
      <c r="B332" s="2" t="s">
        <v>784</v>
      </c>
      <c r="C332" s="2" t="s">
        <v>56</v>
      </c>
      <c r="D332" s="2" t="s">
        <v>21</v>
      </c>
      <c r="E3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32" t="str">
        <f>IFERROR(LOOKUP(9^9,SEARCH({"P1","P2","P3","P4","P5"},C332),{"1","2","3","4","5"}),"")</f>
        <v>3</v>
      </c>
      <c r="G332" s="5" t="str">
        <f>IFERROR(LOOKUP(9^9,SEARCH({"Highest","High","Medium","Low","Lowest"},E332),{"1","2","3","4","5"}),"")</f>
        <v>3</v>
      </c>
      <c r="H332" s="5">
        <f t="shared" si="5"/>
        <v>0</v>
      </c>
    </row>
    <row r="333" spans="1:8">
      <c r="A333" s="2" t="s">
        <v>785</v>
      </c>
      <c r="B333" s="2" t="s">
        <v>786</v>
      </c>
      <c r="C333" s="2" t="s">
        <v>135</v>
      </c>
      <c r="D333" s="2" t="s">
        <v>21</v>
      </c>
      <c r="E3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33" t="str">
        <f>IFERROR(LOOKUP(9^9,SEARCH({"P1","P2","P3","P4","P5"},C333),{"1","2","3","4","5"}),"")</f>
        <v>3</v>
      </c>
      <c r="G333" s="5" t="str">
        <f>IFERROR(LOOKUP(9^9,SEARCH({"Highest","High","Medium","Low","Lowest"},E333),{"1","2","3","4","5"}),"")</f>
        <v>3</v>
      </c>
      <c r="H333" s="5">
        <f t="shared" si="5"/>
        <v>0</v>
      </c>
    </row>
    <row r="334" spans="1:8">
      <c r="A334" s="2" t="s">
        <v>787</v>
      </c>
      <c r="B334" s="2" t="s">
        <v>788</v>
      </c>
      <c r="C334" s="2" t="s">
        <v>17</v>
      </c>
      <c r="D334" s="2" t="s">
        <v>21</v>
      </c>
      <c r="E3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34" t="str">
        <f>IFERROR(LOOKUP(9^9,SEARCH({"P1","P2","P3","P4","P5"},C334),{"1","2","3","4","5"}),"")</f>
        <v>3</v>
      </c>
      <c r="G334" s="5" t="str">
        <f>IFERROR(LOOKUP(9^9,SEARCH({"Highest","High","Medium","Low","Lowest"},E334),{"1","2","3","4","5"}),"")</f>
        <v>2</v>
      </c>
      <c r="H334" s="5">
        <f t="shared" si="5"/>
        <v>1</v>
      </c>
    </row>
    <row r="335" spans="1:8">
      <c r="A335" s="2" t="s">
        <v>789</v>
      </c>
      <c r="B335" s="2" t="s">
        <v>790</v>
      </c>
      <c r="C335" s="2" t="s">
        <v>17</v>
      </c>
      <c r="D335" s="2" t="s">
        <v>21</v>
      </c>
      <c r="E3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35" t="str">
        <f>IFERROR(LOOKUP(9^9,SEARCH({"P1","P2","P3","P4","P5"},C335),{"1","2","3","4","5"}),"")</f>
        <v>3</v>
      </c>
      <c r="G335" s="5" t="str">
        <f>IFERROR(LOOKUP(9^9,SEARCH({"Highest","High","Medium","Low","Lowest"},E335),{"1","2","3","4","5"}),"")</f>
        <v>2</v>
      </c>
      <c r="H335" s="5">
        <f t="shared" si="5"/>
        <v>1</v>
      </c>
    </row>
    <row r="336" spans="1:8">
      <c r="A336" s="2" t="s">
        <v>791</v>
      </c>
      <c r="B336" s="2" t="s">
        <v>792</v>
      </c>
      <c r="C336" s="2" t="s">
        <v>17</v>
      </c>
      <c r="D336" s="2" t="s">
        <v>21</v>
      </c>
      <c r="E3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36" t="str">
        <f>IFERROR(LOOKUP(9^9,SEARCH({"P1","P2","P3","P4","P5"},C336),{"1","2","3","4","5"}),"")</f>
        <v>3</v>
      </c>
      <c r="G336" s="5" t="str">
        <f>IFERROR(LOOKUP(9^9,SEARCH({"Highest","High","Medium","Low","Lowest"},E336),{"1","2","3","4","5"}),"")</f>
        <v>3</v>
      </c>
      <c r="H336" s="5">
        <f t="shared" si="5"/>
        <v>0</v>
      </c>
    </row>
    <row r="337" spans="1:8">
      <c r="A337" s="2" t="s">
        <v>793</v>
      </c>
      <c r="B337" s="2" t="s">
        <v>794</v>
      </c>
      <c r="C337" s="2" t="s">
        <v>50</v>
      </c>
      <c r="D337" s="2" t="s">
        <v>21</v>
      </c>
      <c r="E3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37" t="str">
        <f>IFERROR(LOOKUP(9^9,SEARCH({"P1","P2","P3","P4","P5"},C337),{"1","2","3","4","5"}),"")</f>
        <v>3</v>
      </c>
      <c r="G337" s="5" t="str">
        <f>IFERROR(LOOKUP(9^9,SEARCH({"Highest","High","Medium","Low","Lowest"},E337),{"1","2","3","4","5"}),"")</f>
        <v>2</v>
      </c>
      <c r="H337" s="5">
        <f t="shared" si="5"/>
        <v>1</v>
      </c>
    </row>
    <row r="338" spans="1:8">
      <c r="A338" s="2" t="s">
        <v>795</v>
      </c>
      <c r="B338" s="2" t="s">
        <v>796</v>
      </c>
      <c r="C338" s="2" t="s">
        <v>13</v>
      </c>
      <c r="D338" s="2" t="s">
        <v>21</v>
      </c>
      <c r="E3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38" t="str">
        <f>IFERROR(LOOKUP(9^9,SEARCH({"P1","P2","P3","P4","P5"},C338),{"1","2","3","4","5"}),"")</f>
        <v>3</v>
      </c>
      <c r="G338" s="5" t="str">
        <f>IFERROR(LOOKUP(9^9,SEARCH({"Highest","High","Medium","Low","Lowest"},E338),{"1","2","3","4","5"}),"")</f>
        <v>3</v>
      </c>
      <c r="H338" s="5">
        <f t="shared" si="5"/>
        <v>0</v>
      </c>
    </row>
    <row r="339" spans="1:8">
      <c r="A339" s="2" t="s">
        <v>797</v>
      </c>
      <c r="B339" s="2" t="s">
        <v>798</v>
      </c>
      <c r="C339" s="2" t="s">
        <v>17</v>
      </c>
      <c r="D339" s="2" t="s">
        <v>21</v>
      </c>
      <c r="E3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39" t="str">
        <f>IFERROR(LOOKUP(9^9,SEARCH({"P1","P2","P3","P4","P5"},C339),{"1","2","3","4","5"}),"")</f>
        <v>3</v>
      </c>
      <c r="G339" s="5" t="str">
        <f>IFERROR(LOOKUP(9^9,SEARCH({"Highest","High","Medium","Low","Lowest"},E339),{"1","2","3","4","5"}),"")</f>
        <v>3</v>
      </c>
      <c r="H339" s="5">
        <f t="shared" si="5"/>
        <v>0</v>
      </c>
    </row>
    <row r="340" spans="1:8">
      <c r="A340" s="2" t="s">
        <v>799</v>
      </c>
      <c r="B340" s="2" t="s">
        <v>800</v>
      </c>
      <c r="C340" s="2" t="s">
        <v>17</v>
      </c>
      <c r="D340" s="2" t="s">
        <v>21</v>
      </c>
      <c r="E3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40" t="str">
        <f>IFERROR(LOOKUP(9^9,SEARCH({"P1","P2","P3","P4","P5"},C340),{"1","2","3","4","5"}),"")</f>
        <v>3</v>
      </c>
      <c r="G340" s="5" t="str">
        <f>IFERROR(LOOKUP(9^9,SEARCH({"Highest","High","Medium","Low","Lowest"},E340),{"1","2","3","4","5"}),"")</f>
        <v>2</v>
      </c>
      <c r="H340" s="5">
        <f t="shared" si="5"/>
        <v>1</v>
      </c>
    </row>
    <row r="341" spans="1:8">
      <c r="A341" s="2" t="s">
        <v>801</v>
      </c>
      <c r="B341" s="2" t="s">
        <v>802</v>
      </c>
      <c r="C341" s="2" t="s">
        <v>17</v>
      </c>
      <c r="D341" s="2" t="s">
        <v>21</v>
      </c>
      <c r="E3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41" t="str">
        <f>IFERROR(LOOKUP(9^9,SEARCH({"P1","P2","P3","P4","P5"},C341),{"1","2","3","4","5"}),"")</f>
        <v>3</v>
      </c>
      <c r="G341" s="5" t="str">
        <f>IFERROR(LOOKUP(9^9,SEARCH({"Highest","High","Medium","Low","Lowest"},E341),{"1","2","3","4","5"}),"")</f>
        <v>3</v>
      </c>
      <c r="H341" s="5">
        <f t="shared" si="5"/>
        <v>0</v>
      </c>
    </row>
    <row r="342" spans="1:8">
      <c r="A342" s="2" t="s">
        <v>803</v>
      </c>
      <c r="B342" s="2" t="s">
        <v>804</v>
      </c>
      <c r="C342" s="2" t="s">
        <v>135</v>
      </c>
      <c r="D342" s="2" t="s">
        <v>21</v>
      </c>
      <c r="E3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42" t="str">
        <f>IFERROR(LOOKUP(9^9,SEARCH({"P1","P2","P3","P4","P5"},C342),{"1","2","3","4","5"}),"")</f>
        <v>3</v>
      </c>
      <c r="G342" s="5" t="str">
        <f>IFERROR(LOOKUP(9^9,SEARCH({"Highest","High","Medium","Low","Lowest"},E342),{"1","2","3","4","5"}),"")</f>
        <v>3</v>
      </c>
      <c r="H342" s="5">
        <f t="shared" si="5"/>
        <v>0</v>
      </c>
    </row>
    <row r="343" spans="1:8">
      <c r="A343" s="2" t="s">
        <v>805</v>
      </c>
      <c r="B343" s="2" t="s">
        <v>806</v>
      </c>
      <c r="C343" s="2" t="s">
        <v>17</v>
      </c>
      <c r="D343" s="2" t="s">
        <v>21</v>
      </c>
      <c r="E3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43" t="str">
        <f>IFERROR(LOOKUP(9^9,SEARCH({"P1","P2","P3","P4","P5"},C343),{"1","2","3","4","5"}),"")</f>
        <v>3</v>
      </c>
      <c r="G343" s="5" t="str">
        <f>IFERROR(LOOKUP(9^9,SEARCH({"Highest","High","Medium","Low","Lowest"},E343),{"1","2","3","4","5"}),"")</f>
        <v>3</v>
      </c>
      <c r="H343" s="5">
        <f t="shared" si="5"/>
        <v>0</v>
      </c>
    </row>
    <row r="344" spans="1:8">
      <c r="A344" s="2" t="s">
        <v>807</v>
      </c>
      <c r="B344" s="2" t="s">
        <v>808</v>
      </c>
      <c r="C344" s="2" t="s">
        <v>540</v>
      </c>
      <c r="D344" s="2" t="s">
        <v>21</v>
      </c>
      <c r="E3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44" t="str">
        <f>IFERROR(LOOKUP(9^9,SEARCH({"P1","P2","P3","P4","P5"},C344),{"1","2","3","4","5"}),"")</f>
        <v>3</v>
      </c>
      <c r="G344" s="5" t="str">
        <f>IFERROR(LOOKUP(9^9,SEARCH({"Highest","High","Medium","Low","Lowest"},E344),{"1","2","3","4","5"}),"")</f>
        <v>3</v>
      </c>
      <c r="H344" s="5">
        <f t="shared" si="5"/>
        <v>0</v>
      </c>
    </row>
    <row r="345" spans="1:8">
      <c r="A345" s="2" t="s">
        <v>809</v>
      </c>
      <c r="B345" s="2" t="s">
        <v>810</v>
      </c>
      <c r="C345" s="2" t="s">
        <v>56</v>
      </c>
      <c r="D345" s="2" t="s">
        <v>21</v>
      </c>
      <c r="E3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45" t="str">
        <f>IFERROR(LOOKUP(9^9,SEARCH({"P1","P2","P3","P4","P5"},C345),{"1","2","3","4","5"}),"")</f>
        <v>3</v>
      </c>
      <c r="G345" s="5" t="str">
        <f>IFERROR(LOOKUP(9^9,SEARCH({"Highest","High","Medium","Low","Lowest"},E345),{"1","2","3","4","5"}),"")</f>
        <v>3</v>
      </c>
      <c r="H345" s="5">
        <f t="shared" si="5"/>
        <v>0</v>
      </c>
    </row>
    <row r="346" spans="1:8">
      <c r="A346" s="2" t="s">
        <v>811</v>
      </c>
      <c r="B346" s="2" t="s">
        <v>812</v>
      </c>
      <c r="C346" s="2" t="s">
        <v>17</v>
      </c>
      <c r="D346" s="2" t="s">
        <v>21</v>
      </c>
      <c r="E3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46" t="str">
        <f>IFERROR(LOOKUP(9^9,SEARCH({"P1","P2","P3","P4","P5"},C346),{"1","2","3","4","5"}),"")</f>
        <v>3</v>
      </c>
      <c r="G346" s="5" t="str">
        <f>IFERROR(LOOKUP(9^9,SEARCH({"Highest","High","Medium","Low","Lowest"},E346),{"1","2","3","4","5"}),"")</f>
        <v>3</v>
      </c>
      <c r="H346" s="5">
        <f t="shared" si="5"/>
        <v>0</v>
      </c>
    </row>
    <row r="347" spans="1:8">
      <c r="A347" s="2" t="s">
        <v>813</v>
      </c>
      <c r="B347" s="2" t="s">
        <v>814</v>
      </c>
      <c r="C347" s="2" t="s">
        <v>815</v>
      </c>
      <c r="D347" s="2" t="s">
        <v>21</v>
      </c>
      <c r="E3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47" t="str">
        <f>IFERROR(LOOKUP(9^9,SEARCH({"P1","P2","P3","P4","P5"},C347),{"1","2","3","4","5"}),"")</f>
        <v>3</v>
      </c>
      <c r="G347" s="5" t="str">
        <f>IFERROR(LOOKUP(9^9,SEARCH({"Highest","High","Medium","Low","Lowest"},E347),{"1","2","3","4","5"}),"")</f>
        <v>3</v>
      </c>
      <c r="H347" s="5">
        <f t="shared" si="5"/>
        <v>0</v>
      </c>
    </row>
    <row r="348" spans="1:8">
      <c r="A348" s="2" t="s">
        <v>816</v>
      </c>
      <c r="B348" s="2" t="s">
        <v>817</v>
      </c>
      <c r="C348" s="2" t="s">
        <v>686</v>
      </c>
      <c r="D348" s="2" t="s">
        <v>21</v>
      </c>
      <c r="E3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48" t="str">
        <f>IFERROR(LOOKUP(9^9,SEARCH({"P1","P2","P3","P4","P5"},C348),{"1","2","3","4","5"}),"")</f>
        <v>3</v>
      </c>
      <c r="G348" s="5" t="str">
        <f>IFERROR(LOOKUP(9^9,SEARCH({"Highest","High","Medium","Low","Lowest"},E348),{"1","2","3","4","5"}),"")</f>
        <v>2</v>
      </c>
      <c r="H348" s="5">
        <f t="shared" si="5"/>
        <v>1</v>
      </c>
    </row>
    <row r="349" spans="1:8">
      <c r="A349" s="2" t="s">
        <v>818</v>
      </c>
      <c r="B349" s="2" t="s">
        <v>819</v>
      </c>
      <c r="C349" s="2" t="s">
        <v>17</v>
      </c>
      <c r="D349" s="2" t="s">
        <v>21</v>
      </c>
      <c r="E3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49" t="str">
        <f>IFERROR(LOOKUP(9^9,SEARCH({"P1","P2","P3","P4","P5"},C349),{"1","2","3","4","5"}),"")</f>
        <v>3</v>
      </c>
      <c r="G349" s="5" t="str">
        <f>IFERROR(LOOKUP(9^9,SEARCH({"Highest","High","Medium","Low","Lowest"},E349),{"1","2","3","4","5"}),"")</f>
        <v>3</v>
      </c>
      <c r="H349" s="5">
        <f t="shared" si="5"/>
        <v>0</v>
      </c>
    </row>
    <row r="350" spans="1:8">
      <c r="A350" s="2" t="s">
        <v>820</v>
      </c>
      <c r="B350" s="2" t="s">
        <v>821</v>
      </c>
      <c r="C350" s="2" t="s">
        <v>17</v>
      </c>
      <c r="D350" s="2" t="s">
        <v>21</v>
      </c>
      <c r="E3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50" t="str">
        <f>IFERROR(LOOKUP(9^9,SEARCH({"P1","P2","P3","P4","P5"},C350),{"1","2","3","4","5"}),"")</f>
        <v>3</v>
      </c>
      <c r="G350" s="5" t="str">
        <f>IFERROR(LOOKUP(9^9,SEARCH({"Highest","High","Medium","Low","Lowest"},E350),{"1","2","3","4","5"}),"")</f>
        <v>3</v>
      </c>
      <c r="H350" s="5">
        <f t="shared" si="5"/>
        <v>0</v>
      </c>
    </row>
    <row r="351" spans="1:8">
      <c r="A351" s="2" t="s">
        <v>822</v>
      </c>
      <c r="B351" s="2" t="s">
        <v>823</v>
      </c>
      <c r="C351" s="2" t="s">
        <v>50</v>
      </c>
      <c r="D351" s="2" t="s">
        <v>21</v>
      </c>
      <c r="E3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51" t="str">
        <f>IFERROR(LOOKUP(9^9,SEARCH({"P1","P2","P3","P4","P5"},C351),{"1","2","3","4","5"}),"")</f>
        <v>3</v>
      </c>
      <c r="G351" s="5" t="str">
        <f>IFERROR(LOOKUP(9^9,SEARCH({"Highest","High","Medium","Low","Lowest"},E351),{"1","2","3","4","5"}),"")</f>
        <v>3</v>
      </c>
      <c r="H351" s="5">
        <f t="shared" si="5"/>
        <v>0</v>
      </c>
    </row>
    <row r="352" spans="1:8">
      <c r="A352" s="2" t="s">
        <v>824</v>
      </c>
      <c r="B352" s="2" t="s">
        <v>825</v>
      </c>
      <c r="C352" s="2" t="s">
        <v>17</v>
      </c>
      <c r="D352" s="2" t="s">
        <v>21</v>
      </c>
      <c r="E3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52" t="str">
        <f>IFERROR(LOOKUP(9^9,SEARCH({"P1","P2","P3","P4","P5"},C352),{"1","2","3","4","5"}),"")</f>
        <v>3</v>
      </c>
      <c r="G352" s="5" t="str">
        <f>IFERROR(LOOKUP(9^9,SEARCH({"Highest","High","Medium","Low","Lowest"},E352),{"1","2","3","4","5"}),"")</f>
        <v>2</v>
      </c>
      <c r="H352" s="5">
        <f t="shared" si="5"/>
        <v>1</v>
      </c>
    </row>
    <row r="353" spans="1:8">
      <c r="A353" s="2" t="s">
        <v>826</v>
      </c>
      <c r="B353" s="2" t="s">
        <v>827</v>
      </c>
      <c r="C353" s="2" t="s">
        <v>17</v>
      </c>
      <c r="D353" s="2" t="s">
        <v>21</v>
      </c>
      <c r="E3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53" t="str">
        <f>IFERROR(LOOKUP(9^9,SEARCH({"P1","P2","P3","P4","P5"},C353),{"1","2","3","4","5"}),"")</f>
        <v>3</v>
      </c>
      <c r="G353" s="5" t="str">
        <f>IFERROR(LOOKUP(9^9,SEARCH({"Highest","High","Medium","Low","Lowest"},E353),{"1","2","3","4","5"}),"")</f>
        <v>3</v>
      </c>
      <c r="H353" s="5">
        <f t="shared" si="5"/>
        <v>0</v>
      </c>
    </row>
    <row r="354" spans="1:8">
      <c r="A354" s="2" t="s">
        <v>828</v>
      </c>
      <c r="B354" s="2" t="s">
        <v>829</v>
      </c>
      <c r="C354" s="2" t="s">
        <v>17</v>
      </c>
      <c r="D354" s="2" t="s">
        <v>21</v>
      </c>
      <c r="E3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54" t="str">
        <f>IFERROR(LOOKUP(9^9,SEARCH({"P1","P2","P3","P4","P5"},C354),{"1","2","3","4","5"}),"")</f>
        <v>3</v>
      </c>
      <c r="G354" s="5" t="str">
        <f>IFERROR(LOOKUP(9^9,SEARCH({"Highest","High","Medium","Low","Lowest"},E354),{"1","2","3","4","5"}),"")</f>
        <v>3</v>
      </c>
      <c r="H354" s="5">
        <f t="shared" si="5"/>
        <v>0</v>
      </c>
    </row>
    <row r="355" spans="1:8">
      <c r="A355" s="2" t="s">
        <v>830</v>
      </c>
      <c r="B355" s="2" t="s">
        <v>831</v>
      </c>
      <c r="C355" s="2" t="s">
        <v>17</v>
      </c>
      <c r="D355" s="2" t="s">
        <v>21</v>
      </c>
      <c r="E3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55" t="str">
        <f>IFERROR(LOOKUP(9^9,SEARCH({"P1","P2","P3","P4","P5"},C355),{"1","2","3","4","5"}),"")</f>
        <v>3</v>
      </c>
      <c r="G355" s="5" t="str">
        <f>IFERROR(LOOKUP(9^9,SEARCH({"Highest","High","Medium","Low","Lowest"},E355),{"1","2","3","4","5"}),"")</f>
        <v>3</v>
      </c>
      <c r="H355" s="5">
        <f t="shared" si="5"/>
        <v>0</v>
      </c>
    </row>
    <row r="356" spans="1:8">
      <c r="A356" s="2" t="s">
        <v>832</v>
      </c>
      <c r="B356" s="2" t="s">
        <v>833</v>
      </c>
      <c r="C356" s="2" t="s">
        <v>50</v>
      </c>
      <c r="D356" s="2" t="s">
        <v>21</v>
      </c>
      <c r="E3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56" t="str">
        <f>IFERROR(LOOKUP(9^9,SEARCH({"P1","P2","P3","P4","P5"},C356),{"1","2","3","4","5"}),"")</f>
        <v>3</v>
      </c>
      <c r="G356" s="5" t="str">
        <f>IFERROR(LOOKUP(9^9,SEARCH({"Highest","High","Medium","Low","Lowest"},E356),{"1","2","3","4","5"}),"")</f>
        <v>3</v>
      </c>
      <c r="H356" s="5">
        <f t="shared" si="5"/>
        <v>0</v>
      </c>
    </row>
    <row r="357" spans="1:8">
      <c r="A357" s="2" t="s">
        <v>834</v>
      </c>
      <c r="B357" s="2" t="s">
        <v>835</v>
      </c>
      <c r="C357" s="2" t="s">
        <v>836</v>
      </c>
      <c r="D357" s="2" t="s">
        <v>21</v>
      </c>
      <c r="E3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57" t="str">
        <f>IFERROR(LOOKUP(9^9,SEARCH({"P1","P2","P3","P4","P5"},C357),{"1","2","3","4","5"}),"")</f>
        <v>3</v>
      </c>
      <c r="G357" s="5" t="str">
        <f>IFERROR(LOOKUP(9^9,SEARCH({"Highest","High","Medium","Low","Lowest"},E357),{"1","2","3","4","5"}),"")</f>
        <v>2</v>
      </c>
      <c r="H357" s="5">
        <f t="shared" si="5"/>
        <v>1</v>
      </c>
    </row>
    <row r="358" spans="1:8">
      <c r="A358" s="2" t="s">
        <v>837</v>
      </c>
      <c r="B358" s="2" t="s">
        <v>838</v>
      </c>
      <c r="C358" s="2" t="s">
        <v>17</v>
      </c>
      <c r="D358" s="2" t="s">
        <v>21</v>
      </c>
      <c r="E3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58" t="str">
        <f>IFERROR(LOOKUP(9^9,SEARCH({"P1","P2","P3","P4","P5"},C358),{"1","2","3","4","5"}),"")</f>
        <v>3</v>
      </c>
      <c r="G358" s="5" t="str">
        <f>IFERROR(LOOKUP(9^9,SEARCH({"Highest","High","Medium","Low","Lowest"},E358),{"1","2","3","4","5"}),"")</f>
        <v>3</v>
      </c>
      <c r="H358" s="5">
        <f t="shared" si="5"/>
        <v>0</v>
      </c>
    </row>
    <row r="359" spans="1:8">
      <c r="A359" s="2" t="s">
        <v>839</v>
      </c>
      <c r="B359" s="2" t="s">
        <v>840</v>
      </c>
      <c r="C359" s="2" t="s">
        <v>17</v>
      </c>
      <c r="D359" s="2" t="s">
        <v>21</v>
      </c>
      <c r="E3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59" t="str">
        <f>IFERROR(LOOKUP(9^9,SEARCH({"P1","P2","P3","P4","P5"},C359),{"1","2","3","4","5"}),"")</f>
        <v>3</v>
      </c>
      <c r="G359" s="5" t="str">
        <f>IFERROR(LOOKUP(9^9,SEARCH({"Highest","High","Medium","Low","Lowest"},E359),{"1","2","3","4","5"}),"")</f>
        <v>3</v>
      </c>
      <c r="H359" s="5">
        <f t="shared" si="5"/>
        <v>0</v>
      </c>
    </row>
    <row r="360" spans="1:8">
      <c r="A360" s="2" t="s">
        <v>841</v>
      </c>
      <c r="B360" s="2" t="s">
        <v>842</v>
      </c>
      <c r="C360" s="2" t="s">
        <v>17</v>
      </c>
      <c r="D360" s="2" t="s">
        <v>21</v>
      </c>
      <c r="E3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60" t="str">
        <f>IFERROR(LOOKUP(9^9,SEARCH({"P1","P2","P3","P4","P5"},C360),{"1","2","3","4","5"}),"")</f>
        <v>3</v>
      </c>
      <c r="G360" s="5" t="str">
        <f>IFERROR(LOOKUP(9^9,SEARCH({"Highest","High","Medium","Low","Lowest"},E360),{"1","2","3","4","5"}),"")</f>
        <v>3</v>
      </c>
      <c r="H360" s="5">
        <f t="shared" si="5"/>
        <v>0</v>
      </c>
    </row>
    <row r="361" spans="1:8">
      <c r="A361" s="2" t="s">
        <v>843</v>
      </c>
      <c r="B361" s="2" t="s">
        <v>844</v>
      </c>
      <c r="C361" s="2" t="s">
        <v>17</v>
      </c>
      <c r="D361" s="2" t="s">
        <v>21</v>
      </c>
      <c r="E3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61" t="str">
        <f>IFERROR(LOOKUP(9^9,SEARCH({"P1","P2","P3","P4","P5"},C361),{"1","2","3","4","5"}),"")</f>
        <v>3</v>
      </c>
      <c r="G361" s="5" t="str">
        <f>IFERROR(LOOKUP(9^9,SEARCH({"Highest","High","Medium","Low","Lowest"},E361),{"1","2","3","4","5"}),"")</f>
        <v>3</v>
      </c>
      <c r="H361" s="5">
        <f t="shared" si="5"/>
        <v>0</v>
      </c>
    </row>
    <row r="362" spans="1:8">
      <c r="A362" s="2" t="s">
        <v>845</v>
      </c>
      <c r="B362" s="2" t="s">
        <v>846</v>
      </c>
      <c r="C362" s="2" t="s">
        <v>17</v>
      </c>
      <c r="D362" s="2" t="s">
        <v>21</v>
      </c>
      <c r="E3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62" t="str">
        <f>IFERROR(LOOKUP(9^9,SEARCH({"P1","P2","P3","P4","P5"},C362),{"1","2","3","4","5"}),"")</f>
        <v>3</v>
      </c>
      <c r="G362" s="5" t="str">
        <f>IFERROR(LOOKUP(9^9,SEARCH({"Highest","High","Medium","Low","Lowest"},E362),{"1","2","3","4","5"}),"")</f>
        <v>3</v>
      </c>
      <c r="H362" s="5">
        <f t="shared" si="5"/>
        <v>0</v>
      </c>
    </row>
    <row r="363" spans="1:8">
      <c r="A363" s="2" t="s">
        <v>847</v>
      </c>
      <c r="B363" s="2" t="s">
        <v>848</v>
      </c>
      <c r="C363" s="2" t="s">
        <v>50</v>
      </c>
      <c r="D363" s="2" t="s">
        <v>21</v>
      </c>
      <c r="E3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63" t="str">
        <f>IFERROR(LOOKUP(9^9,SEARCH({"P1","P2","P3","P4","P5"},C363),{"1","2","3","4","5"}),"")</f>
        <v>3</v>
      </c>
      <c r="G363" s="5" t="str">
        <f>IFERROR(LOOKUP(9^9,SEARCH({"Highest","High","Medium","Low","Lowest"},E363),{"1","2","3","4","5"}),"")</f>
        <v>3</v>
      </c>
      <c r="H363" s="5">
        <f t="shared" si="5"/>
        <v>0</v>
      </c>
    </row>
    <row r="364" spans="1:8">
      <c r="A364" s="2" t="s">
        <v>849</v>
      </c>
      <c r="B364" s="2" t="s">
        <v>850</v>
      </c>
      <c r="C364" s="2" t="s">
        <v>17</v>
      </c>
      <c r="D364" s="2" t="s">
        <v>21</v>
      </c>
      <c r="E3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64" t="str">
        <f>IFERROR(LOOKUP(9^9,SEARCH({"P1","P2","P3","P4","P5"},C364),{"1","2","3","4","5"}),"")</f>
        <v>3</v>
      </c>
      <c r="G364" s="5" t="str">
        <f>IFERROR(LOOKUP(9^9,SEARCH({"Highest","High","Medium","Low","Lowest"},E364),{"1","2","3","4","5"}),"")</f>
        <v>3</v>
      </c>
      <c r="H364" s="5">
        <f t="shared" si="5"/>
        <v>0</v>
      </c>
    </row>
    <row r="365" spans="1:8">
      <c r="A365" s="2" t="s">
        <v>851</v>
      </c>
      <c r="B365" s="2" t="s">
        <v>852</v>
      </c>
      <c r="C365" s="2" t="s">
        <v>135</v>
      </c>
      <c r="D365" s="2" t="s">
        <v>21</v>
      </c>
      <c r="E3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65" t="str">
        <f>IFERROR(LOOKUP(9^9,SEARCH({"P1","P2","P3","P4","P5"},C365),{"1","2","3","4","5"}),"")</f>
        <v>3</v>
      </c>
      <c r="G365" s="5" t="str">
        <f>IFERROR(LOOKUP(9^9,SEARCH({"Highest","High","Medium","Low","Lowest"},E365),{"1","2","3","4","5"}),"")</f>
        <v>2</v>
      </c>
      <c r="H365" s="5">
        <f t="shared" si="5"/>
        <v>1</v>
      </c>
    </row>
    <row r="366" spans="1:8">
      <c r="A366" s="2" t="s">
        <v>853</v>
      </c>
      <c r="B366" s="2" t="s">
        <v>854</v>
      </c>
      <c r="C366" s="2" t="s">
        <v>17</v>
      </c>
      <c r="D366" s="2" t="s">
        <v>21</v>
      </c>
      <c r="E3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66" t="str">
        <f>IFERROR(LOOKUP(9^9,SEARCH({"P1","P2","P3","P4","P5"},C366),{"1","2","3","4","5"}),"")</f>
        <v>3</v>
      </c>
      <c r="G366" s="5" t="str">
        <f>IFERROR(LOOKUP(9^9,SEARCH({"Highest","High","Medium","Low","Lowest"},E366),{"1","2","3","4","5"}),"")</f>
        <v>3</v>
      </c>
      <c r="H366" s="5">
        <f t="shared" si="5"/>
        <v>0</v>
      </c>
    </row>
    <row r="367" spans="1:8">
      <c r="A367" s="2" t="s">
        <v>855</v>
      </c>
      <c r="B367" s="2" t="s">
        <v>856</v>
      </c>
      <c r="C367" s="2" t="s">
        <v>17</v>
      </c>
      <c r="D367" s="2" t="s">
        <v>21</v>
      </c>
      <c r="E3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67" t="str">
        <f>IFERROR(LOOKUP(9^9,SEARCH({"P1","P2","P3","P4","P5"},C367),{"1","2","3","4","5"}),"")</f>
        <v>3</v>
      </c>
      <c r="G367" s="5" t="str">
        <f>IFERROR(LOOKUP(9^9,SEARCH({"Highest","High","Medium","Low","Lowest"},E367),{"1","2","3","4","5"}),"")</f>
        <v>2</v>
      </c>
      <c r="H367" s="5">
        <f t="shared" si="5"/>
        <v>1</v>
      </c>
    </row>
    <row r="368" spans="1:8">
      <c r="A368" s="2" t="s">
        <v>857</v>
      </c>
      <c r="B368" s="2" t="s">
        <v>858</v>
      </c>
      <c r="C368" s="2" t="s">
        <v>17</v>
      </c>
      <c r="D368" s="2" t="s">
        <v>21</v>
      </c>
      <c r="E3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68" t="str">
        <f>IFERROR(LOOKUP(9^9,SEARCH({"P1","P2","P3","P4","P5"},C368),{"1","2","3","4","5"}),"")</f>
        <v>3</v>
      </c>
      <c r="G368" s="5" t="str">
        <f>IFERROR(LOOKUP(9^9,SEARCH({"Highest","High","Medium","Low","Lowest"},E368),{"1","2","3","4","5"}),"")</f>
        <v>3</v>
      </c>
      <c r="H368" s="5">
        <f t="shared" si="5"/>
        <v>0</v>
      </c>
    </row>
    <row r="369" spans="1:8">
      <c r="A369" s="2" t="s">
        <v>859</v>
      </c>
      <c r="B369" s="2" t="s">
        <v>860</v>
      </c>
      <c r="C369" s="2" t="s">
        <v>17</v>
      </c>
      <c r="D369" s="2" t="s">
        <v>21</v>
      </c>
      <c r="E3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69" t="str">
        <f>IFERROR(LOOKUP(9^9,SEARCH({"P1","P2","P3","P4","P5"},C369),{"1","2","3","4","5"}),"")</f>
        <v>3</v>
      </c>
      <c r="G369" s="5" t="str">
        <f>IFERROR(LOOKUP(9^9,SEARCH({"Highest","High","Medium","Low","Lowest"},E369),{"1","2","3","4","5"}),"")</f>
        <v>3</v>
      </c>
      <c r="H369" s="5">
        <f t="shared" si="5"/>
        <v>0</v>
      </c>
    </row>
    <row r="370" spans="1:8">
      <c r="A370" s="2" t="s">
        <v>861</v>
      </c>
      <c r="B370" s="2" t="s">
        <v>862</v>
      </c>
      <c r="C370" s="2" t="s">
        <v>17</v>
      </c>
      <c r="D370" s="2" t="s">
        <v>21</v>
      </c>
      <c r="E3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0" t="str">
        <f>IFERROR(LOOKUP(9^9,SEARCH({"P1","P2","P3","P4","P5"},C370),{"1","2","3","4","5"}),"")</f>
        <v>3</v>
      </c>
      <c r="G370" s="5" t="str">
        <f>IFERROR(LOOKUP(9^9,SEARCH({"Highest","High","Medium","Low","Lowest"},E370),{"1","2","3","4","5"}),"")</f>
        <v>3</v>
      </c>
      <c r="H370" s="5">
        <f t="shared" si="5"/>
        <v>0</v>
      </c>
    </row>
    <row r="371" spans="1:8">
      <c r="A371" s="2" t="s">
        <v>863</v>
      </c>
      <c r="B371" s="2" t="s">
        <v>864</v>
      </c>
      <c r="C371" s="2" t="s">
        <v>135</v>
      </c>
      <c r="D371" s="2" t="s">
        <v>21</v>
      </c>
      <c r="E3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1" t="str">
        <f>IFERROR(LOOKUP(9^9,SEARCH({"P1","P2","P3","P4","P5"},C371),{"1","2","3","4","5"}),"")</f>
        <v>3</v>
      </c>
      <c r="G371" s="5" t="str">
        <f>IFERROR(LOOKUP(9^9,SEARCH({"Highest","High","Medium","Low","Lowest"},E371),{"1","2","3","4","5"}),"")</f>
        <v>3</v>
      </c>
      <c r="H371" s="5">
        <f t="shared" si="5"/>
        <v>0</v>
      </c>
    </row>
    <row r="372" spans="1:8">
      <c r="A372" s="2" t="s">
        <v>865</v>
      </c>
      <c r="B372" s="2" t="s">
        <v>866</v>
      </c>
      <c r="C372" s="2" t="s">
        <v>17</v>
      </c>
      <c r="D372" s="2" t="s">
        <v>21</v>
      </c>
      <c r="E3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2" t="str">
        <f>IFERROR(LOOKUP(9^9,SEARCH({"P1","P2","P3","P4","P5"},C372),{"1","2","3","4","5"}),"")</f>
        <v>3</v>
      </c>
      <c r="G372" s="5" t="str">
        <f>IFERROR(LOOKUP(9^9,SEARCH({"Highest","High","Medium","Low","Lowest"},E372),{"1","2","3","4","5"}),"")</f>
        <v>3</v>
      </c>
      <c r="H372" s="5">
        <f t="shared" si="5"/>
        <v>0</v>
      </c>
    </row>
    <row r="373" spans="1:8">
      <c r="A373" s="2" t="s">
        <v>867</v>
      </c>
      <c r="B373" s="2" t="s">
        <v>868</v>
      </c>
      <c r="C373" s="2" t="s">
        <v>17</v>
      </c>
      <c r="D373" s="2" t="s">
        <v>21</v>
      </c>
      <c r="E3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3" t="str">
        <f>IFERROR(LOOKUP(9^9,SEARCH({"P1","P2","P3","P4","P5"},C373),{"1","2","3","4","5"}),"")</f>
        <v>3</v>
      </c>
      <c r="G373" s="5" t="str">
        <f>IFERROR(LOOKUP(9^9,SEARCH({"Highest","High","Medium","Low","Lowest"},E373),{"1","2","3","4","5"}),"")</f>
        <v>3</v>
      </c>
      <c r="H373" s="5">
        <f t="shared" si="5"/>
        <v>0</v>
      </c>
    </row>
    <row r="374" spans="1:8">
      <c r="A374" s="2" t="s">
        <v>869</v>
      </c>
      <c r="B374" s="2" t="s">
        <v>870</v>
      </c>
      <c r="C374" s="2" t="s">
        <v>17</v>
      </c>
      <c r="D374" s="2" t="s">
        <v>21</v>
      </c>
      <c r="E3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4" t="str">
        <f>IFERROR(LOOKUP(9^9,SEARCH({"P1","P2","P3","P4","P5"},C374),{"1","2","3","4","5"}),"")</f>
        <v>3</v>
      </c>
      <c r="G374" s="5" t="str">
        <f>IFERROR(LOOKUP(9^9,SEARCH({"Highest","High","Medium","Low","Lowest"},E374),{"1","2","3","4","5"}),"")</f>
        <v>3</v>
      </c>
      <c r="H374" s="5">
        <f t="shared" si="5"/>
        <v>0</v>
      </c>
    </row>
    <row r="375" spans="1:8">
      <c r="A375" s="2" t="s">
        <v>871</v>
      </c>
      <c r="B375" s="2" t="s">
        <v>872</v>
      </c>
      <c r="C375" s="2" t="s">
        <v>135</v>
      </c>
      <c r="D375" s="2" t="s">
        <v>21</v>
      </c>
      <c r="E3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5" t="str">
        <f>IFERROR(LOOKUP(9^9,SEARCH({"P1","P2","P3","P4","P5"},C375),{"1","2","3","4","5"}),"")</f>
        <v>3</v>
      </c>
      <c r="G375" s="5" t="str">
        <f>IFERROR(LOOKUP(9^9,SEARCH({"Highest","High","Medium","Low","Lowest"},E375),{"1","2","3","4","5"}),"")</f>
        <v>3</v>
      </c>
      <c r="H375" s="5">
        <f t="shared" si="5"/>
        <v>0</v>
      </c>
    </row>
    <row r="376" spans="1:8">
      <c r="A376" s="2" t="s">
        <v>873</v>
      </c>
      <c r="B376" s="2" t="s">
        <v>874</v>
      </c>
      <c r="C376" s="2" t="s">
        <v>50</v>
      </c>
      <c r="D376" s="2" t="s">
        <v>21</v>
      </c>
      <c r="E3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6" t="str">
        <f>IFERROR(LOOKUP(9^9,SEARCH({"P1","P2","P3","P4","P5"},C376),{"1","2","3","4","5"}),"")</f>
        <v>3</v>
      </c>
      <c r="G376" s="5" t="str">
        <f>IFERROR(LOOKUP(9^9,SEARCH({"Highest","High","Medium","Low","Lowest"},E376),{"1","2","3","4","5"}),"")</f>
        <v>3</v>
      </c>
      <c r="H376" s="5">
        <f t="shared" si="5"/>
        <v>0</v>
      </c>
    </row>
    <row r="377" spans="1:8">
      <c r="A377" s="2" t="s">
        <v>875</v>
      </c>
      <c r="B377" s="2" t="s">
        <v>876</v>
      </c>
      <c r="C377" s="2" t="s">
        <v>17</v>
      </c>
      <c r="D377" s="2" t="s">
        <v>21</v>
      </c>
      <c r="E3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7" t="str">
        <f>IFERROR(LOOKUP(9^9,SEARCH({"P1","P2","P3","P4","P5"},C377),{"1","2","3","4","5"}),"")</f>
        <v>3</v>
      </c>
      <c r="G377" s="5" t="str">
        <f>IFERROR(LOOKUP(9^9,SEARCH({"Highest","High","Medium","Low","Lowest"},E377),{"1","2","3","4","5"}),"")</f>
        <v>3</v>
      </c>
      <c r="H377" s="5">
        <f t="shared" si="5"/>
        <v>0</v>
      </c>
    </row>
    <row r="378" spans="1:8">
      <c r="A378" s="2" t="s">
        <v>877</v>
      </c>
      <c r="B378" s="2" t="s">
        <v>878</v>
      </c>
      <c r="C378" s="2" t="s">
        <v>17</v>
      </c>
      <c r="D378" s="2" t="s">
        <v>21</v>
      </c>
      <c r="E3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8" t="str">
        <f>IFERROR(LOOKUP(9^9,SEARCH({"P1","P2","P3","P4","P5"},C378),{"1","2","3","4","5"}),"")</f>
        <v>3</v>
      </c>
      <c r="G378" s="5" t="str">
        <f>IFERROR(LOOKUP(9^9,SEARCH({"Highest","High","Medium","Low","Lowest"},E378),{"1","2","3","4","5"}),"")</f>
        <v>3</v>
      </c>
      <c r="H378" s="5">
        <f t="shared" si="5"/>
        <v>0</v>
      </c>
    </row>
    <row r="379" spans="1:8">
      <c r="A379" s="2" t="s">
        <v>879</v>
      </c>
      <c r="B379" s="2" t="s">
        <v>880</v>
      </c>
      <c r="C379" s="2" t="s">
        <v>17</v>
      </c>
      <c r="D379" s="2" t="s">
        <v>21</v>
      </c>
      <c r="E3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79" t="str">
        <f>IFERROR(LOOKUP(9^9,SEARCH({"P1","P2","P3","P4","P5"},C379),{"1","2","3","4","5"}),"")</f>
        <v>3</v>
      </c>
      <c r="G379" s="5" t="str">
        <f>IFERROR(LOOKUP(9^9,SEARCH({"Highest","High","Medium","Low","Lowest"},E379),{"1","2","3","4","5"}),"")</f>
        <v>3</v>
      </c>
      <c r="H379" s="5">
        <f t="shared" si="5"/>
        <v>0</v>
      </c>
    </row>
    <row r="380" spans="1:8">
      <c r="A380" s="2" t="s">
        <v>881</v>
      </c>
      <c r="B380" s="2" t="s">
        <v>882</v>
      </c>
      <c r="C380" s="2" t="s">
        <v>17</v>
      </c>
      <c r="D380" s="2" t="s">
        <v>21</v>
      </c>
      <c r="E3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80" t="str">
        <f>IFERROR(LOOKUP(9^9,SEARCH({"P1","P2","P3","P4","P5"},C380),{"1","2","3","4","5"}),"")</f>
        <v>3</v>
      </c>
      <c r="G380" s="5" t="str">
        <f>IFERROR(LOOKUP(9^9,SEARCH({"Highest","High","Medium","Low","Lowest"},E380),{"1","2","3","4","5"}),"")</f>
        <v>2</v>
      </c>
      <c r="H380" s="5">
        <f t="shared" si="5"/>
        <v>1</v>
      </c>
    </row>
    <row r="381" spans="1:8">
      <c r="A381" s="2" t="s">
        <v>883</v>
      </c>
      <c r="B381" s="2" t="s">
        <v>884</v>
      </c>
      <c r="C381" s="2" t="s">
        <v>17</v>
      </c>
      <c r="D381" s="2" t="s">
        <v>21</v>
      </c>
      <c r="E3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1" t="str">
        <f>IFERROR(LOOKUP(9^9,SEARCH({"P1","P2","P3","P4","P5"},C381),{"1","2","3","4","5"}),"")</f>
        <v>3</v>
      </c>
      <c r="G381" s="5" t="str">
        <f>IFERROR(LOOKUP(9^9,SEARCH({"Highest","High","Medium","Low","Lowest"},E381),{"1","2","3","4","5"}),"")</f>
        <v>3</v>
      </c>
      <c r="H381" s="5">
        <f t="shared" si="5"/>
        <v>0</v>
      </c>
    </row>
    <row r="382" spans="1:8">
      <c r="A382" s="2" t="s">
        <v>885</v>
      </c>
      <c r="B382" s="2" t="s">
        <v>886</v>
      </c>
      <c r="C382" s="2" t="s">
        <v>17</v>
      </c>
      <c r="D382" s="2" t="s">
        <v>21</v>
      </c>
      <c r="E3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2" t="str">
        <f>IFERROR(LOOKUP(9^9,SEARCH({"P1","P2","P3","P4","P5"},C382),{"1","2","3","4","5"}),"")</f>
        <v>3</v>
      </c>
      <c r="G382" s="5" t="str">
        <f>IFERROR(LOOKUP(9^9,SEARCH({"Highest","High","Medium","Low","Lowest"},E382),{"1","2","3","4","5"}),"")</f>
        <v>3</v>
      </c>
      <c r="H382" s="5">
        <f t="shared" si="5"/>
        <v>0</v>
      </c>
    </row>
    <row r="383" spans="1:8">
      <c r="A383" s="2" t="s">
        <v>887</v>
      </c>
      <c r="B383" s="2" t="s">
        <v>888</v>
      </c>
      <c r="C383" s="2" t="s">
        <v>17</v>
      </c>
      <c r="D383" s="2" t="s">
        <v>21</v>
      </c>
      <c r="E3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3" t="str">
        <f>IFERROR(LOOKUP(9^9,SEARCH({"P1","P2","P3","P4","P5"},C383),{"1","2","3","4","5"}),"")</f>
        <v>3</v>
      </c>
      <c r="G383" s="5" t="str">
        <f>IFERROR(LOOKUP(9^9,SEARCH({"Highest","High","Medium","Low","Lowest"},E383),{"1","2","3","4","5"}),"")</f>
        <v>3</v>
      </c>
      <c r="H383" s="5">
        <f t="shared" si="5"/>
        <v>0</v>
      </c>
    </row>
    <row r="384" spans="1:8">
      <c r="A384" s="2" t="s">
        <v>889</v>
      </c>
      <c r="B384" s="2" t="s">
        <v>890</v>
      </c>
      <c r="C384" s="2" t="s">
        <v>17</v>
      </c>
      <c r="D384" s="2" t="s">
        <v>21</v>
      </c>
      <c r="E3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4" t="str">
        <f>IFERROR(LOOKUP(9^9,SEARCH({"P1","P2","P3","P4","P5"},C384),{"1","2","3","4","5"}),"")</f>
        <v>3</v>
      </c>
      <c r="G384" s="5" t="str">
        <f>IFERROR(LOOKUP(9^9,SEARCH({"Highest","High","Medium","Low","Lowest"},E384),{"1","2","3","4","5"}),"")</f>
        <v>3</v>
      </c>
      <c r="H384" s="5">
        <f t="shared" si="5"/>
        <v>0</v>
      </c>
    </row>
    <row r="385" spans="1:8">
      <c r="A385" s="2" t="s">
        <v>891</v>
      </c>
      <c r="B385" s="2" t="s">
        <v>892</v>
      </c>
      <c r="C385" s="2" t="s">
        <v>17</v>
      </c>
      <c r="D385" s="2" t="s">
        <v>21</v>
      </c>
      <c r="E3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5" t="str">
        <f>IFERROR(LOOKUP(9^9,SEARCH({"P1","P2","P3","P4","P5"},C385),{"1","2","3","4","5"}),"")</f>
        <v>3</v>
      </c>
      <c r="G385" s="5" t="str">
        <f>IFERROR(LOOKUP(9^9,SEARCH({"Highest","High","Medium","Low","Lowest"},E385),{"1","2","3","4","5"}),"")</f>
        <v>3</v>
      </c>
      <c r="H385" s="5">
        <f t="shared" si="5"/>
        <v>0</v>
      </c>
    </row>
    <row r="386" spans="1:8">
      <c r="A386" s="2" t="s">
        <v>893</v>
      </c>
      <c r="B386" s="2" t="s">
        <v>894</v>
      </c>
      <c r="C386" s="2" t="s">
        <v>17</v>
      </c>
      <c r="D386" s="2" t="s">
        <v>21</v>
      </c>
      <c r="E3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6" t="str">
        <f>IFERROR(LOOKUP(9^9,SEARCH({"P1","P2","P3","P4","P5"},C386),{"1","2","3","4","5"}),"")</f>
        <v>3</v>
      </c>
      <c r="G386" s="5" t="str">
        <f>IFERROR(LOOKUP(9^9,SEARCH({"Highest","High","Medium","Low","Lowest"},E386),{"1","2","3","4","5"}),"")</f>
        <v>3</v>
      </c>
      <c r="H386" s="5">
        <f t="shared" si="5"/>
        <v>0</v>
      </c>
    </row>
    <row r="387" spans="1:8">
      <c r="A387" s="2" t="s">
        <v>895</v>
      </c>
      <c r="B387" s="2" t="s">
        <v>896</v>
      </c>
      <c r="C387" s="2" t="s">
        <v>17</v>
      </c>
      <c r="D387" s="2" t="s">
        <v>21</v>
      </c>
      <c r="E3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7" t="str">
        <f>IFERROR(LOOKUP(9^9,SEARCH({"P1","P2","P3","P4","P5"},C387),{"1","2","3","4","5"}),"")</f>
        <v>3</v>
      </c>
      <c r="G387" s="5" t="str">
        <f>IFERROR(LOOKUP(9^9,SEARCH({"Highest","High","Medium","Low","Lowest"},E387),{"1","2","3","4","5"}),"")</f>
        <v>3</v>
      </c>
      <c r="H387" s="5">
        <f t="shared" ref="H387:H450" si="6">ABS(F387-G387)</f>
        <v>0</v>
      </c>
    </row>
    <row r="388" spans="1:8">
      <c r="A388" s="2" t="s">
        <v>897</v>
      </c>
      <c r="B388" s="2" t="s">
        <v>898</v>
      </c>
      <c r="C388" s="2" t="s">
        <v>17</v>
      </c>
      <c r="D388" s="2" t="s">
        <v>21</v>
      </c>
      <c r="E3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8" t="str">
        <f>IFERROR(LOOKUP(9^9,SEARCH({"P1","P2","P3","P4","P5"},C388),{"1","2","3","4","5"}),"")</f>
        <v>3</v>
      </c>
      <c r="G388" s="5" t="str">
        <f>IFERROR(LOOKUP(9^9,SEARCH({"Highest","High","Medium","Low","Lowest"},E388),{"1","2","3","4","5"}),"")</f>
        <v>3</v>
      </c>
      <c r="H388" s="5">
        <f t="shared" si="6"/>
        <v>0</v>
      </c>
    </row>
    <row r="389" spans="1:8">
      <c r="A389" s="2" t="s">
        <v>899</v>
      </c>
      <c r="B389" s="2" t="s">
        <v>900</v>
      </c>
      <c r="C389" s="2" t="s">
        <v>17</v>
      </c>
      <c r="D389" s="2" t="s">
        <v>21</v>
      </c>
      <c r="E3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89" t="str">
        <f>IFERROR(LOOKUP(9^9,SEARCH({"P1","P2","P3","P4","P5"},C389),{"1","2","3","4","5"}),"")</f>
        <v>3</v>
      </c>
      <c r="G389" s="5" t="str">
        <f>IFERROR(LOOKUP(9^9,SEARCH({"Highest","High","Medium","Low","Lowest"},E389),{"1","2","3","4","5"}),"")</f>
        <v>3</v>
      </c>
      <c r="H389" s="5">
        <f t="shared" si="6"/>
        <v>0</v>
      </c>
    </row>
    <row r="390" spans="1:8">
      <c r="A390" s="2" t="s">
        <v>901</v>
      </c>
      <c r="B390" s="2" t="s">
        <v>902</v>
      </c>
      <c r="C390" s="2" t="s">
        <v>17</v>
      </c>
      <c r="D390" s="2" t="s">
        <v>21</v>
      </c>
      <c r="E3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90" t="str">
        <f>IFERROR(LOOKUP(9^9,SEARCH({"P1","P2","P3","P4","P5"},C390),{"1","2","3","4","5"}),"")</f>
        <v>3</v>
      </c>
      <c r="G390" s="5" t="str">
        <f>IFERROR(LOOKUP(9^9,SEARCH({"Highest","High","Medium","Low","Lowest"},E390),{"1","2","3","4","5"}),"")</f>
        <v>3</v>
      </c>
      <c r="H390" s="5">
        <f t="shared" si="6"/>
        <v>0</v>
      </c>
    </row>
    <row r="391" spans="1:8">
      <c r="A391" s="2" t="s">
        <v>903</v>
      </c>
      <c r="B391" s="2" t="s">
        <v>904</v>
      </c>
      <c r="C391" s="2" t="s">
        <v>17</v>
      </c>
      <c r="D391" s="2" t="s">
        <v>21</v>
      </c>
      <c r="E3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91" t="str">
        <f>IFERROR(LOOKUP(9^9,SEARCH({"P1","P2","P3","P4","P5"},C391),{"1","2","3","4","5"}),"")</f>
        <v>3</v>
      </c>
      <c r="G391" s="5" t="str">
        <f>IFERROR(LOOKUP(9^9,SEARCH({"Highest","High","Medium","Low","Lowest"},E391),{"1","2","3","4","5"}),"")</f>
        <v>3</v>
      </c>
      <c r="H391" s="5">
        <f t="shared" si="6"/>
        <v>0</v>
      </c>
    </row>
    <row r="392" spans="1:8">
      <c r="A392" s="2" t="s">
        <v>905</v>
      </c>
      <c r="B392" s="2" t="s">
        <v>906</v>
      </c>
      <c r="C392" s="2" t="s">
        <v>50</v>
      </c>
      <c r="D392" s="2" t="s">
        <v>21</v>
      </c>
      <c r="E3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92" t="str">
        <f>IFERROR(LOOKUP(9^9,SEARCH({"P1","P2","P3","P4","P5"},C392),{"1","2","3","4","5"}),"")</f>
        <v>3</v>
      </c>
      <c r="G392" s="5" t="str">
        <f>IFERROR(LOOKUP(9^9,SEARCH({"Highest","High","Medium","Low","Lowest"},E392),{"1","2","3","4","5"}),"")</f>
        <v>3</v>
      </c>
      <c r="H392" s="5">
        <f t="shared" si="6"/>
        <v>0</v>
      </c>
    </row>
    <row r="393" spans="1:8">
      <c r="A393" s="2" t="s">
        <v>907</v>
      </c>
      <c r="B393" s="2" t="s">
        <v>908</v>
      </c>
      <c r="C393" s="2" t="s">
        <v>181</v>
      </c>
      <c r="D393" s="2" t="s">
        <v>21</v>
      </c>
      <c r="E3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93" t="str">
        <f>IFERROR(LOOKUP(9^9,SEARCH({"P1","P2","P3","P4","P5"},C393),{"1","2","3","4","5"}),"")</f>
        <v>3</v>
      </c>
      <c r="G393" s="5" t="str">
        <f>IFERROR(LOOKUP(9^9,SEARCH({"Highest","High","Medium","Low","Lowest"},E393),{"1","2","3","4","5"}),"")</f>
        <v>3</v>
      </c>
      <c r="H393" s="5">
        <f t="shared" si="6"/>
        <v>0</v>
      </c>
    </row>
    <row r="394" spans="1:8">
      <c r="A394" s="2" t="s">
        <v>909</v>
      </c>
      <c r="B394" s="2" t="s">
        <v>910</v>
      </c>
      <c r="C394" s="2" t="s">
        <v>13</v>
      </c>
      <c r="D394" s="2" t="s">
        <v>165</v>
      </c>
      <c r="E3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94" t="str">
        <f>IFERROR(LOOKUP(9^9,SEARCH({"P1","P2","P3","P4","P5"},C394),{"1","2","3","4","5"}),"")</f>
        <v>3</v>
      </c>
      <c r="G394" s="5" t="str">
        <f>IFERROR(LOOKUP(9^9,SEARCH({"Highest","High","Medium","Low","Lowest"},E394),{"1","2","3","4","5"}),"")</f>
        <v>2</v>
      </c>
      <c r="H394" s="5">
        <f t="shared" si="6"/>
        <v>1</v>
      </c>
    </row>
    <row r="395" spans="1:8">
      <c r="A395" s="2" t="s">
        <v>911</v>
      </c>
      <c r="B395" s="2" t="s">
        <v>912</v>
      </c>
      <c r="C395" s="2" t="s">
        <v>50</v>
      </c>
      <c r="D395" s="2" t="s">
        <v>165</v>
      </c>
      <c r="E3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95" t="str">
        <f>IFERROR(LOOKUP(9^9,SEARCH({"P1","P2","P3","P4","P5"},C395),{"1","2","3","4","5"}),"")</f>
        <v>3</v>
      </c>
      <c r="G395" s="5" t="str">
        <f>IFERROR(LOOKUP(9^9,SEARCH({"Highest","High","Medium","Low","Lowest"},E395),{"1","2","3","4","5"}),"")</f>
        <v>2</v>
      </c>
      <c r="H395" s="5">
        <f t="shared" si="6"/>
        <v>1</v>
      </c>
    </row>
    <row r="396" spans="1:8">
      <c r="A396" s="2" t="s">
        <v>913</v>
      </c>
      <c r="B396" s="2" t="s">
        <v>914</v>
      </c>
      <c r="C396" s="2" t="s">
        <v>13</v>
      </c>
      <c r="D396" s="2" t="s">
        <v>165</v>
      </c>
      <c r="E3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96" t="str">
        <f>IFERROR(LOOKUP(9^9,SEARCH({"P1","P2","P3","P4","P5"},C396),{"1","2","3","4","5"}),"")</f>
        <v>3</v>
      </c>
      <c r="G396" s="5" t="str">
        <f>IFERROR(LOOKUP(9^9,SEARCH({"Highest","High","Medium","Low","Lowest"},E396),{"1","2","3","4","5"}),"")</f>
        <v>3</v>
      </c>
      <c r="H396" s="5">
        <f t="shared" si="6"/>
        <v>0</v>
      </c>
    </row>
    <row r="397" spans="1:8">
      <c r="A397" s="2" t="s">
        <v>915</v>
      </c>
      <c r="B397" s="2" t="s">
        <v>916</v>
      </c>
      <c r="C397" s="2" t="s">
        <v>540</v>
      </c>
      <c r="D397" s="2" t="s">
        <v>165</v>
      </c>
      <c r="E3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97" t="str">
        <f>IFERROR(LOOKUP(9^9,SEARCH({"P1","P2","P3","P4","P5"},C397),{"1","2","3","4","5"}),"")</f>
        <v>3</v>
      </c>
      <c r="G397" s="5" t="str">
        <f>IFERROR(LOOKUP(9^9,SEARCH({"Highest","High","Medium","Low","Lowest"},E397),{"1","2","3","4","5"}),"")</f>
        <v>2</v>
      </c>
      <c r="H397" s="5">
        <f t="shared" si="6"/>
        <v>1</v>
      </c>
    </row>
    <row r="398" spans="1:8">
      <c r="A398" s="2" t="s">
        <v>917</v>
      </c>
      <c r="B398" s="2" t="s">
        <v>918</v>
      </c>
      <c r="C398" s="2" t="s">
        <v>344</v>
      </c>
      <c r="D398" s="2" t="s">
        <v>165</v>
      </c>
      <c r="E3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98" t="str">
        <f>IFERROR(LOOKUP(9^9,SEARCH({"P1","P2","P3","P4","P5"},C398),{"1","2","3","4","5"}),"")</f>
        <v>3</v>
      </c>
      <c r="G398" s="5" t="str">
        <f>IFERROR(LOOKUP(9^9,SEARCH({"Highest","High","Medium","Low","Lowest"},E398),{"1","2","3","4","5"}),"")</f>
        <v>3</v>
      </c>
      <c r="H398" s="5">
        <f t="shared" si="6"/>
        <v>0</v>
      </c>
    </row>
    <row r="399" spans="1:8">
      <c r="A399" s="2" t="s">
        <v>919</v>
      </c>
      <c r="B399" s="2" t="s">
        <v>920</v>
      </c>
      <c r="C399" s="2" t="s">
        <v>50</v>
      </c>
      <c r="D399" s="2" t="s">
        <v>165</v>
      </c>
      <c r="E3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99" t="str">
        <f>IFERROR(LOOKUP(9^9,SEARCH({"P1","P2","P3","P4","P5"},C399),{"1","2","3","4","5"}),"")</f>
        <v>3</v>
      </c>
      <c r="G399" s="5" t="str">
        <f>IFERROR(LOOKUP(9^9,SEARCH({"Highest","High","Medium","Low","Lowest"},E399),{"1","2","3","4","5"}),"")</f>
        <v>3</v>
      </c>
      <c r="H399" s="5">
        <f t="shared" si="6"/>
        <v>0</v>
      </c>
    </row>
    <row r="400" spans="1:8">
      <c r="A400" s="2" t="s">
        <v>921</v>
      </c>
      <c r="B400" s="2" t="s">
        <v>922</v>
      </c>
      <c r="C400" s="2" t="s">
        <v>17</v>
      </c>
      <c r="D400" s="2" t="s">
        <v>165</v>
      </c>
      <c r="E4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00" t="str">
        <f>IFERROR(LOOKUP(9^9,SEARCH({"P1","P2","P3","P4","P5"},C400),{"1","2","3","4","5"}),"")</f>
        <v>3</v>
      </c>
      <c r="G400" s="5" t="str">
        <f>IFERROR(LOOKUP(9^9,SEARCH({"Highest","High","Medium","Low","Lowest"},E400),{"1","2","3","4","5"}),"")</f>
        <v>3</v>
      </c>
      <c r="H400" s="5">
        <f t="shared" si="6"/>
        <v>0</v>
      </c>
    </row>
    <row r="401" spans="1:8">
      <c r="A401" s="2" t="s">
        <v>923</v>
      </c>
      <c r="B401" s="2" t="s">
        <v>924</v>
      </c>
      <c r="C401" s="2" t="s">
        <v>56</v>
      </c>
      <c r="D401" s="2" t="s">
        <v>104</v>
      </c>
      <c r="E4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01" t="str">
        <f>IFERROR(LOOKUP(9^9,SEARCH({"P1","P2","P3","P4","P5"},C401),{"1","2","3","4","5"}),"")</f>
        <v>3</v>
      </c>
      <c r="G401" s="5" t="str">
        <f>IFERROR(LOOKUP(9^9,SEARCH({"Highest","High","Medium","Low","Lowest"},E401),{"1","2","3","4","5"}),"")</f>
        <v>2</v>
      </c>
      <c r="H401" s="5">
        <f t="shared" si="6"/>
        <v>1</v>
      </c>
    </row>
    <row r="402" spans="1:8">
      <c r="A402" s="2" t="s">
        <v>925</v>
      </c>
      <c r="B402" s="2" t="s">
        <v>926</v>
      </c>
      <c r="C402" s="2" t="s">
        <v>56</v>
      </c>
      <c r="D402" s="2" t="s">
        <v>104</v>
      </c>
      <c r="E4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02" t="str">
        <f>IFERROR(LOOKUP(9^9,SEARCH({"P1","P2","P3","P4","P5"},C402),{"1","2","3","4","5"}),"")</f>
        <v>3</v>
      </c>
      <c r="G402" s="5" t="str">
        <f>IFERROR(LOOKUP(9^9,SEARCH({"Highest","High","Medium","Low","Lowest"},E402),{"1","2","3","4","5"}),"")</f>
        <v>3</v>
      </c>
      <c r="H402" s="5">
        <f t="shared" si="6"/>
        <v>0</v>
      </c>
    </row>
    <row r="403" spans="1:8">
      <c r="A403" s="2" t="s">
        <v>927</v>
      </c>
      <c r="B403" s="2" t="s">
        <v>928</v>
      </c>
      <c r="C403" s="2" t="s">
        <v>17</v>
      </c>
      <c r="D403" s="2" t="s">
        <v>104</v>
      </c>
      <c r="E4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03" t="str">
        <f>IFERROR(LOOKUP(9^9,SEARCH({"P1","P2","P3","P4","P5"},C403),{"1","2","3","4","5"}),"")</f>
        <v>3</v>
      </c>
      <c r="G403" s="5" t="str">
        <f>IFERROR(LOOKUP(9^9,SEARCH({"Highest","High","Medium","Low","Lowest"},E403),{"1","2","3","4","5"}),"")</f>
        <v>3</v>
      </c>
      <c r="H403" s="5">
        <f t="shared" si="6"/>
        <v>0</v>
      </c>
    </row>
    <row r="404" spans="1:8">
      <c r="A404" s="2" t="s">
        <v>929</v>
      </c>
      <c r="B404" s="2" t="s">
        <v>930</v>
      </c>
      <c r="C404" s="2" t="s">
        <v>13</v>
      </c>
      <c r="D404" s="2" t="s">
        <v>104</v>
      </c>
      <c r="E4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04" t="str">
        <f>IFERROR(LOOKUP(9^9,SEARCH({"P1","P2","P3","P4","P5"},C404),{"1","2","3","4","5"}),"")</f>
        <v>3</v>
      </c>
      <c r="G404" s="5" t="str">
        <f>IFERROR(LOOKUP(9^9,SEARCH({"Highest","High","Medium","Low","Lowest"},E404),{"1","2","3","4","5"}),"")</f>
        <v>3</v>
      </c>
      <c r="H404" s="5">
        <f t="shared" si="6"/>
        <v>0</v>
      </c>
    </row>
    <row r="405" spans="1:8">
      <c r="A405" s="2" t="s">
        <v>931</v>
      </c>
      <c r="B405" s="2" t="s">
        <v>932</v>
      </c>
      <c r="C405" s="2" t="s">
        <v>17</v>
      </c>
      <c r="D405" s="2" t="s">
        <v>104</v>
      </c>
      <c r="E4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05" t="str">
        <f>IFERROR(LOOKUP(9^9,SEARCH({"P1","P2","P3","P4","P5"},C405),{"1","2","3","4","5"}),"")</f>
        <v>3</v>
      </c>
      <c r="G405" s="5" t="str">
        <f>IFERROR(LOOKUP(9^9,SEARCH({"Highest","High","Medium","Low","Lowest"},E405),{"1","2","3","4","5"}),"")</f>
        <v>3</v>
      </c>
      <c r="H405" s="5">
        <f t="shared" si="6"/>
        <v>0</v>
      </c>
    </row>
    <row r="406" spans="1:8">
      <c r="A406" s="2" t="s">
        <v>933</v>
      </c>
      <c r="B406" s="2" t="s">
        <v>934</v>
      </c>
      <c r="C406" s="2" t="s">
        <v>50</v>
      </c>
      <c r="D406" s="2" t="s">
        <v>104</v>
      </c>
      <c r="E4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06" t="str">
        <f>IFERROR(LOOKUP(9^9,SEARCH({"P1","P2","P3","P4","P5"},C406),{"1","2","3","4","5"}),"")</f>
        <v>3</v>
      </c>
      <c r="G406" s="5" t="str">
        <f>IFERROR(LOOKUP(9^9,SEARCH({"Highest","High","Medium","Low","Lowest"},E406),{"1","2","3","4","5"}),"")</f>
        <v>2</v>
      </c>
      <c r="H406" s="5">
        <f t="shared" si="6"/>
        <v>1</v>
      </c>
    </row>
    <row r="407" spans="1:8">
      <c r="A407" s="2" t="s">
        <v>935</v>
      </c>
      <c r="B407" s="2" t="s">
        <v>936</v>
      </c>
      <c r="C407" s="2" t="s">
        <v>50</v>
      </c>
      <c r="D407" s="2" t="s">
        <v>937</v>
      </c>
      <c r="E4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07" t="str">
        <f>IFERROR(LOOKUP(9^9,SEARCH({"P1","P2","P3","P4","P5"},C407),{"1","2","3","4","5"}),"")</f>
        <v>3</v>
      </c>
      <c r="G407" s="5" t="str">
        <f>IFERROR(LOOKUP(9^9,SEARCH({"Highest","High","Medium","Low","Lowest"},E407),{"1","2","3","4","5"}),"")</f>
        <v>3</v>
      </c>
      <c r="H407" s="5">
        <f t="shared" si="6"/>
        <v>0</v>
      </c>
    </row>
    <row r="408" spans="1:8">
      <c r="A408" s="2" t="s">
        <v>938</v>
      </c>
      <c r="B408" s="2" t="s">
        <v>939</v>
      </c>
      <c r="C408" s="2" t="s">
        <v>135</v>
      </c>
      <c r="D408" s="2" t="s">
        <v>345</v>
      </c>
      <c r="E4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08" t="str">
        <f>IFERROR(LOOKUP(9^9,SEARCH({"P1","P2","P3","P4","P5"},C408),{"1","2","3","4","5"}),"")</f>
        <v>3</v>
      </c>
      <c r="G408" s="5" t="str">
        <f>IFERROR(LOOKUP(9^9,SEARCH({"Highest","High","Medium","Low","Lowest"},E408),{"1","2","3","4","5"}),"")</f>
        <v>3</v>
      </c>
      <c r="H408" s="5">
        <f t="shared" si="6"/>
        <v>0</v>
      </c>
    </row>
    <row r="409" spans="1:8">
      <c r="A409" s="2" t="s">
        <v>940</v>
      </c>
      <c r="B409" s="2" t="s">
        <v>941</v>
      </c>
      <c r="C409" s="2" t="s">
        <v>17</v>
      </c>
      <c r="D409" s="2" t="s">
        <v>345</v>
      </c>
      <c r="E4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09" t="str">
        <f>IFERROR(LOOKUP(9^9,SEARCH({"P1","P2","P3","P4","P5"},C409),{"1","2","3","4","5"}),"")</f>
        <v>3</v>
      </c>
      <c r="G409" s="5" t="str">
        <f>IFERROR(LOOKUP(9^9,SEARCH({"Highest","High","Medium","Low","Lowest"},E409),{"1","2","3","4","5"}),"")</f>
        <v>3</v>
      </c>
      <c r="H409" s="5">
        <f t="shared" si="6"/>
        <v>0</v>
      </c>
    </row>
    <row r="410" spans="1:8">
      <c r="A410" s="2" t="s">
        <v>942</v>
      </c>
      <c r="B410" s="2" t="s">
        <v>943</v>
      </c>
      <c r="C410" s="2" t="s">
        <v>17</v>
      </c>
      <c r="D410" s="2" t="s">
        <v>345</v>
      </c>
      <c r="E4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10" t="str">
        <f>IFERROR(LOOKUP(9^9,SEARCH({"P1","P2","P3","P4","P5"},C410),{"1","2","3","4","5"}),"")</f>
        <v>3</v>
      </c>
      <c r="G410" s="5" t="str">
        <f>IFERROR(LOOKUP(9^9,SEARCH({"Highest","High","Medium","Low","Lowest"},E410),{"1","2","3","4","5"}),"")</f>
        <v>3</v>
      </c>
      <c r="H410" s="5">
        <f t="shared" si="6"/>
        <v>0</v>
      </c>
    </row>
    <row r="411" spans="1:8">
      <c r="A411" s="2" t="s">
        <v>944</v>
      </c>
      <c r="B411" s="2" t="s">
        <v>945</v>
      </c>
      <c r="C411" s="2" t="s">
        <v>17</v>
      </c>
      <c r="D411" s="2" t="s">
        <v>207</v>
      </c>
      <c r="E4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11" t="str">
        <f>IFERROR(LOOKUP(9^9,SEARCH({"P1","P2","P3","P4","P5"},C411),{"1","2","3","4","5"}),"")</f>
        <v>3</v>
      </c>
      <c r="G411" s="5" t="str">
        <f>IFERROR(LOOKUP(9^9,SEARCH({"Highest","High","Medium","Low","Lowest"},E411),{"1","2","3","4","5"}),"")</f>
        <v>3</v>
      </c>
      <c r="H411" s="5">
        <f t="shared" si="6"/>
        <v>0</v>
      </c>
    </row>
    <row r="412" spans="1:8">
      <c r="A412" s="2" t="s">
        <v>946</v>
      </c>
      <c r="B412" s="2" t="s">
        <v>947</v>
      </c>
      <c r="C412" s="2" t="s">
        <v>17</v>
      </c>
      <c r="D412" s="2" t="s">
        <v>165</v>
      </c>
      <c r="E4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12" t="str">
        <f>IFERROR(LOOKUP(9^9,SEARCH({"P1","P2","P3","P4","P5"},C412),{"1","2","3","4","5"}),"")</f>
        <v>3</v>
      </c>
      <c r="G412" s="5" t="str">
        <f>IFERROR(LOOKUP(9^9,SEARCH({"Highest","High","Medium","Low","Lowest"},E412),{"1","2","3","4","5"}),"")</f>
        <v>2</v>
      </c>
      <c r="H412" s="5">
        <f t="shared" si="6"/>
        <v>1</v>
      </c>
    </row>
    <row r="413" spans="1:8">
      <c r="A413" s="2" t="s">
        <v>948</v>
      </c>
      <c r="B413" s="2" t="s">
        <v>949</v>
      </c>
      <c r="C413" s="2" t="s">
        <v>17</v>
      </c>
      <c r="D413" s="2" t="s">
        <v>165</v>
      </c>
      <c r="E4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13" t="str">
        <f>IFERROR(LOOKUP(9^9,SEARCH({"P1","P2","P3","P4","P5"},C413),{"1","2","3","4","5"}),"")</f>
        <v>3</v>
      </c>
      <c r="G413" s="5" t="str">
        <f>IFERROR(LOOKUP(9^9,SEARCH({"Highest","High","Medium","Low","Lowest"},E413),{"1","2","3","4","5"}),"")</f>
        <v>2</v>
      </c>
      <c r="H413" s="5">
        <f t="shared" si="6"/>
        <v>1</v>
      </c>
    </row>
    <row r="414" spans="1:8">
      <c r="A414" s="2" t="s">
        <v>950</v>
      </c>
      <c r="B414" s="2" t="s">
        <v>951</v>
      </c>
      <c r="C414" s="2" t="s">
        <v>13</v>
      </c>
      <c r="D414" s="2" t="s">
        <v>36</v>
      </c>
      <c r="E4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14" t="str">
        <f>IFERROR(LOOKUP(9^9,SEARCH({"P1","P2","P3","P4","P5"},C414),{"1","2","3","4","5"}),"")</f>
        <v>3</v>
      </c>
      <c r="G414" s="5" t="str">
        <f>IFERROR(LOOKUP(9^9,SEARCH({"Highest","High","Medium","Low","Lowest"},E414),{"1","2","3","4","5"}),"")</f>
        <v>2</v>
      </c>
      <c r="H414" s="5">
        <f t="shared" si="6"/>
        <v>1</v>
      </c>
    </row>
    <row r="415" spans="1:8">
      <c r="A415" s="2" t="s">
        <v>952</v>
      </c>
      <c r="B415" s="2" t="s">
        <v>953</v>
      </c>
      <c r="C415" s="2" t="s">
        <v>135</v>
      </c>
      <c r="D415" s="2" t="s">
        <v>36</v>
      </c>
      <c r="E4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15" t="str">
        <f>IFERROR(LOOKUP(9^9,SEARCH({"P1","P2","P3","P4","P5"},C415),{"1","2","3","4","5"}),"")</f>
        <v>3</v>
      </c>
      <c r="G415" s="5" t="str">
        <f>IFERROR(LOOKUP(9^9,SEARCH({"Highest","High","Medium","Low","Lowest"},E415),{"1","2","3","4","5"}),"")</f>
        <v>2</v>
      </c>
      <c r="H415" s="5">
        <f t="shared" si="6"/>
        <v>1</v>
      </c>
    </row>
    <row r="416" spans="1:8">
      <c r="A416" s="2" t="s">
        <v>954</v>
      </c>
      <c r="B416" s="2" t="s">
        <v>955</v>
      </c>
      <c r="C416" s="2" t="s">
        <v>956</v>
      </c>
      <c r="D416" s="2" t="s">
        <v>36</v>
      </c>
      <c r="E4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16" t="str">
        <f>IFERROR(LOOKUP(9^9,SEARCH({"P1","P2","P3","P4","P5"},C416),{"1","2","3","4","5"}),"")</f>
        <v>3</v>
      </c>
      <c r="G416" s="5" t="str">
        <f>IFERROR(LOOKUP(9^9,SEARCH({"Highest","High","Medium","Low","Lowest"},E416),{"1","2","3","4","5"}),"")</f>
        <v>3</v>
      </c>
      <c r="H416" s="5">
        <f t="shared" si="6"/>
        <v>0</v>
      </c>
    </row>
    <row r="417" spans="1:8">
      <c r="A417" s="2" t="s">
        <v>957</v>
      </c>
      <c r="B417" s="2" t="s">
        <v>958</v>
      </c>
      <c r="C417" s="2" t="s">
        <v>17</v>
      </c>
      <c r="D417" s="2" t="s">
        <v>36</v>
      </c>
      <c r="E4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17" t="str">
        <f>IFERROR(LOOKUP(9^9,SEARCH({"P1","P2","P3","P4","P5"},C417),{"1","2","3","4","5"}),"")</f>
        <v>3</v>
      </c>
      <c r="G417" s="5" t="str">
        <f>IFERROR(LOOKUP(9^9,SEARCH({"Highest","High","Medium","Low","Lowest"},E417),{"1","2","3","4","5"}),"")</f>
        <v>2</v>
      </c>
      <c r="H417" s="5">
        <f t="shared" si="6"/>
        <v>1</v>
      </c>
    </row>
    <row r="418" spans="1:8">
      <c r="A418" s="2" t="s">
        <v>959</v>
      </c>
      <c r="B418" s="2" t="s">
        <v>960</v>
      </c>
      <c r="C418" s="2" t="s">
        <v>135</v>
      </c>
      <c r="D418" s="2" t="s">
        <v>36</v>
      </c>
      <c r="E4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18" t="str">
        <f>IFERROR(LOOKUP(9^9,SEARCH({"P1","P2","P3","P4","P5"},C418),{"1","2","3","4","5"}),"")</f>
        <v>3</v>
      </c>
      <c r="G418" s="5" t="str">
        <f>IFERROR(LOOKUP(9^9,SEARCH({"Highest","High","Medium","Low","Lowest"},E418),{"1","2","3","4","5"}),"")</f>
        <v>2</v>
      </c>
      <c r="H418" s="5">
        <f t="shared" si="6"/>
        <v>1</v>
      </c>
    </row>
    <row r="419" spans="1:8">
      <c r="A419" s="2" t="s">
        <v>961</v>
      </c>
      <c r="B419" s="2" t="s">
        <v>962</v>
      </c>
      <c r="C419" s="2" t="s">
        <v>135</v>
      </c>
      <c r="D419" s="2" t="s">
        <v>36</v>
      </c>
      <c r="E4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way","need"},B419),{"Medium","Lowest","Lowest","Lowest","Lowest","Lowest","Lowest","Low","Medium","Medium","Medium","Medium","High","High","High","High","High","High","Highest","Highest","Highest","Highest","Highest","Highest","Highest","Highest","Highest","Highest"}),"")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19" t="str">
        <f>IFERROR(LOOKUP(9^9,SEARCH({"P1","P2","P3","P4","P5"},C419),{"1","2","3","4","5"}),"")</f>
        <v>3</v>
      </c>
      <c r="G419" s="5" t="str">
        <f>IFERROR(LOOKUP(9^9,SEARCH({"Highest","High","Medium","Low","Lowest"},E419),{"1","2","3","4","5"}),"")</f>
        <v>2</v>
      </c>
      <c r="H419" s="5">
        <f t="shared" si="6"/>
        <v>1</v>
      </c>
    </row>
    <row r="420" spans="1:8">
      <c r="A420" s="2" t="s">
        <v>963</v>
      </c>
      <c r="B420" s="2" t="s">
        <v>964</v>
      </c>
      <c r="C420" s="2" t="s">
        <v>13</v>
      </c>
      <c r="D420" s="2" t="s">
        <v>36</v>
      </c>
      <c r="E4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20" t="str">
        <f>IFERROR(LOOKUP(9^9,SEARCH({"P1","P2","P3","P4","P5"},C420),{"1","2","3","4","5"}),"")</f>
        <v>3</v>
      </c>
      <c r="G420" s="5" t="str">
        <f>IFERROR(LOOKUP(9^9,SEARCH({"Highest","High","Medium","Low","Lowest"},E420),{"1","2","3","4","5"}),"")</f>
        <v>2</v>
      </c>
      <c r="H420" s="5">
        <f t="shared" si="6"/>
        <v>1</v>
      </c>
    </row>
    <row r="421" spans="1:8">
      <c r="A421" s="2" t="s">
        <v>965</v>
      </c>
      <c r="B421" s="2" t="s">
        <v>966</v>
      </c>
      <c r="C421" s="2" t="s">
        <v>17</v>
      </c>
      <c r="D421" s="2" t="s">
        <v>36</v>
      </c>
      <c r="E4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21" t="str">
        <f>IFERROR(LOOKUP(9^9,SEARCH({"P1","P2","P3","P4","P5"},C421),{"1","2","3","4","5"}),"")</f>
        <v>3</v>
      </c>
      <c r="G421" s="5" t="str">
        <f>IFERROR(LOOKUP(9^9,SEARCH({"Highest","High","Medium","Low","Lowest"},E421),{"1","2","3","4","5"}),"")</f>
        <v>2</v>
      </c>
      <c r="H421" s="5">
        <f t="shared" si="6"/>
        <v>1</v>
      </c>
    </row>
    <row r="422" spans="1:8">
      <c r="A422" s="2" t="s">
        <v>967</v>
      </c>
      <c r="B422" s="2" t="s">
        <v>968</v>
      </c>
      <c r="C422" s="2" t="s">
        <v>56</v>
      </c>
      <c r="D422" s="2" t="s">
        <v>36</v>
      </c>
      <c r="E4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22" t="str">
        <f>IFERROR(LOOKUP(9^9,SEARCH({"P1","P2","P3","P4","P5"},C422),{"1","2","3","4","5"}),"")</f>
        <v>3</v>
      </c>
      <c r="G422" s="5" t="str">
        <f>IFERROR(LOOKUP(9^9,SEARCH({"Highest","High","Medium","Low","Lowest"},E422),{"1","2","3","4","5"}),"")</f>
        <v>3</v>
      </c>
      <c r="H422" s="5">
        <f t="shared" si="6"/>
        <v>0</v>
      </c>
    </row>
    <row r="423" spans="1:8">
      <c r="A423" s="2" t="s">
        <v>969</v>
      </c>
      <c r="B423" s="2" t="s">
        <v>970</v>
      </c>
      <c r="C423" s="2" t="s">
        <v>17</v>
      </c>
      <c r="D423" s="2" t="s">
        <v>36</v>
      </c>
      <c r="E4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23" t="str">
        <f>IFERROR(LOOKUP(9^9,SEARCH({"P1","P2","P3","P4","P5"},C423),{"1","2","3","4","5"}),"")</f>
        <v>3</v>
      </c>
      <c r="G423" s="5" t="str">
        <f>IFERROR(LOOKUP(9^9,SEARCH({"Highest","High","Medium","Low","Lowest"},E423),{"1","2","3","4","5"}),"")</f>
        <v>2</v>
      </c>
      <c r="H423" s="5">
        <f t="shared" si="6"/>
        <v>1</v>
      </c>
    </row>
    <row r="424" spans="1:8">
      <c r="A424" s="2" t="s">
        <v>971</v>
      </c>
      <c r="B424" s="2" t="s">
        <v>972</v>
      </c>
      <c r="C424" s="2" t="s">
        <v>344</v>
      </c>
      <c r="D424" s="2" t="s">
        <v>36</v>
      </c>
      <c r="E4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24" t="str">
        <f>IFERROR(LOOKUP(9^9,SEARCH({"P1","P2","P3","P4","P5"},C424),{"1","2","3","4","5"}),"")</f>
        <v>3</v>
      </c>
      <c r="G424" s="5" t="str">
        <f>IFERROR(LOOKUP(9^9,SEARCH({"Highest","High","Medium","Low","Lowest"},E424),{"1","2","3","4","5"}),"")</f>
        <v>3</v>
      </c>
      <c r="H424" s="5">
        <f t="shared" si="6"/>
        <v>0</v>
      </c>
    </row>
    <row r="425" spans="1:8">
      <c r="A425" s="2" t="s">
        <v>973</v>
      </c>
      <c r="B425" s="2" t="s">
        <v>974</v>
      </c>
      <c r="C425" s="2" t="s">
        <v>17</v>
      </c>
      <c r="D425" s="2" t="s">
        <v>36</v>
      </c>
      <c r="E4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25" t="str">
        <f>IFERROR(LOOKUP(9^9,SEARCH({"P1","P2","P3","P4","P5"},C425),{"1","2","3","4","5"}),"")</f>
        <v>3</v>
      </c>
      <c r="G425" s="5" t="str">
        <f>IFERROR(LOOKUP(9^9,SEARCH({"Highest","High","Medium","Low","Lowest"},E425),{"1","2","3","4","5"}),"")</f>
        <v>3</v>
      </c>
      <c r="H425" s="5">
        <f t="shared" si="6"/>
        <v>0</v>
      </c>
    </row>
    <row r="426" spans="1:8">
      <c r="A426" s="2" t="s">
        <v>975</v>
      </c>
      <c r="B426" s="2" t="s">
        <v>976</v>
      </c>
      <c r="C426" s="2" t="s">
        <v>17</v>
      </c>
      <c r="D426" s="2" t="s">
        <v>36</v>
      </c>
      <c r="E4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26" t="str">
        <f>IFERROR(LOOKUP(9^9,SEARCH({"P1","P2","P3","P4","P5"},C426),{"1","2","3","4","5"}),"")</f>
        <v>3</v>
      </c>
      <c r="G426" s="5" t="str">
        <f>IFERROR(LOOKUP(9^9,SEARCH({"Highest","High","Medium","Low","Lowest"},E426),{"1","2","3","4","5"}),"")</f>
        <v>2</v>
      </c>
      <c r="H426" s="5">
        <f t="shared" si="6"/>
        <v>1</v>
      </c>
    </row>
    <row r="427" spans="1:8">
      <c r="A427" s="2" t="s">
        <v>977</v>
      </c>
      <c r="B427" s="2" t="s">
        <v>978</v>
      </c>
      <c r="C427" s="2" t="s">
        <v>17</v>
      </c>
      <c r="D427" s="2" t="s">
        <v>36</v>
      </c>
      <c r="E4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27" t="str">
        <f>IFERROR(LOOKUP(9^9,SEARCH({"P1","P2","P3","P4","P5"},C427),{"1","2","3","4","5"}),"")</f>
        <v>3</v>
      </c>
      <c r="G427" s="5" t="str">
        <f>IFERROR(LOOKUP(9^9,SEARCH({"Highest","High","Medium","Low","Lowest"},E427),{"1","2","3","4","5"}),"")</f>
        <v>3</v>
      </c>
      <c r="H427" s="5">
        <f t="shared" si="6"/>
        <v>0</v>
      </c>
    </row>
    <row r="428" spans="1:8">
      <c r="A428" s="2" t="s">
        <v>979</v>
      </c>
      <c r="B428" s="2" t="s">
        <v>980</v>
      </c>
      <c r="C428" s="2" t="s">
        <v>194</v>
      </c>
      <c r="D428" s="2" t="s">
        <v>36</v>
      </c>
      <c r="E4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28" t="str">
        <f>IFERROR(LOOKUP(9^9,SEARCH({"P1","P2","P3","P4","P5"},C428),{"1","2","3","4","5"}),"")</f>
        <v>3</v>
      </c>
      <c r="G428" s="5" t="str">
        <f>IFERROR(LOOKUP(9^9,SEARCH({"Highest","High","Medium","Low","Lowest"},E428),{"1","2","3","4","5"}),"")</f>
        <v>2</v>
      </c>
      <c r="H428" s="5">
        <f t="shared" si="6"/>
        <v>1</v>
      </c>
    </row>
    <row r="429" spans="1:8">
      <c r="A429" s="2" t="s">
        <v>981</v>
      </c>
      <c r="B429" s="2" t="s">
        <v>982</v>
      </c>
      <c r="C429" s="2" t="s">
        <v>540</v>
      </c>
      <c r="D429" s="2" t="s">
        <v>36</v>
      </c>
      <c r="E4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way","need"},B429),{"Medium","Lowest","Lowest","Lowest","Lowest","Lowest","Lowest","Low","Medium","Medium","Medium","Medium","High","High","High","High","High","High","Highest","Highest","Highest","Highest","Highest","Highest","Highest","Highest","Highest","Highest"}),"")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29" t="str">
        <f>IFERROR(LOOKUP(9^9,SEARCH({"P1","P2","P3","P4","P5"},C429),{"1","2","3","4","5"}),"")</f>
        <v>3</v>
      </c>
      <c r="G429" s="5" t="str">
        <f>IFERROR(LOOKUP(9^9,SEARCH({"Highest","High","Medium","Low","Lowest"},E429),{"1","2","3","4","5"}),"")</f>
        <v>2</v>
      </c>
      <c r="H429" s="5">
        <f t="shared" si="6"/>
        <v>1</v>
      </c>
    </row>
    <row r="430" spans="1:8">
      <c r="A430" s="2" t="s">
        <v>983</v>
      </c>
      <c r="B430" s="2" t="s">
        <v>984</v>
      </c>
      <c r="C430" s="2" t="s">
        <v>17</v>
      </c>
      <c r="D430" s="2" t="s">
        <v>36</v>
      </c>
      <c r="E4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30" t="str">
        <f>IFERROR(LOOKUP(9^9,SEARCH({"P1","P2","P3","P4","P5"},C430),{"1","2","3","4","5"}),"")</f>
        <v>3</v>
      </c>
      <c r="G430" s="5" t="str">
        <f>IFERROR(LOOKUP(9^9,SEARCH({"Highest","High","Medium","Low","Lowest"},E430),{"1","2","3","4","5"}),"")</f>
        <v>2</v>
      </c>
      <c r="H430" s="5">
        <f t="shared" si="6"/>
        <v>1</v>
      </c>
    </row>
    <row r="431" spans="1:8">
      <c r="A431" s="2" t="s">
        <v>985</v>
      </c>
      <c r="B431" s="2" t="s">
        <v>986</v>
      </c>
      <c r="C431" s="2" t="s">
        <v>17</v>
      </c>
      <c r="D431" s="2" t="s">
        <v>36</v>
      </c>
      <c r="E4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31" t="str">
        <f>IFERROR(LOOKUP(9^9,SEARCH({"P1","P2","P3","P4","P5"},C431),{"1","2","3","4","5"}),"")</f>
        <v>3</v>
      </c>
      <c r="G431" s="5" t="str">
        <f>IFERROR(LOOKUP(9^9,SEARCH({"Highest","High","Medium","Low","Lowest"},E431),{"1","2","3","4","5"}),"")</f>
        <v>3</v>
      </c>
      <c r="H431" s="5">
        <f t="shared" si="6"/>
        <v>0</v>
      </c>
    </row>
    <row r="432" spans="1:8">
      <c r="A432" s="2" t="s">
        <v>987</v>
      </c>
      <c r="B432" s="2" t="s">
        <v>988</v>
      </c>
      <c r="C432" s="2" t="s">
        <v>50</v>
      </c>
      <c r="D432" s="2" t="s">
        <v>36</v>
      </c>
      <c r="E4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32" t="str">
        <f>IFERROR(LOOKUP(9^9,SEARCH({"P1","P2","P3","P4","P5"},C432),{"1","2","3","4","5"}),"")</f>
        <v>3</v>
      </c>
      <c r="G432" s="5" t="str">
        <f>IFERROR(LOOKUP(9^9,SEARCH({"Highest","High","Medium","Low","Lowest"},E432),{"1","2","3","4","5"}),"")</f>
        <v>3</v>
      </c>
      <c r="H432" s="5">
        <f t="shared" si="6"/>
        <v>0</v>
      </c>
    </row>
    <row r="433" spans="1:8">
      <c r="A433" s="2" t="s">
        <v>989</v>
      </c>
      <c r="B433" s="2" t="s">
        <v>990</v>
      </c>
      <c r="C433" s="2" t="s">
        <v>50</v>
      </c>
      <c r="D433" s="2" t="s">
        <v>36</v>
      </c>
      <c r="E4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33" t="str">
        <f>IFERROR(LOOKUP(9^9,SEARCH({"P1","P2","P3","P4","P5"},C433),{"1","2","3","4","5"}),"")</f>
        <v>3</v>
      </c>
      <c r="G433" s="5" t="str">
        <f>IFERROR(LOOKUP(9^9,SEARCH({"Highest","High","Medium","Low","Lowest"},E433),{"1","2","3","4","5"}),"")</f>
        <v>3</v>
      </c>
      <c r="H433" s="5">
        <f t="shared" si="6"/>
        <v>0</v>
      </c>
    </row>
    <row r="434" spans="1:8">
      <c r="A434" s="2" t="s">
        <v>991</v>
      </c>
      <c r="B434" s="2" t="s">
        <v>992</v>
      </c>
      <c r="C434" s="2" t="s">
        <v>17</v>
      </c>
      <c r="D434" s="2" t="s">
        <v>36</v>
      </c>
      <c r="E4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34" t="str">
        <f>IFERROR(LOOKUP(9^9,SEARCH({"P1","P2","P3","P4","P5"},C434),{"1","2","3","4","5"}),"")</f>
        <v>3</v>
      </c>
      <c r="G434" s="5" t="str">
        <f>IFERROR(LOOKUP(9^9,SEARCH({"Highest","High","Medium","Low","Lowest"},E434),{"1","2","3","4","5"}),"")</f>
        <v>2</v>
      </c>
      <c r="H434" s="5">
        <f t="shared" si="6"/>
        <v>1</v>
      </c>
    </row>
    <row r="435" spans="1:8">
      <c r="A435" s="2" t="s">
        <v>993</v>
      </c>
      <c r="B435" s="2" t="s">
        <v>994</v>
      </c>
      <c r="C435" s="2" t="s">
        <v>17</v>
      </c>
      <c r="D435" s="2" t="s">
        <v>36</v>
      </c>
      <c r="E4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35" t="str">
        <f>IFERROR(LOOKUP(9^9,SEARCH({"P1","P2","P3","P4","P5"},C435),{"1","2","3","4","5"}),"")</f>
        <v>3</v>
      </c>
      <c r="G435" s="5" t="str">
        <f>IFERROR(LOOKUP(9^9,SEARCH({"Highest","High","Medium","Low","Lowest"},E435),{"1","2","3","4","5"}),"")</f>
        <v>3</v>
      </c>
      <c r="H435" s="5">
        <f t="shared" si="6"/>
        <v>0</v>
      </c>
    </row>
    <row r="436" spans="1:8">
      <c r="A436" s="2" t="s">
        <v>995</v>
      </c>
      <c r="B436" s="2" t="s">
        <v>996</v>
      </c>
      <c r="C436" s="2" t="s">
        <v>997</v>
      </c>
      <c r="D436" s="2" t="s">
        <v>36</v>
      </c>
      <c r="E4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36" t="str">
        <f>IFERROR(LOOKUP(9^9,SEARCH({"P1","P2","P3","P4","P5"},C436),{"1","2","3","4","5"}),"")</f>
        <v>3</v>
      </c>
      <c r="G436" s="5" t="str">
        <f>IFERROR(LOOKUP(9^9,SEARCH({"Highest","High","Medium","Low","Lowest"},E436),{"1","2","3","4","5"}),"")</f>
        <v>2</v>
      </c>
      <c r="H436" s="5">
        <f t="shared" si="6"/>
        <v>1</v>
      </c>
    </row>
    <row r="437" spans="1:8">
      <c r="A437" s="2" t="s">
        <v>998</v>
      </c>
      <c r="B437" s="2" t="s">
        <v>999</v>
      </c>
      <c r="C437" s="2" t="s">
        <v>17</v>
      </c>
      <c r="D437" s="2" t="s">
        <v>36</v>
      </c>
      <c r="E4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37" t="str">
        <f>IFERROR(LOOKUP(9^9,SEARCH({"P1","P2","P3","P4","P5"},C437),{"1","2","3","4","5"}),"")</f>
        <v>3</v>
      </c>
      <c r="G437" s="5" t="str">
        <f>IFERROR(LOOKUP(9^9,SEARCH({"Highest","High","Medium","Low","Lowest"},E437),{"1","2","3","4","5"}),"")</f>
        <v>3</v>
      </c>
      <c r="H437" s="5">
        <f t="shared" si="6"/>
        <v>0</v>
      </c>
    </row>
    <row r="438" spans="1:8">
      <c r="A438" s="2" t="s">
        <v>1000</v>
      </c>
      <c r="B438" s="2" t="s">
        <v>1001</v>
      </c>
      <c r="C438" s="2" t="s">
        <v>17</v>
      </c>
      <c r="D438" s="2" t="s">
        <v>36</v>
      </c>
      <c r="E4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38" t="str">
        <f>IFERROR(LOOKUP(9^9,SEARCH({"P1","P2","P3","P4","P5"},C438),{"1","2","3","4","5"}),"")</f>
        <v>3</v>
      </c>
      <c r="G438" s="5" t="str">
        <f>IFERROR(LOOKUP(9^9,SEARCH({"Highest","High","Medium","Low","Lowest"},E438),{"1","2","3","4","5"}),"")</f>
        <v>3</v>
      </c>
      <c r="H438" s="5">
        <f t="shared" si="6"/>
        <v>0</v>
      </c>
    </row>
    <row r="439" spans="1:8">
      <c r="A439" s="2" t="s">
        <v>1002</v>
      </c>
      <c r="B439" s="2" t="s">
        <v>1003</v>
      </c>
      <c r="C439" s="2" t="s">
        <v>56</v>
      </c>
      <c r="D439" s="2" t="s">
        <v>36</v>
      </c>
      <c r="E4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way","need"},B439),{"Medium","Lowest","Lowest","Lowest","Lowest","Lowest","Lowest","Low","Medium","Medium","Medium","Medium","High","High","High","High","High","High","Highest","Highest","Highest","Highest","Highest","Highest","Highest","Highest","Highest","Highest"}),"")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39" t="str">
        <f>IFERROR(LOOKUP(9^9,SEARCH({"P1","P2","P3","P4","P5"},C439),{"1","2","3","4","5"}),"")</f>
        <v>3</v>
      </c>
      <c r="G439" s="5" t="str">
        <f>IFERROR(LOOKUP(9^9,SEARCH({"Highest","High","Medium","Low","Lowest"},E439),{"1","2","3","4","5"}),"")</f>
        <v>2</v>
      </c>
      <c r="H439" s="5">
        <f t="shared" si="6"/>
        <v>1</v>
      </c>
    </row>
    <row r="440" spans="1:8">
      <c r="A440" s="2" t="s">
        <v>1004</v>
      </c>
      <c r="B440" s="2" t="s">
        <v>1005</v>
      </c>
      <c r="C440" s="2" t="s">
        <v>50</v>
      </c>
      <c r="D440" s="2" t="s">
        <v>36</v>
      </c>
      <c r="E4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40" t="str">
        <f>IFERROR(LOOKUP(9^9,SEARCH({"P1","P2","P3","P4","P5"},C440),{"1","2","3","4","5"}),"")</f>
        <v>3</v>
      </c>
      <c r="G440" s="5" t="str">
        <f>IFERROR(LOOKUP(9^9,SEARCH({"Highest","High","Medium","Low","Lowest"},E440),{"1","2","3","4","5"}),"")</f>
        <v>2</v>
      </c>
      <c r="H440" s="5">
        <f t="shared" si="6"/>
        <v>1</v>
      </c>
    </row>
    <row r="441" spans="1:8">
      <c r="A441" s="2" t="s">
        <v>1006</v>
      </c>
      <c r="B441" s="2" t="s">
        <v>1007</v>
      </c>
      <c r="C441" s="2" t="s">
        <v>17</v>
      </c>
      <c r="D441" s="2" t="s">
        <v>36</v>
      </c>
      <c r="E4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41" t="str">
        <f>IFERROR(LOOKUP(9^9,SEARCH({"P1","P2","P3","P4","P5"},C441),{"1","2","3","4","5"}),"")</f>
        <v>3</v>
      </c>
      <c r="G441" s="5" t="str">
        <f>IFERROR(LOOKUP(9^9,SEARCH({"Highest","High","Medium","Low","Lowest"},E441),{"1","2","3","4","5"}),"")</f>
        <v>3</v>
      </c>
      <c r="H441" s="5">
        <f t="shared" si="6"/>
        <v>0</v>
      </c>
    </row>
    <row r="442" spans="1:8">
      <c r="A442" s="2" t="s">
        <v>1008</v>
      </c>
      <c r="B442" s="2" t="s">
        <v>1009</v>
      </c>
      <c r="C442" s="2" t="s">
        <v>17</v>
      </c>
      <c r="D442" s="2" t="s">
        <v>1010</v>
      </c>
      <c r="E4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42" t="str">
        <f>IFERROR(LOOKUP(9^9,SEARCH({"P1","P2","P3","P4","P5"},C442),{"1","2","3","4","5"}),"")</f>
        <v>3</v>
      </c>
      <c r="G442" s="5" t="str">
        <f>IFERROR(LOOKUP(9^9,SEARCH({"Highest","High","Medium","Low","Lowest"},E442),{"1","2","3","4","5"}),"")</f>
        <v>3</v>
      </c>
      <c r="H442" s="5">
        <f t="shared" si="6"/>
        <v>0</v>
      </c>
    </row>
    <row r="443" spans="1:8">
      <c r="A443" s="2" t="s">
        <v>1011</v>
      </c>
      <c r="B443" s="2" t="s">
        <v>1012</v>
      </c>
      <c r="C443" s="2" t="s">
        <v>17</v>
      </c>
      <c r="D443" s="2" t="s">
        <v>1010</v>
      </c>
      <c r="E4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43" t="str">
        <f>IFERROR(LOOKUP(9^9,SEARCH({"P1","P2","P3","P4","P5"},C443),{"1","2","3","4","5"}),"")</f>
        <v>3</v>
      </c>
      <c r="G443" s="5" t="str">
        <f>IFERROR(LOOKUP(9^9,SEARCH({"Highest","High","Medium","Low","Lowest"},E443),{"1","2","3","4","5"}),"")</f>
        <v>3</v>
      </c>
      <c r="H443" s="5">
        <f t="shared" si="6"/>
        <v>0</v>
      </c>
    </row>
    <row r="444" spans="1:8">
      <c r="A444" s="2" t="s">
        <v>1013</v>
      </c>
      <c r="B444" s="2" t="s">
        <v>1014</v>
      </c>
      <c r="C444" s="2" t="s">
        <v>135</v>
      </c>
      <c r="D444" s="2" t="s">
        <v>1010</v>
      </c>
      <c r="E4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44" t="str">
        <f>IFERROR(LOOKUP(9^9,SEARCH({"P1","P2","P3","P4","P5"},C444),{"1","2","3","4","5"}),"")</f>
        <v>3</v>
      </c>
      <c r="G444" s="5" t="str">
        <f>IFERROR(LOOKUP(9^9,SEARCH({"Highest","High","Medium","Low","Lowest"},E444),{"1","2","3","4","5"}),"")</f>
        <v>2</v>
      </c>
      <c r="H444" s="5">
        <f t="shared" si="6"/>
        <v>1</v>
      </c>
    </row>
    <row r="445" spans="1:8">
      <c r="A445" s="2" t="s">
        <v>1015</v>
      </c>
      <c r="B445" s="2" t="s">
        <v>1016</v>
      </c>
      <c r="C445" s="2" t="s">
        <v>17</v>
      </c>
      <c r="D445" s="2" t="s">
        <v>104</v>
      </c>
      <c r="E4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45" t="str">
        <f>IFERROR(LOOKUP(9^9,SEARCH({"P1","P2","P3","P4","P5"},C445),{"1","2","3","4","5"}),"")</f>
        <v>3</v>
      </c>
      <c r="G445" s="5" t="str">
        <f>IFERROR(LOOKUP(9^9,SEARCH({"Highest","High","Medium","Low","Lowest"},E445),{"1","2","3","4","5"}),"")</f>
        <v>3</v>
      </c>
      <c r="H445" s="5">
        <f t="shared" si="6"/>
        <v>0</v>
      </c>
    </row>
    <row r="446" spans="1:8">
      <c r="A446" s="2" t="s">
        <v>1017</v>
      </c>
      <c r="B446" s="4" t="s">
        <v>1178</v>
      </c>
      <c r="C446" s="2" t="s">
        <v>194</v>
      </c>
      <c r="D446" s="2" t="s">
        <v>108</v>
      </c>
      <c r="E4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46" t="str">
        <f>IFERROR(LOOKUP(9^9,SEARCH({"P1","P2","P3","P4","P5"},C446),{"1","2","3","4","5"}),"")</f>
        <v>3</v>
      </c>
      <c r="G446" s="5" t="str">
        <f>IFERROR(LOOKUP(9^9,SEARCH({"Highest","High","Medium","Low","Lowest"},E446),{"1","2","3","4","5"}),"")</f>
        <v>2</v>
      </c>
      <c r="H446" s="5">
        <f t="shared" si="6"/>
        <v>1</v>
      </c>
    </row>
    <row r="447" spans="1:8">
      <c r="A447" s="2" t="s">
        <v>1018</v>
      </c>
      <c r="B447" s="2" t="s">
        <v>1019</v>
      </c>
      <c r="C447" s="2" t="s">
        <v>17</v>
      </c>
      <c r="D447" s="2" t="s">
        <v>108</v>
      </c>
      <c r="E4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47" t="str">
        <f>IFERROR(LOOKUP(9^9,SEARCH({"P1","P2","P3","P4","P5"},C447),{"1","2","3","4","5"}),"")</f>
        <v>3</v>
      </c>
      <c r="G447" s="5" t="str">
        <f>IFERROR(LOOKUP(9^9,SEARCH({"Highest","High","Medium","Low","Lowest"},E447),{"1","2","3","4","5"}),"")</f>
        <v>2</v>
      </c>
      <c r="H447" s="5">
        <f t="shared" si="6"/>
        <v>1</v>
      </c>
    </row>
    <row r="448" spans="1:8">
      <c r="A448" s="2" t="s">
        <v>1020</v>
      </c>
      <c r="B448" s="2" t="s">
        <v>1021</v>
      </c>
      <c r="C448" s="2" t="s">
        <v>17</v>
      </c>
      <c r="D448" s="2" t="s">
        <v>1022</v>
      </c>
      <c r="E4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48" t="str">
        <f>IFERROR(LOOKUP(9^9,SEARCH({"P1","P2","P3","P4","P5"},C448),{"1","2","3","4","5"}),"")</f>
        <v>3</v>
      </c>
      <c r="G448" s="5" t="str">
        <f>IFERROR(LOOKUP(9^9,SEARCH({"Highest","High","Medium","Low","Lowest"},E448),{"1","2","3","4","5"}),"")</f>
        <v>3</v>
      </c>
      <c r="H448" s="5">
        <f t="shared" si="6"/>
        <v>0</v>
      </c>
    </row>
    <row r="449" spans="1:8">
      <c r="A449" s="2" t="s">
        <v>1023</v>
      </c>
      <c r="B449" s="2" t="s">
        <v>1024</v>
      </c>
      <c r="C449" s="2" t="s">
        <v>13</v>
      </c>
      <c r="D449" s="2" t="s">
        <v>21</v>
      </c>
      <c r="E4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49" t="str">
        <f>IFERROR(LOOKUP(9^9,SEARCH({"P1","P2","P3","P4","P5"},C449),{"1","2","3","4","5"}),"")</f>
        <v>3</v>
      </c>
      <c r="G449" s="5" t="str">
        <f>IFERROR(LOOKUP(9^9,SEARCH({"Highest","High","Medium","Low","Lowest"},E449),{"1","2","3","4","5"}),"")</f>
        <v>3</v>
      </c>
      <c r="H449" s="5">
        <f t="shared" si="6"/>
        <v>0</v>
      </c>
    </row>
    <row r="450" spans="1:8">
      <c r="A450" s="2" t="s">
        <v>1025</v>
      </c>
      <c r="B450" s="2" t="s">
        <v>1026</v>
      </c>
      <c r="C450" s="2" t="s">
        <v>13</v>
      </c>
      <c r="D450" s="2" t="s">
        <v>619</v>
      </c>
      <c r="E4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0" t="str">
        <f>IFERROR(LOOKUP(9^9,SEARCH({"P1","P2","P3","P4","P5"},C450),{"1","2","3","4","5"}),"")</f>
        <v>3</v>
      </c>
      <c r="G450" s="5" t="str">
        <f>IFERROR(LOOKUP(9^9,SEARCH({"Highest","High","Medium","Low","Lowest"},E450),{"1","2","3","4","5"}),"")</f>
        <v>3</v>
      </c>
      <c r="H450" s="5">
        <f t="shared" si="6"/>
        <v>0</v>
      </c>
    </row>
    <row r="451" spans="1:8">
      <c r="A451" s="2" t="s">
        <v>1027</v>
      </c>
      <c r="B451" s="2" t="s">
        <v>1028</v>
      </c>
      <c r="C451" s="2" t="s">
        <v>1029</v>
      </c>
      <c r="D451" s="2" t="s">
        <v>1030</v>
      </c>
      <c r="E4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1" t="str">
        <f>IFERROR(LOOKUP(9^9,SEARCH({"P1","P2","P3","P4","P5"},C451),{"1","2","3","4","5"}),"")</f>
        <v>3</v>
      </c>
      <c r="G451" s="5" t="str">
        <f>IFERROR(LOOKUP(9^9,SEARCH({"Highest","High","Medium","Low","Lowest"},E451),{"1","2","3","4","5"}),"")</f>
        <v>3</v>
      </c>
      <c r="H451" s="5">
        <f t="shared" ref="H451:H514" si="7">ABS(F451-G451)</f>
        <v>0</v>
      </c>
    </row>
    <row r="452" spans="1:8">
      <c r="A452" s="2" t="s">
        <v>1031</v>
      </c>
      <c r="B452" s="2" t="s">
        <v>1032</v>
      </c>
      <c r="C452" s="2" t="s">
        <v>17</v>
      </c>
      <c r="D452" s="2" t="s">
        <v>365</v>
      </c>
      <c r="E4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2" t="str">
        <f>IFERROR(LOOKUP(9^9,SEARCH({"P1","P2","P3","P4","P5"},C452),{"1","2","3","4","5"}),"")</f>
        <v>3</v>
      </c>
      <c r="G452" s="5" t="str">
        <f>IFERROR(LOOKUP(9^9,SEARCH({"Highest","High","Medium","Low","Lowest"},E452),{"1","2","3","4","5"}),"")</f>
        <v>3</v>
      </c>
      <c r="H452" s="5">
        <f t="shared" si="7"/>
        <v>0</v>
      </c>
    </row>
    <row r="453" spans="1:8">
      <c r="A453" s="2" t="s">
        <v>1033</v>
      </c>
      <c r="B453" s="2" t="s">
        <v>1034</v>
      </c>
      <c r="C453" s="2" t="s">
        <v>122</v>
      </c>
      <c r="D453" s="2" t="s">
        <v>38</v>
      </c>
      <c r="E4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3" t="str">
        <f>IFERROR(LOOKUP(9^9,SEARCH({"P1","P2","P3","P4","P5"},C453),{"1","2","3","4","5"}),"")</f>
        <v>3</v>
      </c>
      <c r="G453" s="5" t="str">
        <f>IFERROR(LOOKUP(9^9,SEARCH({"Highest","High","Medium","Low","Lowest"},E453),{"1","2","3","4","5"}),"")</f>
        <v>3</v>
      </c>
      <c r="H453" s="5">
        <f t="shared" si="7"/>
        <v>0</v>
      </c>
    </row>
    <row r="454" spans="1:8">
      <c r="A454" s="2" t="s">
        <v>1035</v>
      </c>
      <c r="B454" s="2" t="s">
        <v>1036</v>
      </c>
      <c r="C454" s="2" t="s">
        <v>17</v>
      </c>
      <c r="D454" s="2" t="s">
        <v>1037</v>
      </c>
      <c r="E4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54" t="str">
        <f>IFERROR(LOOKUP(9^9,SEARCH({"P1","P2","P3","P4","P5"},C454),{"1","2","3","4","5"}),"")</f>
        <v>3</v>
      </c>
      <c r="G454" s="5" t="str">
        <f>IFERROR(LOOKUP(9^9,SEARCH({"Highest","High","Medium","Low","Lowest"},E454),{"1","2","3","4","5"}),"")</f>
        <v>2</v>
      </c>
      <c r="H454" s="5">
        <f t="shared" si="7"/>
        <v>1</v>
      </c>
    </row>
    <row r="455" spans="1:8">
      <c r="A455" s="2" t="s">
        <v>1038</v>
      </c>
      <c r="B455" s="2" t="s">
        <v>1039</v>
      </c>
      <c r="C455" s="2" t="s">
        <v>17</v>
      </c>
      <c r="D455" s="2" t="s">
        <v>619</v>
      </c>
      <c r="E4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5" t="str">
        <f>IFERROR(LOOKUP(9^9,SEARCH({"P1","P2","P3","P4","P5"},C455),{"1","2","3","4","5"}),"")</f>
        <v>3</v>
      </c>
      <c r="G455" s="5" t="str">
        <f>IFERROR(LOOKUP(9^9,SEARCH({"Highest","High","Medium","Low","Lowest"},E455),{"1","2","3","4","5"}),"")</f>
        <v>3</v>
      </c>
      <c r="H455" s="5">
        <f t="shared" si="7"/>
        <v>0</v>
      </c>
    </row>
    <row r="456" spans="1:8">
      <c r="A456" s="2" t="s">
        <v>1040</v>
      </c>
      <c r="B456" s="2" t="s">
        <v>1041</v>
      </c>
      <c r="C456" s="2" t="s">
        <v>13</v>
      </c>
      <c r="D456" s="2" t="s">
        <v>619</v>
      </c>
      <c r="E4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6" t="str">
        <f>IFERROR(LOOKUP(9^9,SEARCH({"P1","P2","P3","P4","P5"},C456),{"1","2","3","4","5"}),"")</f>
        <v>3</v>
      </c>
      <c r="G456" s="5" t="str">
        <f>IFERROR(LOOKUP(9^9,SEARCH({"Highest","High","Medium","Low","Lowest"},E456),{"1","2","3","4","5"}),"")</f>
        <v>3</v>
      </c>
      <c r="H456" s="5">
        <f t="shared" si="7"/>
        <v>0</v>
      </c>
    </row>
    <row r="457" spans="1:8">
      <c r="A457" s="2" t="s">
        <v>1042</v>
      </c>
      <c r="B457" s="2" t="s">
        <v>1043</v>
      </c>
      <c r="C457" s="2" t="s">
        <v>50</v>
      </c>
      <c r="D457" s="2" t="s">
        <v>21</v>
      </c>
      <c r="E4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7" t="str">
        <f>IFERROR(LOOKUP(9^9,SEARCH({"P1","P2","P3","P4","P5"},C457),{"1","2","3","4","5"}),"")</f>
        <v>3</v>
      </c>
      <c r="G457" s="5" t="str">
        <f>IFERROR(LOOKUP(9^9,SEARCH({"Highest","High","Medium","Low","Lowest"},E457),{"1","2","3","4","5"}),"")</f>
        <v>3</v>
      </c>
      <c r="H457" s="5">
        <f t="shared" si="7"/>
        <v>0</v>
      </c>
    </row>
    <row r="458" spans="1:8">
      <c r="A458" s="2" t="s">
        <v>1044</v>
      </c>
      <c r="B458" s="2" t="s">
        <v>1045</v>
      </c>
      <c r="C458" s="2" t="s">
        <v>13</v>
      </c>
      <c r="D458" s="2" t="s">
        <v>1046</v>
      </c>
      <c r="E4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8" t="str">
        <f>IFERROR(LOOKUP(9^9,SEARCH({"P1","P2","P3","P4","P5"},C458),{"1","2","3","4","5"}),"")</f>
        <v>3</v>
      </c>
      <c r="G458" s="5" t="str">
        <f>IFERROR(LOOKUP(9^9,SEARCH({"Highest","High","Medium","Low","Lowest"},E458),{"1","2","3","4","5"}),"")</f>
        <v>3</v>
      </c>
      <c r="H458" s="5">
        <f t="shared" si="7"/>
        <v>0</v>
      </c>
    </row>
    <row r="459" spans="1:8">
      <c r="A459" s="2" t="s">
        <v>1047</v>
      </c>
      <c r="B459" s="2" t="s">
        <v>1048</v>
      </c>
      <c r="C459" s="2" t="s">
        <v>17</v>
      </c>
      <c r="D459" s="2" t="s">
        <v>1046</v>
      </c>
      <c r="E4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59" t="str">
        <f>IFERROR(LOOKUP(9^9,SEARCH({"P1","P2","P3","P4","P5"},C459),{"1","2","3","4","5"}),"")</f>
        <v>3</v>
      </c>
      <c r="G459" s="5" t="str">
        <f>IFERROR(LOOKUP(9^9,SEARCH({"Highest","High","Medium","Low","Lowest"},E459),{"1","2","3","4","5"}),"")</f>
        <v>3</v>
      </c>
      <c r="H459" s="5">
        <f t="shared" si="7"/>
        <v>0</v>
      </c>
    </row>
    <row r="460" spans="1:8">
      <c r="A460" s="2" t="s">
        <v>1049</v>
      </c>
      <c r="B460" s="2" t="s">
        <v>1050</v>
      </c>
      <c r="C460" s="2" t="s">
        <v>56</v>
      </c>
      <c r="D460" s="2" t="s">
        <v>1046</v>
      </c>
      <c r="E4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60" t="str">
        <f>IFERROR(LOOKUP(9^9,SEARCH({"P1","P2","P3","P4","P5"},C460),{"1","2","3","4","5"}),"")</f>
        <v>3</v>
      </c>
      <c r="G460" s="5" t="str">
        <f>IFERROR(LOOKUP(9^9,SEARCH({"Highest","High","Medium","Low","Lowest"},E460),{"1","2","3","4","5"}),"")</f>
        <v>3</v>
      </c>
      <c r="H460" s="5">
        <f t="shared" si="7"/>
        <v>0</v>
      </c>
    </row>
    <row r="461" spans="1:8">
      <c r="A461" s="2" t="s">
        <v>1051</v>
      </c>
      <c r="B461" s="2" t="s">
        <v>1052</v>
      </c>
      <c r="C461" s="2" t="s">
        <v>1053</v>
      </c>
      <c r="D461" s="2" t="s">
        <v>21</v>
      </c>
      <c r="E4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61" t="str">
        <f>IFERROR(LOOKUP(9^9,SEARCH({"P1","P2","P3","P4","P5"},C461),{"1","2","3","4","5"}),"")</f>
        <v>3</v>
      </c>
      <c r="G461" s="5" t="str">
        <f>IFERROR(LOOKUP(9^9,SEARCH({"Highest","High","Medium","Low","Lowest"},E461),{"1","2","3","4","5"}),"")</f>
        <v>3</v>
      </c>
      <c r="H461" s="5">
        <f t="shared" si="7"/>
        <v>0</v>
      </c>
    </row>
    <row r="462" spans="1:8">
      <c r="A462" s="2" t="s">
        <v>1054</v>
      </c>
      <c r="B462" s="2" t="s">
        <v>1055</v>
      </c>
      <c r="C462" s="2" t="s">
        <v>17</v>
      </c>
      <c r="D462" s="2" t="s">
        <v>1056</v>
      </c>
      <c r="E4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62" t="str">
        <f>IFERROR(LOOKUP(9^9,SEARCH({"P1","P2","P3","P4","P5"},C462),{"1","2","3","4","5"}),"")</f>
        <v>3</v>
      </c>
      <c r="G462" s="5" t="str">
        <f>IFERROR(LOOKUP(9^9,SEARCH({"Highest","High","Medium","Low","Lowest"},E462),{"1","2","3","4","5"}),"")</f>
        <v>3</v>
      </c>
      <c r="H462" s="5">
        <f t="shared" si="7"/>
        <v>0</v>
      </c>
    </row>
    <row r="463" spans="1:8">
      <c r="A463" s="2" t="s">
        <v>1057</v>
      </c>
      <c r="B463" s="2" t="s">
        <v>1058</v>
      </c>
      <c r="C463" s="2" t="s">
        <v>13</v>
      </c>
      <c r="D463" s="2" t="s">
        <v>1059</v>
      </c>
      <c r="E4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63" t="str">
        <f>IFERROR(LOOKUP(9^9,SEARCH({"P1","P2","P3","P4","P5"},C463),{"1","2","3","4","5"}),"")</f>
        <v>3</v>
      </c>
      <c r="G463" s="5" t="str">
        <f>IFERROR(LOOKUP(9^9,SEARCH({"Highest","High","Medium","Low","Lowest"},E463),{"1","2","3","4","5"}),"")</f>
        <v>2</v>
      </c>
      <c r="H463" s="5">
        <f t="shared" si="7"/>
        <v>1</v>
      </c>
    </row>
    <row r="464" spans="1:8">
      <c r="A464" s="2" t="s">
        <v>1060</v>
      </c>
      <c r="B464" s="2" t="s">
        <v>1061</v>
      </c>
      <c r="C464" s="2" t="s">
        <v>17</v>
      </c>
      <c r="D464" s="2" t="s">
        <v>1062</v>
      </c>
      <c r="E4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64" t="str">
        <f>IFERROR(LOOKUP(9^9,SEARCH({"P1","P2","P3","P4","P5"},C464),{"1","2","3","4","5"}),"")</f>
        <v>3</v>
      </c>
      <c r="G464" s="5" t="str">
        <f>IFERROR(LOOKUP(9^9,SEARCH({"Highest","High","Medium","Low","Lowest"},E464),{"1","2","3","4","5"}),"")</f>
        <v>2</v>
      </c>
      <c r="H464" s="5">
        <f t="shared" si="7"/>
        <v>1</v>
      </c>
    </row>
    <row r="465" spans="1:8">
      <c r="A465" s="2" t="s">
        <v>1063</v>
      </c>
      <c r="B465" s="2" t="s">
        <v>1064</v>
      </c>
      <c r="C465" s="2" t="s">
        <v>17</v>
      </c>
      <c r="D465" s="2" t="s">
        <v>21</v>
      </c>
      <c r="E4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65" t="str">
        <f>IFERROR(LOOKUP(9^9,SEARCH({"P1","P2","P3","P4","P5"},C465),{"1","2","3","4","5"}),"")</f>
        <v>3</v>
      </c>
      <c r="G465" s="5" t="str">
        <f>IFERROR(LOOKUP(9^9,SEARCH({"Highest","High","Medium","Low","Lowest"},E465),{"1","2","3","4","5"}),"")</f>
        <v>3</v>
      </c>
      <c r="H465" s="5">
        <f t="shared" si="7"/>
        <v>0</v>
      </c>
    </row>
    <row r="466" spans="1:8">
      <c r="A466" s="2" t="s">
        <v>1065</v>
      </c>
      <c r="B466" s="2" t="s">
        <v>1066</v>
      </c>
      <c r="C466" s="2" t="s">
        <v>17</v>
      </c>
      <c r="D466" s="2" t="s">
        <v>619</v>
      </c>
      <c r="E4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66" t="str">
        <f>IFERROR(LOOKUP(9^9,SEARCH({"P1","P2","P3","P4","P5"},C466),{"1","2","3","4","5"}),"")</f>
        <v>3</v>
      </c>
      <c r="G466" s="5" t="str">
        <f>IFERROR(LOOKUP(9^9,SEARCH({"Highest","High","Medium","Low","Lowest"},E466),{"1","2","3","4","5"}),"")</f>
        <v>2</v>
      </c>
      <c r="H466" s="5">
        <f t="shared" si="7"/>
        <v>1</v>
      </c>
    </row>
    <row r="467" spans="1:8">
      <c r="A467" s="2" t="s">
        <v>1067</v>
      </c>
      <c r="B467" s="2" t="s">
        <v>1068</v>
      </c>
      <c r="C467" s="2" t="s">
        <v>17</v>
      </c>
      <c r="D467" s="2" t="s">
        <v>21</v>
      </c>
      <c r="E4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67" t="str">
        <f>IFERROR(LOOKUP(9^9,SEARCH({"P1","P2","P3","P4","P5"},C467),{"1","2","3","4","5"}),"")</f>
        <v>3</v>
      </c>
      <c r="G467" s="5" t="str">
        <f>IFERROR(LOOKUP(9^9,SEARCH({"Highest","High","Medium","Low","Lowest"},E467),{"1","2","3","4","5"}),"")</f>
        <v>3</v>
      </c>
      <c r="H467" s="5">
        <f t="shared" si="7"/>
        <v>0</v>
      </c>
    </row>
    <row r="468" spans="1:8">
      <c r="A468" s="2" t="s">
        <v>1069</v>
      </c>
      <c r="B468" s="2" t="s">
        <v>1070</v>
      </c>
      <c r="C468" s="2" t="s">
        <v>50</v>
      </c>
      <c r="D468" s="2" t="s">
        <v>1071</v>
      </c>
      <c r="E4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68" t="str">
        <f>IFERROR(LOOKUP(9^9,SEARCH({"P1","P2","P3","P4","P5"},C468),{"1","2","3","4","5"}),"")</f>
        <v>3</v>
      </c>
      <c r="G468" s="5" t="str">
        <f>IFERROR(LOOKUP(9^9,SEARCH({"Highest","High","Medium","Low","Lowest"},E468),{"1","2","3","4","5"}),"")</f>
        <v>3</v>
      </c>
      <c r="H468" s="5">
        <f t="shared" si="7"/>
        <v>0</v>
      </c>
    </row>
    <row r="469" spans="1:8">
      <c r="A469" s="2" t="s">
        <v>1072</v>
      </c>
      <c r="B469" s="2" t="s">
        <v>1073</v>
      </c>
      <c r="C469" s="2" t="s">
        <v>17</v>
      </c>
      <c r="D469" s="2" t="s">
        <v>1074</v>
      </c>
      <c r="E4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69" t="str">
        <f>IFERROR(LOOKUP(9^9,SEARCH({"P1","P2","P3","P4","P5"},C469),{"1","2","3","4","5"}),"")</f>
        <v>3</v>
      </c>
      <c r="G469" s="5" t="str">
        <f>IFERROR(LOOKUP(9^9,SEARCH({"Highest","High","Medium","Low","Lowest"},E469),{"1","2","3","4","5"}),"")</f>
        <v>3</v>
      </c>
      <c r="H469" s="5">
        <f t="shared" si="7"/>
        <v>0</v>
      </c>
    </row>
    <row r="470" spans="1:8">
      <c r="A470" s="2" t="s">
        <v>1075</v>
      </c>
      <c r="B470" s="2" t="s">
        <v>1076</v>
      </c>
      <c r="C470" s="2" t="s">
        <v>17</v>
      </c>
      <c r="D470" s="2" t="s">
        <v>104</v>
      </c>
      <c r="E4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0" t="str">
        <f>IFERROR(LOOKUP(9^9,SEARCH({"P1","P2","P3","P4","P5"},C470),{"1","2","3","4","5"}),"")</f>
        <v>3</v>
      </c>
      <c r="G470" s="5" t="str">
        <f>IFERROR(LOOKUP(9^9,SEARCH({"Highest","High","Medium","Low","Lowest"},E470),{"1","2","3","4","5"}),"")</f>
        <v>3</v>
      </c>
      <c r="H470" s="5">
        <f t="shared" si="7"/>
        <v>0</v>
      </c>
    </row>
    <row r="471" spans="1:8">
      <c r="A471" s="2" t="s">
        <v>1077</v>
      </c>
      <c r="B471" s="2" t="s">
        <v>1078</v>
      </c>
      <c r="C471" s="2" t="s">
        <v>17</v>
      </c>
      <c r="D471" s="2" t="s">
        <v>104</v>
      </c>
      <c r="E4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1" t="str">
        <f>IFERROR(LOOKUP(9^9,SEARCH({"P1","P2","P3","P4","P5"},C471),{"1","2","3","4","5"}),"")</f>
        <v>3</v>
      </c>
      <c r="G471" s="5" t="str">
        <f>IFERROR(LOOKUP(9^9,SEARCH({"Highest","High","Medium","Low","Lowest"},E471),{"1","2","3","4","5"}),"")</f>
        <v>3</v>
      </c>
      <c r="H471" s="5">
        <f t="shared" si="7"/>
        <v>0</v>
      </c>
    </row>
    <row r="472" spans="1:8">
      <c r="A472" s="2" t="s">
        <v>1079</v>
      </c>
      <c r="B472" s="2" t="s">
        <v>1080</v>
      </c>
      <c r="C472" s="2" t="s">
        <v>17</v>
      </c>
      <c r="D472" s="2" t="s">
        <v>1081</v>
      </c>
      <c r="E4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2" t="str">
        <f>IFERROR(LOOKUP(9^9,SEARCH({"P1","P2","P3","P4","P5"},C472),{"1","2","3","4","5"}),"")</f>
        <v>3</v>
      </c>
      <c r="G472" s="5" t="str">
        <f>IFERROR(LOOKUP(9^9,SEARCH({"Highest","High","Medium","Low","Lowest"},E472),{"1","2","3","4","5"}),"")</f>
        <v>3</v>
      </c>
      <c r="H472" s="5">
        <f t="shared" si="7"/>
        <v>0</v>
      </c>
    </row>
    <row r="473" spans="1:8">
      <c r="A473" s="2" t="s">
        <v>1082</v>
      </c>
      <c r="B473" s="2" t="s">
        <v>1083</v>
      </c>
      <c r="C473" s="2" t="s">
        <v>17</v>
      </c>
      <c r="D473" s="2" t="s">
        <v>1084</v>
      </c>
      <c r="E4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3" t="str">
        <f>IFERROR(LOOKUP(9^9,SEARCH({"P1","P2","P3","P4","P5"},C473),{"1","2","3","4","5"}),"")</f>
        <v>3</v>
      </c>
      <c r="G473" s="5" t="str">
        <f>IFERROR(LOOKUP(9^9,SEARCH({"Highest","High","Medium","Low","Lowest"},E473),{"1","2","3","4","5"}),"")</f>
        <v>3</v>
      </c>
      <c r="H473" s="5">
        <f t="shared" si="7"/>
        <v>0</v>
      </c>
    </row>
    <row r="474" spans="1:8">
      <c r="A474" s="2" t="s">
        <v>1085</v>
      </c>
      <c r="B474" s="2" t="s">
        <v>1086</v>
      </c>
      <c r="C474" s="2" t="s">
        <v>13</v>
      </c>
      <c r="D474" s="2" t="s">
        <v>1087</v>
      </c>
      <c r="E4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4" t="str">
        <f>IFERROR(LOOKUP(9^9,SEARCH({"P1","P2","P3","P4","P5"},C474),{"1","2","3","4","5"}),"")</f>
        <v>3</v>
      </c>
      <c r="G474" s="5" t="str">
        <f>IFERROR(LOOKUP(9^9,SEARCH({"Highest","High","Medium","Low","Lowest"},E474),{"1","2","3","4","5"}),"")</f>
        <v>3</v>
      </c>
      <c r="H474" s="5">
        <f t="shared" si="7"/>
        <v>0</v>
      </c>
    </row>
    <row r="475" spans="1:8">
      <c r="A475" s="2" t="s">
        <v>1088</v>
      </c>
      <c r="B475" s="2" t="s">
        <v>1089</v>
      </c>
      <c r="C475" s="2" t="s">
        <v>17</v>
      </c>
      <c r="D475" s="2" t="s">
        <v>51</v>
      </c>
      <c r="E4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5" t="str">
        <f>IFERROR(LOOKUP(9^9,SEARCH({"P1","P2","P3","P4","P5"},C475),{"1","2","3","4","5"}),"")</f>
        <v>3</v>
      </c>
      <c r="G475" s="5" t="str">
        <f>IFERROR(LOOKUP(9^9,SEARCH({"Highest","High","Medium","Low","Lowest"},E475),{"1","2","3","4","5"}),"")</f>
        <v>3</v>
      </c>
      <c r="H475" s="5">
        <f t="shared" si="7"/>
        <v>0</v>
      </c>
    </row>
    <row r="476" spans="1:8">
      <c r="A476" s="2" t="s">
        <v>1090</v>
      </c>
      <c r="B476" s="2" t="s">
        <v>1091</v>
      </c>
      <c r="C476" s="2" t="s">
        <v>33</v>
      </c>
      <c r="D476" s="2" t="s">
        <v>51</v>
      </c>
      <c r="E4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6" t="str">
        <f>IFERROR(LOOKUP(9^9,SEARCH({"P1","P2","P3","P4","P5"},C476),{"1","2","3","4","5"}),"")</f>
        <v>3</v>
      </c>
      <c r="G476" s="5" t="str">
        <f>IFERROR(LOOKUP(9^9,SEARCH({"Highest","High","Medium","Low","Lowest"},E476),{"1","2","3","4","5"}),"")</f>
        <v>3</v>
      </c>
      <c r="H476" s="5">
        <f t="shared" si="7"/>
        <v>0</v>
      </c>
    </row>
    <row r="477" spans="1:8">
      <c r="A477" s="2" t="s">
        <v>1092</v>
      </c>
      <c r="B477" s="2" t="s">
        <v>1093</v>
      </c>
      <c r="C477" s="2" t="s">
        <v>17</v>
      </c>
      <c r="D477" s="2" t="s">
        <v>1094</v>
      </c>
      <c r="E4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7" t="str">
        <f>IFERROR(LOOKUP(9^9,SEARCH({"P1","P2","P3","P4","P5"},C477),{"1","2","3","4","5"}),"")</f>
        <v>3</v>
      </c>
      <c r="G477" s="5" t="str">
        <f>IFERROR(LOOKUP(9^9,SEARCH({"Highest","High","Medium","Low","Lowest"},E477),{"1","2","3","4","5"}),"")</f>
        <v>3</v>
      </c>
      <c r="H477" s="5">
        <f t="shared" si="7"/>
        <v>0</v>
      </c>
    </row>
    <row r="478" spans="1:8">
      <c r="A478" s="2" t="s">
        <v>1095</v>
      </c>
      <c r="B478" s="2" t="s">
        <v>1096</v>
      </c>
      <c r="C478" s="2" t="s">
        <v>17</v>
      </c>
      <c r="D478" s="2" t="s">
        <v>104</v>
      </c>
      <c r="E4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8" t="str">
        <f>IFERROR(LOOKUP(9^9,SEARCH({"P1","P2","P3","P4","P5"},C478),{"1","2","3","4","5"}),"")</f>
        <v>3</v>
      </c>
      <c r="G478" s="5" t="str">
        <f>IFERROR(LOOKUP(9^9,SEARCH({"Highest","High","Medium","Low","Lowest"},E478),{"1","2","3","4","5"}),"")</f>
        <v>3</v>
      </c>
      <c r="H478" s="5">
        <f t="shared" si="7"/>
        <v>0</v>
      </c>
    </row>
    <row r="479" spans="1:8">
      <c r="A479" s="2" t="s">
        <v>1097</v>
      </c>
      <c r="B479" s="2" t="s">
        <v>1098</v>
      </c>
      <c r="C479" s="2" t="s">
        <v>181</v>
      </c>
      <c r="D479" s="2" t="s">
        <v>1099</v>
      </c>
      <c r="E4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79" t="str">
        <f>IFERROR(LOOKUP(9^9,SEARCH({"P1","P2","P3","P4","P5"},C479),{"1","2","3","4","5"}),"")</f>
        <v>3</v>
      </c>
      <c r="G479" s="5" t="str">
        <f>IFERROR(LOOKUP(9^9,SEARCH({"Highest","High","Medium","Low","Lowest"},E479),{"1","2","3","4","5"}),"")</f>
        <v>3</v>
      </c>
      <c r="H479" s="5">
        <f t="shared" si="7"/>
        <v>0</v>
      </c>
    </row>
    <row r="480" spans="1:8">
      <c r="A480" s="2" t="s">
        <v>1100</v>
      </c>
      <c r="B480" s="2" t="s">
        <v>1101</v>
      </c>
      <c r="C480" s="2" t="s">
        <v>135</v>
      </c>
      <c r="D480" s="2" t="s">
        <v>1102</v>
      </c>
      <c r="E4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0" t="str">
        <f>IFERROR(LOOKUP(9^9,SEARCH({"P1","P2","P3","P4","P5"},C480),{"1","2","3","4","5"}),"")</f>
        <v>3</v>
      </c>
      <c r="G480" s="5" t="str">
        <f>IFERROR(LOOKUP(9^9,SEARCH({"Highest","High","Medium","Low","Lowest"},E480),{"1","2","3","4","5"}),"")</f>
        <v>3</v>
      </c>
      <c r="H480" s="5">
        <f t="shared" si="7"/>
        <v>0</v>
      </c>
    </row>
    <row r="481" spans="1:8">
      <c r="A481" s="2" t="s">
        <v>1103</v>
      </c>
      <c r="B481" s="2" t="s">
        <v>1104</v>
      </c>
      <c r="C481" s="2" t="s">
        <v>17</v>
      </c>
      <c r="D481" s="2" t="s">
        <v>21</v>
      </c>
      <c r="E4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81" t="str">
        <f>IFERROR(LOOKUP(9^9,SEARCH({"P1","P2","P3","P4","P5"},C481),{"1","2","3","4","5"}),"")</f>
        <v>3</v>
      </c>
      <c r="G481" s="5" t="str">
        <f>IFERROR(LOOKUP(9^9,SEARCH({"Highest","High","Medium","Low","Lowest"},E481),{"1","2","3","4","5"}),"")</f>
        <v>2</v>
      </c>
      <c r="H481" s="5">
        <f t="shared" si="7"/>
        <v>1</v>
      </c>
    </row>
    <row r="482" spans="1:8">
      <c r="A482" s="2" t="s">
        <v>1105</v>
      </c>
      <c r="B482" s="2" t="s">
        <v>1106</v>
      </c>
      <c r="C482" s="2" t="s">
        <v>17</v>
      </c>
      <c r="D482" s="2" t="s">
        <v>365</v>
      </c>
      <c r="E4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2" t="str">
        <f>IFERROR(LOOKUP(9^9,SEARCH({"P1","P2","P3","P4","P5"},C482),{"1","2","3","4","5"}),"")</f>
        <v>3</v>
      </c>
      <c r="G482" s="5" t="str">
        <f>IFERROR(LOOKUP(9^9,SEARCH({"Highest","High","Medium","Low","Lowest"},E482),{"1","2","3","4","5"}),"")</f>
        <v>3</v>
      </c>
      <c r="H482" s="5">
        <f t="shared" si="7"/>
        <v>0</v>
      </c>
    </row>
    <row r="483" spans="1:8">
      <c r="A483" s="2" t="s">
        <v>1107</v>
      </c>
      <c r="B483" s="2" t="s">
        <v>1108</v>
      </c>
      <c r="C483" s="2" t="s">
        <v>6</v>
      </c>
      <c r="D483" s="2" t="s">
        <v>21</v>
      </c>
      <c r="E4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3" t="str">
        <f>IFERROR(LOOKUP(9^9,SEARCH({"P1","P2","P3","P4","P5"},C483),{"1","2","3","4","5"}),"")</f>
        <v>3</v>
      </c>
      <c r="G483" s="5" t="str">
        <f>IFERROR(LOOKUP(9^9,SEARCH({"Highest","High","Medium","Low","Lowest"},E483),{"1","2","3","4","5"}),"")</f>
        <v>3</v>
      </c>
      <c r="H483" s="5">
        <f t="shared" si="7"/>
        <v>0</v>
      </c>
    </row>
    <row r="484" spans="1:8">
      <c r="A484" s="2" t="s">
        <v>1109</v>
      </c>
      <c r="B484" s="2" t="s">
        <v>1110</v>
      </c>
      <c r="C484" s="2" t="s">
        <v>13</v>
      </c>
      <c r="D484" s="2" t="s">
        <v>1111</v>
      </c>
      <c r="E4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4" t="str">
        <f>IFERROR(LOOKUP(9^9,SEARCH({"P1","P2","P3","P4","P5"},C484),{"1","2","3","4","5"}),"")</f>
        <v>3</v>
      </c>
      <c r="G484" s="5" t="str">
        <f>IFERROR(LOOKUP(9^9,SEARCH({"Highest","High","Medium","Low","Lowest"},E484),{"1","2","3","4","5"}),"")</f>
        <v>3</v>
      </c>
      <c r="H484" s="5">
        <f t="shared" si="7"/>
        <v>0</v>
      </c>
    </row>
    <row r="485" spans="1:8">
      <c r="A485" s="2" t="s">
        <v>1112</v>
      </c>
      <c r="B485" s="2" t="s">
        <v>1113</v>
      </c>
      <c r="C485" s="2" t="s">
        <v>17</v>
      </c>
      <c r="D485" s="2" t="s">
        <v>1114</v>
      </c>
      <c r="E4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5" t="str">
        <f>IFERROR(LOOKUP(9^9,SEARCH({"P1","P2","P3","P4","P5"},C485),{"1","2","3","4","5"}),"")</f>
        <v>3</v>
      </c>
      <c r="G485" s="5" t="str">
        <f>IFERROR(LOOKUP(9^9,SEARCH({"Highest","High","Medium","Low","Lowest"},E485),{"1","2","3","4","5"}),"")</f>
        <v>3</v>
      </c>
      <c r="H485" s="5">
        <f t="shared" si="7"/>
        <v>0</v>
      </c>
    </row>
    <row r="486" spans="1:8">
      <c r="A486" s="2" t="s">
        <v>1115</v>
      </c>
      <c r="B486" s="2" t="s">
        <v>1116</v>
      </c>
      <c r="C486" s="2" t="s">
        <v>17</v>
      </c>
      <c r="D486" s="2" t="s">
        <v>1117</v>
      </c>
      <c r="E4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6" t="str">
        <f>IFERROR(LOOKUP(9^9,SEARCH({"P1","P2","P3","P4","P5"},C486),{"1","2","3","4","5"}),"")</f>
        <v>3</v>
      </c>
      <c r="G486" s="5" t="str">
        <f>IFERROR(LOOKUP(9^9,SEARCH({"Highest","High","Medium","Low","Lowest"},E486),{"1","2","3","4","5"}),"")</f>
        <v>3</v>
      </c>
      <c r="H486" s="5">
        <f t="shared" si="7"/>
        <v>0</v>
      </c>
    </row>
    <row r="487" spans="1:8">
      <c r="A487" s="2" t="s">
        <v>1118</v>
      </c>
      <c r="B487" s="2" t="s">
        <v>1119</v>
      </c>
      <c r="C487" s="2" t="s">
        <v>17</v>
      </c>
      <c r="D487" s="2" t="s">
        <v>1120</v>
      </c>
      <c r="E4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7" t="str">
        <f>IFERROR(LOOKUP(9^9,SEARCH({"P1","P2","P3","P4","P5"},C487),{"1","2","3","4","5"}),"")</f>
        <v>3</v>
      </c>
      <c r="G487" s="5" t="str">
        <f>IFERROR(LOOKUP(9^9,SEARCH({"Highest","High","Medium","Low","Lowest"},E487),{"1","2","3","4","5"}),"")</f>
        <v>3</v>
      </c>
      <c r="H487" s="5">
        <f t="shared" si="7"/>
        <v>0</v>
      </c>
    </row>
    <row r="488" spans="1:8">
      <c r="A488" s="2" t="s">
        <v>1121</v>
      </c>
      <c r="B488" s="2" t="s">
        <v>1122</v>
      </c>
      <c r="C488" s="2" t="s">
        <v>6</v>
      </c>
      <c r="D488" s="2" t="s">
        <v>1123</v>
      </c>
      <c r="E4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8" t="str">
        <f>IFERROR(LOOKUP(9^9,SEARCH({"P1","P2","P3","P4","P5"},C488),{"1","2","3","4","5"}),"")</f>
        <v>3</v>
      </c>
      <c r="G488" s="5" t="str">
        <f>IFERROR(LOOKUP(9^9,SEARCH({"Highest","High","Medium","Low","Lowest"},E488),{"1","2","3","4","5"}),"")</f>
        <v>3</v>
      </c>
      <c r="H488" s="5">
        <f t="shared" si="7"/>
        <v>0</v>
      </c>
    </row>
    <row r="489" spans="1:8">
      <c r="A489" s="2" t="s">
        <v>1124</v>
      </c>
      <c r="B489" s="2" t="s">
        <v>1125</v>
      </c>
      <c r="C489" s="2" t="s">
        <v>6</v>
      </c>
      <c r="D489" s="2" t="s">
        <v>1126</v>
      </c>
      <c r="E4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89" t="str">
        <f>IFERROR(LOOKUP(9^9,SEARCH({"P1","P2","P3","P4","P5"},C489),{"1","2","3","4","5"}),"")</f>
        <v>3</v>
      </c>
      <c r="G489" s="5" t="str">
        <f>IFERROR(LOOKUP(9^9,SEARCH({"Highest","High","Medium","Low","Lowest"},E489),{"1","2","3","4","5"}),"")</f>
        <v>3</v>
      </c>
      <c r="H489" s="5">
        <f t="shared" si="7"/>
        <v>0</v>
      </c>
    </row>
    <row r="490" spans="1:8">
      <c r="A490" s="2" t="s">
        <v>1127</v>
      </c>
      <c r="B490" s="2" t="s">
        <v>1128</v>
      </c>
      <c r="C490" s="2" t="s">
        <v>56</v>
      </c>
      <c r="D490" s="2" t="s">
        <v>692</v>
      </c>
      <c r="E4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90" t="str">
        <f>IFERROR(LOOKUP(9^9,SEARCH({"P1","P2","P3","P4","P5"},C490),{"1","2","3","4","5"}),"")</f>
        <v>3</v>
      </c>
      <c r="G490" s="5" t="str">
        <f>IFERROR(LOOKUP(9^9,SEARCH({"Highest","High","Medium","Low","Lowest"},E490),{"1","2","3","4","5"}),"")</f>
        <v>3</v>
      </c>
      <c r="H490" s="5">
        <f t="shared" si="7"/>
        <v>0</v>
      </c>
    </row>
    <row r="491" spans="1:8">
      <c r="A491" s="2" t="s">
        <v>1129</v>
      </c>
      <c r="B491" s="2" t="s">
        <v>1130</v>
      </c>
      <c r="C491" s="2" t="s">
        <v>734</v>
      </c>
      <c r="D491" s="2" t="s">
        <v>21</v>
      </c>
      <c r="E4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91" t="str">
        <f>IFERROR(LOOKUP(9^9,SEARCH({"P1","P2","P3","P4","P5"},C491),{"1","2","3","4","5"}),"")</f>
        <v>3</v>
      </c>
      <c r="G491" s="5" t="str">
        <f>IFERROR(LOOKUP(9^9,SEARCH({"Highest","High","Medium","Low","Lowest"},E491),{"1","2","3","4","5"}),"")</f>
        <v>3</v>
      </c>
      <c r="H491" s="5">
        <f t="shared" si="7"/>
        <v>0</v>
      </c>
    </row>
    <row r="492" spans="1:8">
      <c r="A492" s="2" t="s">
        <v>1131</v>
      </c>
      <c r="B492" s="2" t="s">
        <v>1132</v>
      </c>
      <c r="C492" s="2" t="s">
        <v>56</v>
      </c>
      <c r="D492" s="2" t="s">
        <v>1133</v>
      </c>
      <c r="E4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92" t="str">
        <f>IFERROR(LOOKUP(9^9,SEARCH({"P1","P2","P3","P4","P5"},C492),{"1","2","3","4","5"}),"")</f>
        <v>3</v>
      </c>
      <c r="G492" s="5" t="str">
        <f>IFERROR(LOOKUP(9^9,SEARCH({"Highest","High","Medium","Low","Lowest"},E492),{"1","2","3","4","5"}),"")</f>
        <v>3</v>
      </c>
      <c r="H492" s="5">
        <f t="shared" si="7"/>
        <v>0</v>
      </c>
    </row>
    <row r="493" spans="1:8">
      <c r="A493" s="2" t="s">
        <v>1134</v>
      </c>
      <c r="B493" s="2" t="s">
        <v>1135</v>
      </c>
      <c r="C493" s="2" t="s">
        <v>17</v>
      </c>
      <c r="D493" s="2" t="s">
        <v>1133</v>
      </c>
      <c r="E4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way","need"},B493),{"Medium","Lowest","Lowest","Lowest","Lowest","Lowest","Lowest","Low","Medium","Medium","Medium","Medium","High","High","High","High","High","High","Highest","Highest","Highest","Highest","Highest","Highest","Highest","Highest","Highest","Highest"}),"")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493" t="str">
        <f>IFERROR(LOOKUP(9^9,SEARCH({"P1","P2","P3","P4","P5"},C493),{"1","2","3","4","5"}),"")</f>
        <v>3</v>
      </c>
      <c r="G493" s="5" t="str">
        <f>IFERROR(LOOKUP(9^9,SEARCH({"Highest","High","Medium","Low","Lowest"},E493),{"1","2","3","4","5"}),"")</f>
        <v>5</v>
      </c>
      <c r="H493" s="5">
        <f t="shared" si="7"/>
        <v>2</v>
      </c>
    </row>
    <row r="494" spans="1:8">
      <c r="A494" s="2" t="s">
        <v>1136</v>
      </c>
      <c r="B494" s="2" t="s">
        <v>1137</v>
      </c>
      <c r="C494" s="2" t="s">
        <v>194</v>
      </c>
      <c r="D494" s="2" t="s">
        <v>188</v>
      </c>
      <c r="E4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494" t="str">
        <f>IFERROR(LOOKUP(9^9,SEARCH({"P1","P2","P3","P4","P5"},C494),{"1","2","3","4","5"}),"")</f>
        <v>3</v>
      </c>
      <c r="G494" s="5" t="str">
        <f>IFERROR(LOOKUP(9^9,SEARCH({"Highest","High","Medium","Low","Lowest"},E494),{"1","2","3","4","5"}),"")</f>
        <v>2</v>
      </c>
      <c r="H494" s="5">
        <f t="shared" si="7"/>
        <v>1</v>
      </c>
    </row>
    <row r="495" spans="1:8">
      <c r="A495" s="2" t="s">
        <v>1138</v>
      </c>
      <c r="B495" s="2" t="s">
        <v>1139</v>
      </c>
      <c r="C495" s="2" t="s">
        <v>1140</v>
      </c>
      <c r="D495" s="2" t="s">
        <v>188</v>
      </c>
      <c r="E4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95" t="str">
        <f>IFERROR(LOOKUP(9^9,SEARCH({"P1","P2","P3","P4","P5"},C495),{"1","2","3","4","5"}),"")</f>
        <v>3</v>
      </c>
      <c r="G495" s="5" t="str">
        <f>IFERROR(LOOKUP(9^9,SEARCH({"Highest","High","Medium","Low","Lowest"},E495),{"1","2","3","4","5"}),"")</f>
        <v>3</v>
      </c>
      <c r="H495" s="5">
        <f t="shared" si="7"/>
        <v>0</v>
      </c>
    </row>
    <row r="496" spans="1:8">
      <c r="A496" s="2" t="s">
        <v>1141</v>
      </c>
      <c r="B496" s="2" t="s">
        <v>1142</v>
      </c>
      <c r="C496" s="2" t="s">
        <v>50</v>
      </c>
      <c r="D496" s="2" t="s">
        <v>1143</v>
      </c>
      <c r="E4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496" t="str">
        <f>IFERROR(LOOKUP(9^9,SEARCH({"P1","P2","P3","P4","P5"},C496),{"1","2","3","4","5"}),"")</f>
        <v>3</v>
      </c>
      <c r="G496" s="5" t="str">
        <f>IFERROR(LOOKUP(9^9,SEARCH({"Highest","High","Medium","Low","Lowest"},E496),{"1","2","3","4","5"}),"")</f>
        <v>2</v>
      </c>
      <c r="H496" s="5">
        <f t="shared" si="7"/>
        <v>1</v>
      </c>
    </row>
    <row r="497" spans="1:8">
      <c r="A497" s="2" t="s">
        <v>1144</v>
      </c>
      <c r="B497" s="2" t="s">
        <v>1145</v>
      </c>
      <c r="C497" s="2" t="s">
        <v>1146</v>
      </c>
      <c r="D497" s="2" t="s">
        <v>104</v>
      </c>
      <c r="E4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97" t="str">
        <f>IFERROR(LOOKUP(9^9,SEARCH({"P1","P2","P3","P4","P5"},C497),{"1","2","3","4","5"}),"")</f>
        <v>3</v>
      </c>
      <c r="G497" s="5" t="str">
        <f>IFERROR(LOOKUP(9^9,SEARCH({"Highest","High","Medium","Low","Lowest"},E497),{"1","2","3","4","5"}),"")</f>
        <v>3</v>
      </c>
      <c r="H497" s="5">
        <f t="shared" si="7"/>
        <v>0</v>
      </c>
    </row>
    <row r="498" spans="1:8">
      <c r="A498" s="2" t="s">
        <v>1147</v>
      </c>
      <c r="B498" s="2" t="s">
        <v>1148</v>
      </c>
      <c r="C498" s="2" t="s">
        <v>17</v>
      </c>
      <c r="D498" s="2" t="s">
        <v>104</v>
      </c>
      <c r="E4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498" t="str">
        <f>IFERROR(LOOKUP(9^9,SEARCH({"P1","P2","P3","P4","P5"},C498),{"1","2","3","4","5"}),"")</f>
        <v>3</v>
      </c>
      <c r="G498" s="5" t="str">
        <f>IFERROR(LOOKUP(9^9,SEARCH({"Highest","High","Medium","Low","Lowest"},E498),{"1","2","3","4","5"}),"")</f>
        <v>5</v>
      </c>
      <c r="H498" s="5">
        <f t="shared" si="7"/>
        <v>2</v>
      </c>
    </row>
    <row r="499" spans="1:8">
      <c r="A499" s="2" t="s">
        <v>1149</v>
      </c>
      <c r="B499" s="2" t="s">
        <v>1150</v>
      </c>
      <c r="C499" s="2" t="s">
        <v>17</v>
      </c>
      <c r="D499" s="2" t="s">
        <v>104</v>
      </c>
      <c r="E4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way","need"},B499),{"Medium","Lowest","Lowest","Lowest","Lowest","Lowest","Lowest","Low","Medium","Medium","Medium","Medium","High","High","High","High","High","High","Highest","Highest","Highest","Highest","Highest","Highest","Highest","Highest","Highest","Highest"}),"")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499" t="str">
        <f>IFERROR(LOOKUP(9^9,SEARCH({"P1","P2","P3","P4","P5"},C499),{"1","2","3","4","5"}),"")</f>
        <v>3</v>
      </c>
      <c r="G499" s="5" t="str">
        <f>IFERROR(LOOKUP(9^9,SEARCH({"Highest","High","Medium","Low","Lowest"},E499),{"1","2","3","4","5"}),"")</f>
        <v>3</v>
      </c>
      <c r="H499" s="5">
        <f t="shared" si="7"/>
        <v>0</v>
      </c>
    </row>
    <row r="500" spans="1:8">
      <c r="A500" s="2" t="s">
        <v>1151</v>
      </c>
      <c r="B500" s="2" t="s">
        <v>1152</v>
      </c>
      <c r="C500" s="2" t="s">
        <v>1153</v>
      </c>
      <c r="D500" s="2" t="s">
        <v>104</v>
      </c>
      <c r="E5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00" t="str">
        <f>IFERROR(LOOKUP(9^9,SEARCH({"P1","P2","P3","P4","P5"},C500),{"1","2","3","4","5"}),"")</f>
        <v>3</v>
      </c>
      <c r="G500" s="5" t="str">
        <f>IFERROR(LOOKUP(9^9,SEARCH({"Highest","High","Medium","Low","Lowest"},E500),{"1","2","3","4","5"}),"")</f>
        <v>3</v>
      </c>
      <c r="H500" s="5">
        <f t="shared" si="7"/>
        <v>0</v>
      </c>
    </row>
    <row r="501" spans="1:8">
      <c r="A501" s="2" t="s">
        <v>1154</v>
      </c>
      <c r="B501" s="2" t="s">
        <v>1155</v>
      </c>
      <c r="C501" s="2" t="s">
        <v>13</v>
      </c>
      <c r="D501" s="2" t="s">
        <v>104</v>
      </c>
      <c r="E5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01" t="str">
        <f>IFERROR(LOOKUP(9^9,SEARCH({"P1","P2","P3","P4","P5"},C501),{"1","2","3","4","5"}),"")</f>
        <v>3</v>
      </c>
      <c r="G501" s="5" t="str">
        <f>IFERROR(LOOKUP(9^9,SEARCH({"Highest","High","Medium","Low","Lowest"},E501),{"1","2","3","4","5"}),"")</f>
        <v>3</v>
      </c>
      <c r="H501" s="5">
        <f t="shared" si="7"/>
        <v>0</v>
      </c>
    </row>
    <row r="502" spans="1:8">
      <c r="A502" s="2" t="s">
        <v>1156</v>
      </c>
      <c r="B502" s="2" t="s">
        <v>1157</v>
      </c>
      <c r="C502" s="2" t="s">
        <v>17</v>
      </c>
      <c r="D502" s="2" t="s">
        <v>104</v>
      </c>
      <c r="E5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02" t="str">
        <f>IFERROR(LOOKUP(9^9,SEARCH({"P1","P2","P3","P4","P5"},C502),{"1","2","3","4","5"}),"")</f>
        <v>3</v>
      </c>
      <c r="G502" s="5" t="str">
        <f>IFERROR(LOOKUP(9^9,SEARCH({"Highest","High","Medium","Low","Lowest"},E502),{"1","2","3","4","5"}),"")</f>
        <v>3</v>
      </c>
      <c r="H502" s="5">
        <f t="shared" si="7"/>
        <v>0</v>
      </c>
    </row>
    <row r="503" spans="1:8">
      <c r="A503" s="2" t="s">
        <v>1158</v>
      </c>
      <c r="B503" s="2" t="s">
        <v>1159</v>
      </c>
      <c r="C503" s="2" t="s">
        <v>17</v>
      </c>
      <c r="D503" s="2" t="s">
        <v>104</v>
      </c>
      <c r="E5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03" t="str">
        <f>IFERROR(LOOKUP(9^9,SEARCH({"P1","P2","P3","P4","P5"},C503),{"1","2","3","4","5"}),"")</f>
        <v>3</v>
      </c>
      <c r="G503" s="5" t="str">
        <f>IFERROR(LOOKUP(9^9,SEARCH({"Highest","High","Medium","Low","Lowest"},E503),{"1","2","3","4","5"}),"")</f>
        <v>3</v>
      </c>
      <c r="H503" s="5">
        <f t="shared" si="7"/>
        <v>0</v>
      </c>
    </row>
    <row r="504" spans="1:8">
      <c r="A504" s="2" t="s">
        <v>1160</v>
      </c>
      <c r="B504" s="2" t="s">
        <v>1161</v>
      </c>
      <c r="C504" s="2" t="s">
        <v>17</v>
      </c>
      <c r="D504" s="2" t="s">
        <v>104</v>
      </c>
      <c r="E5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04" t="str">
        <f>IFERROR(LOOKUP(9^9,SEARCH({"P1","P2","P3","P4","P5"},C504),{"1","2","3","4","5"}),"")</f>
        <v>3</v>
      </c>
      <c r="G504" s="5" t="str">
        <f>IFERROR(LOOKUP(9^9,SEARCH({"Highest","High","Medium","Low","Lowest"},E504),{"1","2","3","4","5"}),"")</f>
        <v>2</v>
      </c>
      <c r="H504" s="5">
        <f t="shared" si="7"/>
        <v>1</v>
      </c>
    </row>
    <row r="505" spans="1:8">
      <c r="A505" s="2" t="s">
        <v>1162</v>
      </c>
      <c r="B505" s="2" t="s">
        <v>1163</v>
      </c>
      <c r="C505" s="2" t="s">
        <v>17</v>
      </c>
      <c r="D505" s="2" t="s">
        <v>104</v>
      </c>
      <c r="E5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05" t="str">
        <f>IFERROR(LOOKUP(9^9,SEARCH({"P1","P2","P3","P4","P5"},C505),{"1","2","3","4","5"}),"")</f>
        <v>3</v>
      </c>
      <c r="G505" s="5" t="str">
        <f>IFERROR(LOOKUP(9^9,SEARCH({"Highest","High","Medium","Low","Lowest"},E505),{"1","2","3","4","5"}),"")</f>
        <v>3</v>
      </c>
      <c r="H505" s="5">
        <f t="shared" si="7"/>
        <v>0</v>
      </c>
    </row>
    <row r="506" spans="1:8">
      <c r="A506" s="4" t="s">
        <v>1183</v>
      </c>
      <c r="B506" s="4" t="s">
        <v>1184</v>
      </c>
      <c r="C506" s="4" t="s">
        <v>1185</v>
      </c>
      <c r="D506" s="4" t="s">
        <v>182</v>
      </c>
      <c r="E5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06" t="str">
        <f>IFERROR(LOOKUP(9^9,SEARCH({"P1","P2","P3","P4","P5"},C506),{"1","2","3","4","5"}),"")</f>
        <v>1</v>
      </c>
      <c r="G506" s="5" t="str">
        <f>IFERROR(LOOKUP(9^9,SEARCH({"Highest","High","Medium","Low","Lowest"},E506),{"1","2","3","4","5"}),"")</f>
        <v>3</v>
      </c>
      <c r="H506" s="5">
        <f t="shared" si="7"/>
        <v>2</v>
      </c>
    </row>
    <row r="507" spans="1:8">
      <c r="A507" s="4" t="s">
        <v>1186</v>
      </c>
      <c r="B507" s="4" t="s">
        <v>1187</v>
      </c>
      <c r="C507" s="4" t="s">
        <v>1189</v>
      </c>
      <c r="D507" s="4" t="s">
        <v>1188</v>
      </c>
      <c r="E5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07" t="str">
        <f>IFERROR(LOOKUP(9^9,SEARCH({"P1","P2","P3","P4","P5"},C507),{"1","2","3","4","5"}),"")</f>
        <v>1</v>
      </c>
      <c r="G507" s="5" t="str">
        <f>IFERROR(LOOKUP(9^9,SEARCH({"Highest","High","Medium","Low","Lowest"},E507),{"1","2","3","4","5"}),"")</f>
        <v>3</v>
      </c>
      <c r="H507" s="5">
        <f t="shared" si="7"/>
        <v>2</v>
      </c>
    </row>
    <row r="508" spans="1:8">
      <c r="A508" s="4" t="s">
        <v>61</v>
      </c>
      <c r="B508" s="4" t="s">
        <v>62</v>
      </c>
      <c r="C508" s="4" t="s">
        <v>63</v>
      </c>
      <c r="D508" s="4" t="s">
        <v>64</v>
      </c>
      <c r="E5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08" t="str">
        <f>IFERROR(LOOKUP(9^9,SEARCH({"P1","P2","P3","P4","P5"},C508),{"1","2","3","4","5"}),"")</f>
        <v>1</v>
      </c>
      <c r="G508" s="5" t="str">
        <f>IFERROR(LOOKUP(9^9,SEARCH({"Highest","High","Medium","Low","Lowest"},E508),{"1","2","3","4","5"}),"")</f>
        <v>3</v>
      </c>
      <c r="H508" s="5">
        <f t="shared" si="7"/>
        <v>2</v>
      </c>
    </row>
    <row r="509" spans="1:8">
      <c r="A509" s="4" t="s">
        <v>1190</v>
      </c>
      <c r="B509" s="4" t="s">
        <v>1191</v>
      </c>
      <c r="C509" s="4" t="s">
        <v>1185</v>
      </c>
      <c r="D509" s="4" t="s">
        <v>1192</v>
      </c>
      <c r="E5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way","need"},B509),{"Medium","Lowest","Lowest","Lowest","Lowest","Lowest","Lowest","Low","Medium","Medium","Medium","Medium","High","High","High","High","High","High","Highest","Highest","Highest","Highest","Highest","Highest","Highest","Highest","Highest","Highest"}),"")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509" t="str">
        <f>IFERROR(LOOKUP(9^9,SEARCH({"P1","P2","P3","P4","P5"},C509),{"1","2","3","4","5"}),"")</f>
        <v>1</v>
      </c>
      <c r="G509" s="5" t="str">
        <f>IFERROR(LOOKUP(9^9,SEARCH({"Highest","High","Medium","Low","Lowest"},E509),{"1","2","3","4","5"}),"")</f>
        <v>5</v>
      </c>
      <c r="H509" s="5">
        <f t="shared" si="7"/>
        <v>4</v>
      </c>
    </row>
    <row r="510" spans="1:8">
      <c r="A510" s="4" t="s">
        <v>1193</v>
      </c>
      <c r="B510" s="4" t="s">
        <v>1194</v>
      </c>
      <c r="C510" s="4" t="s">
        <v>1185</v>
      </c>
      <c r="D510" s="4" t="s">
        <v>1195</v>
      </c>
      <c r="E5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10" t="str">
        <f>IFERROR(LOOKUP(9^9,SEARCH({"P1","P2","P3","P4","P5"},C510),{"1","2","3","4","5"}),"")</f>
        <v>1</v>
      </c>
      <c r="G510" s="5" t="str">
        <f>IFERROR(LOOKUP(9^9,SEARCH({"Highest","High","Medium","Low","Lowest"},E510),{"1","2","3","4","5"}),"")</f>
        <v>3</v>
      </c>
      <c r="H510" s="5">
        <f t="shared" si="7"/>
        <v>2</v>
      </c>
    </row>
    <row r="511" spans="1:8">
      <c r="A511" s="4" t="s">
        <v>1196</v>
      </c>
      <c r="B511" s="4" t="s">
        <v>1197</v>
      </c>
      <c r="C511" s="4" t="s">
        <v>1199</v>
      </c>
      <c r="D511" s="4" t="s">
        <v>1198</v>
      </c>
      <c r="E5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11" t="str">
        <f>IFERROR(LOOKUP(9^9,SEARCH({"P1","P2","P3","P4","P5"},C511),{"1","2","3","4","5"}),"")</f>
        <v>1</v>
      </c>
      <c r="G511" s="5" t="str">
        <f>IFERROR(LOOKUP(9^9,SEARCH({"Highest","High","Medium","Low","Lowest"},E511),{"1","2","3","4","5"}),"")</f>
        <v>3</v>
      </c>
      <c r="H511" s="5">
        <f t="shared" si="7"/>
        <v>2</v>
      </c>
    </row>
    <row r="512" spans="1:8">
      <c r="A512" s="4" t="s">
        <v>1200</v>
      </c>
      <c r="B512" s="4" t="s">
        <v>1201</v>
      </c>
      <c r="C512" s="4" t="s">
        <v>1199</v>
      </c>
      <c r="D512" s="4" t="s">
        <v>529</v>
      </c>
      <c r="E5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12" t="str">
        <f>IFERROR(LOOKUP(9^9,SEARCH({"P1","P2","P3","P4","P5"},C512),{"1","2","3","4","5"}),"")</f>
        <v>1</v>
      </c>
      <c r="G512" s="5" t="str">
        <f>IFERROR(LOOKUP(9^9,SEARCH({"Highest","High","Medium","Low","Lowest"},E512),{"1","2","3","4","5"}),"")</f>
        <v>3</v>
      </c>
      <c r="H512" s="5">
        <f t="shared" si="7"/>
        <v>2</v>
      </c>
    </row>
    <row r="513" spans="1:8">
      <c r="A513" s="4" t="s">
        <v>1202</v>
      </c>
      <c r="B513" s="4" t="s">
        <v>1203</v>
      </c>
      <c r="C513" s="4" t="s">
        <v>1199</v>
      </c>
      <c r="D513" s="4" t="s">
        <v>1204</v>
      </c>
      <c r="E5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13" t="str">
        <f>IFERROR(LOOKUP(9^9,SEARCH({"P1","P2","P3","P4","P5"},C513),{"1","2","3","4","5"}),"")</f>
        <v>1</v>
      </c>
      <c r="G513" s="5" t="str">
        <f>IFERROR(LOOKUP(9^9,SEARCH({"Highest","High","Medium","Low","Lowest"},E513),{"1","2","3","4","5"}),"")</f>
        <v>3</v>
      </c>
      <c r="H513" s="5">
        <f t="shared" si="7"/>
        <v>2</v>
      </c>
    </row>
    <row r="514" spans="1:8">
      <c r="A514" s="4" t="s">
        <v>1205</v>
      </c>
      <c r="B514" s="4" t="s">
        <v>1206</v>
      </c>
      <c r="C514" s="4" t="s">
        <v>1199</v>
      </c>
      <c r="D514" s="4" t="s">
        <v>502</v>
      </c>
      <c r="E5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14" t="str">
        <f>IFERROR(LOOKUP(9^9,SEARCH({"P1","P2","P3","P4","P5"},C514),{"1","2","3","4","5"}),"")</f>
        <v>1</v>
      </c>
      <c r="G514" s="5" t="str">
        <f>IFERROR(LOOKUP(9^9,SEARCH({"Highest","High","Medium","Low","Lowest"},E514),{"1","2","3","4","5"}),"")</f>
        <v>2</v>
      </c>
      <c r="H514" s="5">
        <f t="shared" si="7"/>
        <v>1</v>
      </c>
    </row>
    <row r="515" spans="1:8">
      <c r="A515" s="4" t="s">
        <v>1207</v>
      </c>
      <c r="B515" s="4" t="s">
        <v>1208</v>
      </c>
      <c r="C515" s="4" t="s">
        <v>1199</v>
      </c>
      <c r="D515" s="4" t="s">
        <v>529</v>
      </c>
      <c r="E5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15" t="str">
        <f>IFERROR(LOOKUP(9^9,SEARCH({"P1","P2","P3","P4","P5"},C515),{"1","2","3","4","5"}),"")</f>
        <v>1</v>
      </c>
      <c r="G515" s="5" t="str">
        <f>IFERROR(LOOKUP(9^9,SEARCH({"Highest","High","Medium","Low","Lowest"},E515),{"1","2","3","4","5"}),"")</f>
        <v>3</v>
      </c>
      <c r="H515" s="5">
        <f t="shared" ref="H515:H578" si="8">ABS(F515-G515)</f>
        <v>2</v>
      </c>
    </row>
    <row r="516" spans="1:8">
      <c r="A516" s="4" t="s">
        <v>1209</v>
      </c>
      <c r="B516" s="4" t="s">
        <v>1210</v>
      </c>
      <c r="C516" s="4" t="s">
        <v>1199</v>
      </c>
      <c r="D516" s="4" t="s">
        <v>1211</v>
      </c>
      <c r="E5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16" t="str">
        <f>IFERROR(LOOKUP(9^9,SEARCH({"P1","P2","P3","P4","P5"},C516),{"1","2","3","4","5"}),"")</f>
        <v>1</v>
      </c>
      <c r="G516" s="5" t="str">
        <f>IFERROR(LOOKUP(9^9,SEARCH({"Highest","High","Medium","Low","Lowest"},E516),{"1","2","3","4","5"}),"")</f>
        <v>3</v>
      </c>
      <c r="H516" s="5">
        <f t="shared" si="8"/>
        <v>2</v>
      </c>
    </row>
    <row r="517" spans="1:8">
      <c r="A517" s="4" t="s">
        <v>69</v>
      </c>
      <c r="B517" s="4" t="s">
        <v>70</v>
      </c>
      <c r="C517" s="4" t="s">
        <v>71</v>
      </c>
      <c r="D517" s="4" t="s">
        <v>72</v>
      </c>
      <c r="E5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17" t="str">
        <f>IFERROR(LOOKUP(9^9,SEARCH({"P1","P2","P3","P4","P5"},C517),{"1","2","3","4","5"}),"")</f>
        <v>1</v>
      </c>
      <c r="G517" s="5" t="str">
        <f>IFERROR(LOOKUP(9^9,SEARCH({"Highest","High","Medium","Low","Lowest"},E517),{"1","2","3","4","5"}),"")</f>
        <v>2</v>
      </c>
      <c r="H517" s="5">
        <f t="shared" si="8"/>
        <v>1</v>
      </c>
    </row>
    <row r="518" spans="1:8">
      <c r="A518" s="4" t="s">
        <v>1212</v>
      </c>
      <c r="B518" s="4" t="s">
        <v>1213</v>
      </c>
      <c r="C518" s="4" t="s">
        <v>1199</v>
      </c>
      <c r="D518" s="4" t="s">
        <v>1214</v>
      </c>
      <c r="E5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18" t="str">
        <f>IFERROR(LOOKUP(9^9,SEARCH({"P1","P2","P3","P4","P5"},C518),{"1","2","3","4","5"}),"")</f>
        <v>1</v>
      </c>
      <c r="G518" s="5" t="str">
        <f>IFERROR(LOOKUP(9^9,SEARCH({"Highest","High","Medium","Low","Lowest"},E518),{"1","2","3","4","5"}),"")</f>
        <v>3</v>
      </c>
      <c r="H518" s="5">
        <f t="shared" si="8"/>
        <v>2</v>
      </c>
    </row>
    <row r="519" spans="1:8">
      <c r="A519" s="4" t="s">
        <v>1215</v>
      </c>
      <c r="B519" s="4" t="s">
        <v>1216</v>
      </c>
      <c r="C519" s="4" t="s">
        <v>71</v>
      </c>
      <c r="D519" s="4" t="s">
        <v>1217</v>
      </c>
      <c r="E5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way","need"},B519),{"Medium","Lowest","Lowest","Lowest","Lowest","Lowest","Lowest","Low","Medium","Medium","Medium","Medium","High","High","High","High","High","High","Highest","Highest","Highest","Highest","Highest","Highest","Highest","Highest","Highest","Highest"}),"")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19" t="str">
        <f>IFERROR(LOOKUP(9^9,SEARCH({"P1","P2","P3","P4","P5"},C519),{"1","2","3","4","5"}),"")</f>
        <v>1</v>
      </c>
      <c r="G519" s="5" t="str">
        <f>IFERROR(LOOKUP(9^9,SEARCH({"Highest","High","Medium","Low","Lowest"},E519),{"1","2","3","4","5"}),"")</f>
        <v>2</v>
      </c>
      <c r="H519" s="5">
        <f t="shared" si="8"/>
        <v>1</v>
      </c>
    </row>
    <row r="520" spans="1:8">
      <c r="A520" s="4" t="s">
        <v>1218</v>
      </c>
      <c r="B520" s="4" t="s">
        <v>1219</v>
      </c>
      <c r="C520" s="4" t="s">
        <v>1199</v>
      </c>
      <c r="D520" s="4" t="s">
        <v>104</v>
      </c>
      <c r="E5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20" t="str">
        <f>IFERROR(LOOKUP(9^9,SEARCH({"P1","P2","P3","P4","P5"},C520),{"1","2","3","4","5"}),"")</f>
        <v>1</v>
      </c>
      <c r="G520" s="5" t="str">
        <f>IFERROR(LOOKUP(9^9,SEARCH({"Highest","High","Medium","Low","Lowest"},E520),{"1","2","3","4","5"}),"")</f>
        <v>2</v>
      </c>
      <c r="H520" s="5">
        <f t="shared" si="8"/>
        <v>1</v>
      </c>
    </row>
    <row r="521" spans="1:8">
      <c r="A521" s="4" t="s">
        <v>1220</v>
      </c>
      <c r="B521" s="4" t="s">
        <v>1221</v>
      </c>
      <c r="C521" s="4" t="s">
        <v>1222</v>
      </c>
      <c r="D521" s="4" t="s">
        <v>21</v>
      </c>
      <c r="E5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21" t="str">
        <f>IFERROR(LOOKUP(9^9,SEARCH({"P1","P2","P3","P4","P5"},C521),{"1","2","3","4","5"}),"")</f>
        <v>1</v>
      </c>
      <c r="G521" s="5" t="str">
        <f>IFERROR(LOOKUP(9^9,SEARCH({"Highest","High","Medium","Low","Lowest"},E521),{"1","2","3","4","5"}),"")</f>
        <v>3</v>
      </c>
      <c r="H521" s="5">
        <f t="shared" si="8"/>
        <v>2</v>
      </c>
    </row>
    <row r="522" spans="1:8">
      <c r="A522" s="4" t="s">
        <v>1223</v>
      </c>
      <c r="B522" s="4" t="s">
        <v>1224</v>
      </c>
      <c r="C522" s="4" t="s">
        <v>1222</v>
      </c>
      <c r="D522" s="4" t="s">
        <v>1056</v>
      </c>
      <c r="E5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22" t="str">
        <f>IFERROR(LOOKUP(9^9,SEARCH({"P1","P2","P3","P4","P5"},C522),{"1","2","3","4","5"}),"")</f>
        <v>1</v>
      </c>
      <c r="G522" s="5" t="str">
        <f>IFERROR(LOOKUP(9^9,SEARCH({"Highest","High","Medium","Low","Lowest"},E522),{"1","2","3","4","5"}),"")</f>
        <v>3</v>
      </c>
      <c r="H522" s="5">
        <f t="shared" si="8"/>
        <v>2</v>
      </c>
    </row>
    <row r="523" spans="1:8">
      <c r="A523" s="4" t="s">
        <v>1225</v>
      </c>
      <c r="B523" s="4" t="s">
        <v>1226</v>
      </c>
      <c r="C523" s="4" t="s">
        <v>1222</v>
      </c>
      <c r="D523" s="4" t="s">
        <v>1227</v>
      </c>
      <c r="E5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23" t="str">
        <f>IFERROR(LOOKUP(9^9,SEARCH({"P1","P2","P3","P4","P5"},C523),{"1","2","3","4","5"}),"")</f>
        <v>1</v>
      </c>
      <c r="G523" s="5" t="str">
        <f>IFERROR(LOOKUP(9^9,SEARCH({"Highest","High","Medium","Low","Lowest"},E523),{"1","2","3","4","5"}),"")</f>
        <v>3</v>
      </c>
      <c r="H523" s="5">
        <f t="shared" si="8"/>
        <v>2</v>
      </c>
    </row>
    <row r="524" spans="1:8">
      <c r="A524" s="4" t="s">
        <v>1228</v>
      </c>
      <c r="B524" s="4" t="s">
        <v>1229</v>
      </c>
      <c r="C524" s="4" t="s">
        <v>1222</v>
      </c>
      <c r="D524" s="4" t="s">
        <v>683</v>
      </c>
      <c r="E5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24" t="str">
        <f>IFERROR(LOOKUP(9^9,SEARCH({"P1","P2","P3","P4","P5"},C524),{"1","2","3","4","5"}),"")</f>
        <v>1</v>
      </c>
      <c r="G524" s="5" t="str">
        <f>IFERROR(LOOKUP(9^9,SEARCH({"Highest","High","Medium","Low","Lowest"},E524),{"1","2","3","4","5"}),"")</f>
        <v>3</v>
      </c>
      <c r="H524" s="5">
        <f t="shared" si="8"/>
        <v>2</v>
      </c>
    </row>
    <row r="525" spans="1:8">
      <c r="A525" s="4" t="s">
        <v>1230</v>
      </c>
      <c r="B525" s="4" t="s">
        <v>1231</v>
      </c>
      <c r="C525" s="4" t="s">
        <v>1222</v>
      </c>
      <c r="D525" s="4" t="s">
        <v>1133</v>
      </c>
      <c r="E5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25" t="str">
        <f>IFERROR(LOOKUP(9^9,SEARCH({"P1","P2","P3","P4","P5"},C525),{"1","2","3","4","5"}),"")</f>
        <v>1</v>
      </c>
      <c r="G525" s="5" t="str">
        <f>IFERROR(LOOKUP(9^9,SEARCH({"Highest","High","Medium","Low","Lowest"},E525),{"1","2","3","4","5"}),"")</f>
        <v>3</v>
      </c>
      <c r="H525" s="5">
        <f t="shared" si="8"/>
        <v>2</v>
      </c>
    </row>
    <row r="526" spans="1:8">
      <c r="A526" s="4" t="s">
        <v>1232</v>
      </c>
      <c r="B526" s="4" t="s">
        <v>1233</v>
      </c>
      <c r="C526" s="4" t="s">
        <v>1222</v>
      </c>
      <c r="D526" s="4" t="s">
        <v>1234</v>
      </c>
      <c r="E5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26" t="str">
        <f>IFERROR(LOOKUP(9^9,SEARCH({"P1","P2","P3","P4","P5"},C526),{"1","2","3","4","5"}),"")</f>
        <v>1</v>
      </c>
      <c r="G526" s="5" t="str">
        <f>IFERROR(LOOKUP(9^9,SEARCH({"Highest","High","Medium","Low","Lowest"},E526),{"1","2","3","4","5"}),"")</f>
        <v>3</v>
      </c>
      <c r="H526" s="5">
        <f t="shared" si="8"/>
        <v>2</v>
      </c>
    </row>
    <row r="527" spans="1:8">
      <c r="A527" s="4" t="s">
        <v>1235</v>
      </c>
      <c r="B527" s="4" t="s">
        <v>1236</v>
      </c>
      <c r="C527" s="4" t="s">
        <v>1222</v>
      </c>
      <c r="D527" s="4" t="s">
        <v>21</v>
      </c>
      <c r="E5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27" t="str">
        <f>IFERROR(LOOKUP(9^9,SEARCH({"P1","P2","P3","P4","P5"},C527),{"1","2","3","4","5"}),"")</f>
        <v>1</v>
      </c>
      <c r="G527" s="5" t="str">
        <f>IFERROR(LOOKUP(9^9,SEARCH({"Highest","High","Medium","Low","Lowest"},E527),{"1","2","3","4","5"}),"")</f>
        <v>2</v>
      </c>
      <c r="H527" s="5">
        <f t="shared" si="8"/>
        <v>1</v>
      </c>
    </row>
    <row r="528" spans="1:8">
      <c r="A528" s="4" t="s">
        <v>1237</v>
      </c>
      <c r="B528" s="4" t="s">
        <v>1238</v>
      </c>
      <c r="C528" s="4" t="s">
        <v>1222</v>
      </c>
      <c r="D528" s="4" t="s">
        <v>21</v>
      </c>
      <c r="E5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28" t="str">
        <f>IFERROR(LOOKUP(9^9,SEARCH({"P1","P2","P3","P4","P5"},C528),{"1","2","3","4","5"}),"")</f>
        <v>1</v>
      </c>
      <c r="G528" s="5" t="str">
        <f>IFERROR(LOOKUP(9^9,SEARCH({"Highest","High","Medium","Low","Lowest"},E528),{"1","2","3","4","5"}),"")</f>
        <v>3</v>
      </c>
      <c r="H528" s="5">
        <f t="shared" si="8"/>
        <v>2</v>
      </c>
    </row>
    <row r="529" spans="1:8">
      <c r="A529" s="4" t="s">
        <v>1239</v>
      </c>
      <c r="B529" s="4" t="s">
        <v>1240</v>
      </c>
      <c r="C529" s="4" t="s">
        <v>1222</v>
      </c>
      <c r="D529" s="4" t="s">
        <v>541</v>
      </c>
      <c r="E5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way","need"},B529),{"Medium","Lowest","Lowest","Lowest","Lowest","Lowest","Lowest","Low","Medium","Medium","Medium","Medium","High","High","High","High","High","High","Highest","Highest","Highest","Highest","Highest","Highest","Highest","Highest","Highest","Highest"}),"")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29" t="str">
        <f>IFERROR(LOOKUP(9^9,SEARCH({"P1","P2","P3","P4","P5"},C529),{"1","2","3","4","5"}),"")</f>
        <v>1</v>
      </c>
      <c r="G529" s="5" t="str">
        <f>IFERROR(LOOKUP(9^9,SEARCH({"Highest","High","Medium","Low","Lowest"},E529),{"1","2","3","4","5"}),"")</f>
        <v>2</v>
      </c>
      <c r="H529" s="5">
        <f t="shared" si="8"/>
        <v>1</v>
      </c>
    </row>
    <row r="530" spans="1:8">
      <c r="A530" s="4" t="s">
        <v>1241</v>
      </c>
      <c r="B530" s="4" t="s">
        <v>1242</v>
      </c>
      <c r="C530" s="4" t="s">
        <v>1244</v>
      </c>
      <c r="D530" s="4" t="s">
        <v>1243</v>
      </c>
      <c r="E5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30" t="str">
        <f>IFERROR(LOOKUP(9^9,SEARCH({"P1","P2","P3","P4","P5"},C530),{"1","2","3","4","5"}),"")</f>
        <v>1</v>
      </c>
      <c r="G530" s="5" t="str">
        <f>IFERROR(LOOKUP(9^9,SEARCH({"Highest","High","Medium","Low","Lowest"},E530),{"1","2","3","4","5"}),"")</f>
        <v>3</v>
      </c>
      <c r="H530" s="5">
        <f t="shared" si="8"/>
        <v>2</v>
      </c>
    </row>
    <row r="531" spans="1:8">
      <c r="A531" s="4" t="s">
        <v>1245</v>
      </c>
      <c r="B531" s="4" t="s">
        <v>1246</v>
      </c>
      <c r="C531" s="4" t="s">
        <v>1222</v>
      </c>
      <c r="D531" s="4" t="s">
        <v>560</v>
      </c>
      <c r="E5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31" t="str">
        <f>IFERROR(LOOKUP(9^9,SEARCH({"P1","P2","P3","P4","P5"},C531),{"1","2","3","4","5"}),"")</f>
        <v>1</v>
      </c>
      <c r="G531" s="5" t="str">
        <f>IFERROR(LOOKUP(9^9,SEARCH({"Highest","High","Medium","Low","Lowest"},E531),{"1","2","3","4","5"}),"")</f>
        <v>2</v>
      </c>
      <c r="H531" s="5">
        <f t="shared" si="8"/>
        <v>1</v>
      </c>
    </row>
    <row r="532" spans="1:8">
      <c r="A532" s="4" t="s">
        <v>1247</v>
      </c>
      <c r="B532" s="4" t="s">
        <v>1248</v>
      </c>
      <c r="C532" s="4" t="s">
        <v>1222</v>
      </c>
      <c r="D532" s="4" t="s">
        <v>683</v>
      </c>
      <c r="E5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32" t="str">
        <f>IFERROR(LOOKUP(9^9,SEARCH({"P1","P2","P3","P4","P5"},C532),{"1","2","3","4","5"}),"")</f>
        <v>1</v>
      </c>
      <c r="G532" s="5" t="str">
        <f>IFERROR(LOOKUP(9^9,SEARCH({"Highest","High","Medium","Low","Lowest"},E532),{"1","2","3","4","5"}),"")</f>
        <v>3</v>
      </c>
      <c r="H532" s="5">
        <f t="shared" si="8"/>
        <v>2</v>
      </c>
    </row>
    <row r="533" spans="1:8">
      <c r="A533" s="4" t="s">
        <v>1249</v>
      </c>
      <c r="B533" s="4" t="s">
        <v>1250</v>
      </c>
      <c r="C533" s="4" t="s">
        <v>1251</v>
      </c>
      <c r="D533" s="4" t="s">
        <v>683</v>
      </c>
      <c r="E5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33" t="str">
        <f>IFERROR(LOOKUP(9^9,SEARCH({"P1","P2","P3","P4","P5"},C533),{"1","2","3","4","5"}),"")</f>
        <v>1</v>
      </c>
      <c r="G533" s="5" t="str">
        <f>IFERROR(LOOKUP(9^9,SEARCH({"Highest","High","Medium","Low","Lowest"},E533),{"1","2","3","4","5"}),"")</f>
        <v>3</v>
      </c>
      <c r="H533" s="5">
        <f t="shared" si="8"/>
        <v>2</v>
      </c>
    </row>
    <row r="534" spans="1:8">
      <c r="A534" s="4" t="s">
        <v>1252</v>
      </c>
      <c r="B534" s="4" t="s">
        <v>1253</v>
      </c>
      <c r="C534" s="4" t="s">
        <v>1222</v>
      </c>
      <c r="D534" s="4" t="s">
        <v>104</v>
      </c>
      <c r="E5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34" t="str">
        <f>IFERROR(LOOKUP(9^9,SEARCH({"P1","P2","P3","P4","P5"},C534),{"1","2","3","4","5"}),"")</f>
        <v>1</v>
      </c>
      <c r="G534" s="5" t="str">
        <f>IFERROR(LOOKUP(9^9,SEARCH({"Highest","High","Medium","Low","Lowest"},E534),{"1","2","3","4","5"}),"")</f>
        <v>3</v>
      </c>
      <c r="H534" s="5">
        <f t="shared" si="8"/>
        <v>2</v>
      </c>
    </row>
    <row r="535" spans="1:8">
      <c r="A535" s="4" t="s">
        <v>1254</v>
      </c>
      <c r="B535" s="4" t="s">
        <v>1255</v>
      </c>
      <c r="C535" s="4" t="s">
        <v>1256</v>
      </c>
      <c r="D535" s="4" t="s">
        <v>683</v>
      </c>
      <c r="E5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35" t="str">
        <f>IFERROR(LOOKUP(9^9,SEARCH({"P1","P2","P3","P4","P5"},C535),{"1","2","3","4","5"}),"")</f>
        <v>1</v>
      </c>
      <c r="G535" s="5" t="str">
        <f>IFERROR(LOOKUP(9^9,SEARCH({"Highest","High","Medium","Low","Lowest"},E535),{"1","2","3","4","5"}),"")</f>
        <v>3</v>
      </c>
      <c r="H535" s="5">
        <f t="shared" si="8"/>
        <v>2</v>
      </c>
    </row>
    <row r="536" spans="1:8">
      <c r="A536" s="4" t="s">
        <v>1257</v>
      </c>
      <c r="B536" s="4" t="s">
        <v>1258</v>
      </c>
      <c r="C536" s="4" t="s">
        <v>1251</v>
      </c>
      <c r="D536" s="4" t="s">
        <v>21</v>
      </c>
      <c r="E5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36" t="str">
        <f>IFERROR(LOOKUP(9^9,SEARCH({"P1","P2","P3","P4","P5"},C536),{"1","2","3","4","5"}),"")</f>
        <v>1</v>
      </c>
      <c r="G536" s="5" t="str">
        <f>IFERROR(LOOKUP(9^9,SEARCH({"Highest","High","Medium","Low","Lowest"},E536),{"1","2","3","4","5"}),"")</f>
        <v>2</v>
      </c>
      <c r="H536" s="5">
        <f t="shared" si="8"/>
        <v>1</v>
      </c>
    </row>
    <row r="537" spans="1:8">
      <c r="A537" s="4" t="s">
        <v>1259</v>
      </c>
      <c r="B537" s="4" t="s">
        <v>1260</v>
      </c>
      <c r="C537" s="4" t="s">
        <v>1251</v>
      </c>
      <c r="D537" s="4" t="s">
        <v>1261</v>
      </c>
      <c r="E5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37" t="str">
        <f>IFERROR(LOOKUP(9^9,SEARCH({"P1","P2","P3","P4","P5"},C537),{"1","2","3","4","5"}),"")</f>
        <v>1</v>
      </c>
      <c r="G537" s="5" t="str">
        <f>IFERROR(LOOKUP(9^9,SEARCH({"Highest","High","Medium","Low","Lowest"},E537),{"1","2","3","4","5"}),"")</f>
        <v>3</v>
      </c>
      <c r="H537" s="5">
        <f t="shared" si="8"/>
        <v>2</v>
      </c>
    </row>
    <row r="538" spans="1:8">
      <c r="A538" s="4" t="s">
        <v>1262</v>
      </c>
      <c r="B538" s="4" t="s">
        <v>1263</v>
      </c>
      <c r="C538" s="4" t="s">
        <v>1265</v>
      </c>
      <c r="D538" s="4" t="s">
        <v>1264</v>
      </c>
      <c r="E5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38" t="str">
        <f>IFERROR(LOOKUP(9^9,SEARCH({"P1","P2","P3","P4","P5"},C538),{"1","2","3","4","5"}),"")</f>
        <v>1</v>
      </c>
      <c r="G538" s="5" t="str">
        <f>IFERROR(LOOKUP(9^9,SEARCH({"Highest","High","Medium","Low","Lowest"},E538),{"1","2","3","4","5"}),"")</f>
        <v>3</v>
      </c>
      <c r="H538" s="5">
        <f t="shared" si="8"/>
        <v>2</v>
      </c>
    </row>
    <row r="539" spans="1:8">
      <c r="A539" s="4" t="s">
        <v>1266</v>
      </c>
      <c r="B539" s="4" t="s">
        <v>1267</v>
      </c>
      <c r="C539" s="4" t="s">
        <v>1251</v>
      </c>
      <c r="D539" s="4" t="s">
        <v>1099</v>
      </c>
      <c r="E5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way","need"},B539),{"Medium","Lowest","Lowest","Lowest","Lowest","Lowest","Lowest","Low","Medium","Medium","Medium","Medium","High","High","High","High","High","High","Highest","Highest","Highest","Highest","Highest","Highest","Highest","Highest","Highest","Highest"}),"")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39" t="str">
        <f>IFERROR(LOOKUP(9^9,SEARCH({"P1","P2","P3","P4","P5"},C539),{"1","2","3","4","5"}),"")</f>
        <v>1</v>
      </c>
      <c r="G539" s="5" t="str">
        <f>IFERROR(LOOKUP(9^9,SEARCH({"Highest","High","Medium","Low","Lowest"},E539),{"1","2","3","4","5"}),"")</f>
        <v>2</v>
      </c>
      <c r="H539" s="5">
        <f t="shared" si="8"/>
        <v>1</v>
      </c>
    </row>
    <row r="540" spans="1:8">
      <c r="A540" s="4" t="s">
        <v>1268</v>
      </c>
      <c r="B540" s="4" t="s">
        <v>1269</v>
      </c>
      <c r="C540" s="4" t="s">
        <v>1271</v>
      </c>
      <c r="D540" s="4" t="s">
        <v>1270</v>
      </c>
      <c r="E5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0" t="str">
        <f>IFERROR(LOOKUP(9^9,SEARCH({"P1","P2","P3","P4","P5"},C540),{"1","2","3","4","5"}),"")</f>
        <v>1</v>
      </c>
      <c r="G540" s="5" t="str">
        <f>IFERROR(LOOKUP(9^9,SEARCH({"Highest","High","Medium","Low","Lowest"},E540),{"1","2","3","4","5"}),"")</f>
        <v>3</v>
      </c>
      <c r="H540" s="5">
        <f t="shared" si="8"/>
        <v>2</v>
      </c>
    </row>
    <row r="541" spans="1:8">
      <c r="A541" s="4" t="s">
        <v>1272</v>
      </c>
      <c r="B541" s="4" t="s">
        <v>1273</v>
      </c>
      <c r="C541" s="4" t="s">
        <v>1271</v>
      </c>
      <c r="D541" s="4" t="s">
        <v>1270</v>
      </c>
      <c r="E5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1" t="str">
        <f>IFERROR(LOOKUP(9^9,SEARCH({"P1","P2","P3","P4","P5"},C541),{"1","2","3","4","5"}),"")</f>
        <v>1</v>
      </c>
      <c r="G541" s="5" t="str">
        <f>IFERROR(LOOKUP(9^9,SEARCH({"Highest","High","Medium","Low","Lowest"},E541),{"1","2","3","4","5"}),"")</f>
        <v>3</v>
      </c>
      <c r="H541" s="5">
        <f t="shared" si="8"/>
        <v>2</v>
      </c>
    </row>
    <row r="542" spans="1:8">
      <c r="A542" s="4" t="s">
        <v>1274</v>
      </c>
      <c r="B542" s="4" t="s">
        <v>1275</v>
      </c>
      <c r="C542" s="4" t="s">
        <v>1271</v>
      </c>
      <c r="D542" s="4" t="s">
        <v>560</v>
      </c>
      <c r="E5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2" t="str">
        <f>IFERROR(LOOKUP(9^9,SEARCH({"P1","P2","P3","P4","P5"},C542),{"1","2","3","4","5"}),"")</f>
        <v>1</v>
      </c>
      <c r="G542" s="5" t="str">
        <f>IFERROR(LOOKUP(9^9,SEARCH({"Highest","High","Medium","Low","Lowest"},E542),{"1","2","3","4","5"}),"")</f>
        <v>3</v>
      </c>
      <c r="H542" s="5">
        <f t="shared" si="8"/>
        <v>2</v>
      </c>
    </row>
    <row r="543" spans="1:8">
      <c r="A543" s="4" t="s">
        <v>65</v>
      </c>
      <c r="B543" s="4" t="s">
        <v>66</v>
      </c>
      <c r="C543" s="4" t="s">
        <v>67</v>
      </c>
      <c r="D543" s="4" t="s">
        <v>68</v>
      </c>
      <c r="E5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3" t="str">
        <f>IFERROR(LOOKUP(9^9,SEARCH({"P1","P2","P3","P4","P5"},C543),{"1","2","3","4","5"}),"")</f>
        <v>1</v>
      </c>
      <c r="G543" s="5" t="str">
        <f>IFERROR(LOOKUP(9^9,SEARCH({"Highest","High","Medium","Low","Lowest"},E543),{"1","2","3","4","5"}),"")</f>
        <v>3</v>
      </c>
      <c r="H543" s="5">
        <f t="shared" si="8"/>
        <v>2</v>
      </c>
    </row>
    <row r="544" spans="1:8">
      <c r="A544" s="4" t="s">
        <v>1276</v>
      </c>
      <c r="B544" s="4" t="s">
        <v>1277</v>
      </c>
      <c r="C544" s="4" t="s">
        <v>1271</v>
      </c>
      <c r="D544" s="4" t="s">
        <v>1270</v>
      </c>
      <c r="E5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4" t="str">
        <f>IFERROR(LOOKUP(9^9,SEARCH({"P1","P2","P3","P4","P5"},C544),{"1","2","3","4","5"}),"")</f>
        <v>1</v>
      </c>
      <c r="G544" s="5" t="str">
        <f>IFERROR(LOOKUP(9^9,SEARCH({"Highest","High","Medium","Low","Lowest"},E544),{"1","2","3","4","5"}),"")</f>
        <v>3</v>
      </c>
      <c r="H544" s="5">
        <f t="shared" si="8"/>
        <v>2</v>
      </c>
    </row>
    <row r="545" spans="1:8">
      <c r="A545" s="4" t="s">
        <v>1278</v>
      </c>
      <c r="B545" s="4" t="s">
        <v>1279</v>
      </c>
      <c r="C545" s="4" t="s">
        <v>1271</v>
      </c>
      <c r="D545" s="4" t="s">
        <v>529</v>
      </c>
      <c r="E5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5" t="str">
        <f>IFERROR(LOOKUP(9^9,SEARCH({"P1","P2","P3","P4","P5"},C545),{"1","2","3","4","5"}),"")</f>
        <v>1</v>
      </c>
      <c r="G545" s="5" t="str">
        <f>IFERROR(LOOKUP(9^9,SEARCH({"Highest","High","Medium","Low","Lowest"},E545),{"1","2","3","4","5"}),"")</f>
        <v>3</v>
      </c>
      <c r="H545" s="5">
        <f t="shared" si="8"/>
        <v>2</v>
      </c>
    </row>
    <row r="546" spans="1:8">
      <c r="A546" s="4" t="s">
        <v>1280</v>
      </c>
      <c r="B546" s="4" t="s">
        <v>1281</v>
      </c>
      <c r="C546" s="4" t="s">
        <v>1271</v>
      </c>
      <c r="D546" s="4" t="s">
        <v>1270</v>
      </c>
      <c r="E5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6" t="str">
        <f>IFERROR(LOOKUP(9^9,SEARCH({"P1","P2","P3","P4","P5"},C546),{"1","2","3","4","5"}),"")</f>
        <v>1</v>
      </c>
      <c r="G546" s="5" t="str">
        <f>IFERROR(LOOKUP(9^9,SEARCH({"Highest","High","Medium","Low","Lowest"},E546),{"1","2","3","4","5"}),"")</f>
        <v>3</v>
      </c>
      <c r="H546" s="5">
        <f t="shared" si="8"/>
        <v>2</v>
      </c>
    </row>
    <row r="547" spans="1:8">
      <c r="A547" s="4" t="s">
        <v>1282</v>
      </c>
      <c r="B547" s="4" t="s">
        <v>1283</v>
      </c>
      <c r="C547" s="4" t="s">
        <v>1271</v>
      </c>
      <c r="D547" s="4" t="s">
        <v>1270</v>
      </c>
      <c r="E5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7" t="str">
        <f>IFERROR(LOOKUP(9^9,SEARCH({"P1","P2","P3","P4","P5"},C547),{"1","2","3","4","5"}),"")</f>
        <v>1</v>
      </c>
      <c r="G547" s="5" t="str">
        <f>IFERROR(LOOKUP(9^9,SEARCH({"Highest","High","Medium","Low","Lowest"},E547),{"1","2","3","4","5"}),"")</f>
        <v>3</v>
      </c>
      <c r="H547" s="5">
        <f t="shared" si="8"/>
        <v>2</v>
      </c>
    </row>
    <row r="548" spans="1:8">
      <c r="A548" s="4" t="s">
        <v>1284</v>
      </c>
      <c r="B548" s="4" t="s">
        <v>1285</v>
      </c>
      <c r="C548" s="4" t="s">
        <v>1271</v>
      </c>
      <c r="D548" s="4" t="s">
        <v>541</v>
      </c>
      <c r="E5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48" t="str">
        <f>IFERROR(LOOKUP(9^9,SEARCH({"P1","P2","P3","P4","P5"},C548),{"1","2","3","4","5"}),"")</f>
        <v>1</v>
      </c>
      <c r="G548" s="5" t="str">
        <f>IFERROR(LOOKUP(9^9,SEARCH({"Highest","High","Medium","Low","Lowest"},E548),{"1","2","3","4","5"}),"")</f>
        <v>2</v>
      </c>
      <c r="H548" s="5">
        <f t="shared" si="8"/>
        <v>1</v>
      </c>
    </row>
    <row r="549" spans="1:8">
      <c r="A549" s="4" t="s">
        <v>1286</v>
      </c>
      <c r="B549" s="4" t="s">
        <v>1287</v>
      </c>
      <c r="C549" s="4" t="s">
        <v>1271</v>
      </c>
      <c r="D549" s="4" t="s">
        <v>1270</v>
      </c>
      <c r="E5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49" t="str">
        <f>IFERROR(LOOKUP(9^9,SEARCH({"P1","P2","P3","P4","P5"},C549),{"1","2","3","4","5"}),"")</f>
        <v>1</v>
      </c>
      <c r="G549" s="5" t="str">
        <f>IFERROR(LOOKUP(9^9,SEARCH({"Highest","High","Medium","Low","Lowest"},E549),{"1","2","3","4","5"}),"")</f>
        <v>3</v>
      </c>
      <c r="H549" s="5">
        <f t="shared" si="8"/>
        <v>2</v>
      </c>
    </row>
    <row r="550" spans="1:8">
      <c r="A550" s="4" t="s">
        <v>1288</v>
      </c>
      <c r="B550" s="4" t="s">
        <v>1289</v>
      </c>
      <c r="C550" s="4" t="s">
        <v>1271</v>
      </c>
      <c r="D550" s="4" t="s">
        <v>1211</v>
      </c>
      <c r="E5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50" t="str">
        <f>IFERROR(LOOKUP(9^9,SEARCH({"P1","P2","P3","P4","P5"},C550),{"1","2","3","4","5"}),"")</f>
        <v>1</v>
      </c>
      <c r="G550" s="5" t="str">
        <f>IFERROR(LOOKUP(9^9,SEARCH({"Highest","High","Medium","Low","Lowest"},E550),{"1","2","3","4","5"}),"")</f>
        <v>3</v>
      </c>
      <c r="H550" s="5">
        <f t="shared" si="8"/>
        <v>2</v>
      </c>
    </row>
    <row r="551" spans="1:8">
      <c r="A551" s="4" t="s">
        <v>1290</v>
      </c>
      <c r="B551" s="4" t="s">
        <v>1291</v>
      </c>
      <c r="C551" s="4" t="s">
        <v>1271</v>
      </c>
      <c r="D551" s="4" t="s">
        <v>1270</v>
      </c>
      <c r="E5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51" t="str">
        <f>IFERROR(LOOKUP(9^9,SEARCH({"P1","P2","P3","P4","P5"},C551),{"1","2","3","4","5"}),"")</f>
        <v>1</v>
      </c>
      <c r="G551" s="5" t="str">
        <f>IFERROR(LOOKUP(9^9,SEARCH({"Highest","High","Medium","Low","Lowest"},E551),{"1","2","3","4","5"}),"")</f>
        <v>3</v>
      </c>
      <c r="H551" s="5">
        <f t="shared" si="8"/>
        <v>2</v>
      </c>
    </row>
    <row r="552" spans="1:8">
      <c r="A552" s="4" t="s">
        <v>1292</v>
      </c>
      <c r="B552" s="4" t="s">
        <v>1293</v>
      </c>
      <c r="C552" s="4" t="s">
        <v>1271</v>
      </c>
      <c r="D552" s="4" t="s">
        <v>1270</v>
      </c>
      <c r="E5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52" t="str">
        <f>IFERROR(LOOKUP(9^9,SEARCH({"P1","P2","P3","P4","P5"},C552),{"1","2","3","4","5"}),"")</f>
        <v>1</v>
      </c>
      <c r="G552" s="5" t="str">
        <f>IFERROR(LOOKUP(9^9,SEARCH({"Highest","High","Medium","Low","Lowest"},E552),{"1","2","3","4","5"}),"")</f>
        <v>2</v>
      </c>
      <c r="H552" s="5">
        <f t="shared" si="8"/>
        <v>1</v>
      </c>
    </row>
    <row r="553" spans="1:8">
      <c r="A553" s="4" t="s">
        <v>1294</v>
      </c>
      <c r="B553" s="4" t="s">
        <v>1295</v>
      </c>
      <c r="C553" s="4" t="s">
        <v>1271</v>
      </c>
      <c r="D553" s="4" t="s">
        <v>1296</v>
      </c>
      <c r="E5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53" t="str">
        <f>IFERROR(LOOKUP(9^9,SEARCH({"P1","P2","P3","P4","P5"},C553),{"1","2","3","4","5"}),"")</f>
        <v>1</v>
      </c>
      <c r="G553" s="5" t="str">
        <f>IFERROR(LOOKUP(9^9,SEARCH({"Highest","High","Medium","Low","Lowest"},E553),{"1","2","3","4","5"}),"")</f>
        <v>3</v>
      </c>
      <c r="H553" s="5">
        <f t="shared" si="8"/>
        <v>2</v>
      </c>
    </row>
    <row r="554" spans="1:8">
      <c r="A554" s="4" t="s">
        <v>1297</v>
      </c>
      <c r="B554" s="4" t="s">
        <v>1298</v>
      </c>
      <c r="C554" s="4" t="s">
        <v>1271</v>
      </c>
      <c r="D554" s="4" t="s">
        <v>1270</v>
      </c>
      <c r="E5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54" t="str">
        <f>IFERROR(LOOKUP(9^9,SEARCH({"P1","P2","P3","P4","P5"},C554),{"1","2","3","4","5"}),"")</f>
        <v>1</v>
      </c>
      <c r="G554" s="5" t="str">
        <f>IFERROR(LOOKUP(9^9,SEARCH({"Highest","High","Medium","Low","Lowest"},E554),{"1","2","3","4","5"}),"")</f>
        <v>3</v>
      </c>
      <c r="H554" s="5">
        <f t="shared" si="8"/>
        <v>2</v>
      </c>
    </row>
    <row r="555" spans="1:8">
      <c r="A555" s="4" t="s">
        <v>1299</v>
      </c>
      <c r="B555" s="4" t="s">
        <v>1300</v>
      </c>
      <c r="C555" s="4" t="s">
        <v>1271</v>
      </c>
      <c r="D555" s="4" t="s">
        <v>68</v>
      </c>
      <c r="E5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55" t="str">
        <f>IFERROR(LOOKUP(9^9,SEARCH({"P1","P2","P3","P4","P5"},C555),{"1","2","3","4","5"}),"")</f>
        <v>1</v>
      </c>
      <c r="G555" s="5" t="str">
        <f>IFERROR(LOOKUP(9^9,SEARCH({"Highest","High","Medium","Low","Lowest"},E555),{"1","2","3","4","5"}),"")</f>
        <v>2</v>
      </c>
      <c r="H555" s="5">
        <f t="shared" si="8"/>
        <v>1</v>
      </c>
    </row>
    <row r="556" spans="1:8">
      <c r="A556" s="4" t="s">
        <v>1301</v>
      </c>
      <c r="B556" s="4" t="s">
        <v>1302</v>
      </c>
      <c r="C556" s="4" t="s">
        <v>1271</v>
      </c>
      <c r="D556" s="4" t="s">
        <v>111</v>
      </c>
      <c r="E5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56" t="str">
        <f>IFERROR(LOOKUP(9^9,SEARCH({"P1","P2","P3","P4","P5"},C556),{"1","2","3","4","5"}),"")</f>
        <v>1</v>
      </c>
      <c r="G556" s="5" t="str">
        <f>IFERROR(LOOKUP(9^9,SEARCH({"Highest","High","Medium","Low","Lowest"},E556),{"1","2","3","4","5"}),"")</f>
        <v>3</v>
      </c>
      <c r="H556" s="5">
        <f t="shared" si="8"/>
        <v>2</v>
      </c>
    </row>
    <row r="557" spans="1:8">
      <c r="A557" s="4" t="s">
        <v>1303</v>
      </c>
      <c r="B557" s="4" t="s">
        <v>1304</v>
      </c>
      <c r="C557" s="4" t="s">
        <v>1271</v>
      </c>
      <c r="D557" s="4" t="s">
        <v>111</v>
      </c>
      <c r="E5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57" t="str">
        <f>IFERROR(LOOKUP(9^9,SEARCH({"P1","P2","P3","P4","P5"},C557),{"1","2","3","4","5"}),"")</f>
        <v>1</v>
      </c>
      <c r="G557" s="5" t="str">
        <f>IFERROR(LOOKUP(9^9,SEARCH({"Highest","High","Medium","Low","Lowest"},E557),{"1","2","3","4","5"}),"")</f>
        <v>3</v>
      </c>
      <c r="H557" s="5">
        <f t="shared" si="8"/>
        <v>2</v>
      </c>
    </row>
    <row r="558" spans="1:8">
      <c r="A558" s="4" t="s">
        <v>1305</v>
      </c>
      <c r="B558" s="4" t="s">
        <v>1306</v>
      </c>
      <c r="C558" s="4" t="s">
        <v>1271</v>
      </c>
      <c r="D558" s="4" t="s">
        <v>1270</v>
      </c>
      <c r="E5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58" t="str">
        <f>IFERROR(LOOKUP(9^9,SEARCH({"P1","P2","P3","P4","P5"},C558),{"1","2","3","4","5"}),"")</f>
        <v>1</v>
      </c>
      <c r="G558" s="5" t="str">
        <f>IFERROR(LOOKUP(9^9,SEARCH({"Highest","High","Medium","Low","Lowest"},E558),{"1","2","3","4","5"}),"")</f>
        <v>3</v>
      </c>
      <c r="H558" s="5">
        <f t="shared" si="8"/>
        <v>2</v>
      </c>
    </row>
    <row r="559" spans="1:8">
      <c r="A559" s="4" t="s">
        <v>1307</v>
      </c>
      <c r="B559" s="4" t="s">
        <v>1308</v>
      </c>
      <c r="C559" s="4" t="s">
        <v>1271</v>
      </c>
      <c r="D559" s="4" t="s">
        <v>1309</v>
      </c>
      <c r="E5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59" t="str">
        <f>IFERROR(LOOKUP(9^9,SEARCH({"P1","P2","P3","P4","P5"},C559),{"1","2","3","4","5"}),"")</f>
        <v>1</v>
      </c>
      <c r="G559" s="5" t="str">
        <f>IFERROR(LOOKUP(9^9,SEARCH({"Highest","High","Medium","Low","Lowest"},E559),{"1","2","3","4","5"}),"")</f>
        <v>3</v>
      </c>
      <c r="H559" s="5">
        <f t="shared" si="8"/>
        <v>2</v>
      </c>
    </row>
    <row r="560" spans="1:8">
      <c r="A560" s="4" t="s">
        <v>1310</v>
      </c>
      <c r="B560" s="4" t="s">
        <v>1311</v>
      </c>
      <c r="C560" s="4" t="s">
        <v>1313</v>
      </c>
      <c r="D560" s="4" t="s">
        <v>1312</v>
      </c>
      <c r="E5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0" t="str">
        <f>IFERROR(LOOKUP(9^9,SEARCH({"P1","P2","P3","P4","P5"},C560),{"1","2","3","4","5"}),"")</f>
        <v>1</v>
      </c>
      <c r="G560" s="5" t="str">
        <f>IFERROR(LOOKUP(9^9,SEARCH({"Highest","High","Medium","Low","Lowest"},E560),{"1","2","3","4","5"}),"")</f>
        <v>3</v>
      </c>
      <c r="H560" s="5">
        <f t="shared" si="8"/>
        <v>2</v>
      </c>
    </row>
    <row r="561" spans="1:8">
      <c r="A561" s="4" t="s">
        <v>1314</v>
      </c>
      <c r="B561" s="4" t="s">
        <v>1315</v>
      </c>
      <c r="C561" s="4" t="s">
        <v>1271</v>
      </c>
      <c r="D561" s="4" t="s">
        <v>1316</v>
      </c>
      <c r="E5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1" t="str">
        <f>IFERROR(LOOKUP(9^9,SEARCH({"P1","P2","P3","P4","P5"},C561),{"1","2","3","4","5"}),"")</f>
        <v>1</v>
      </c>
      <c r="G561" s="5" t="str">
        <f>IFERROR(LOOKUP(9^9,SEARCH({"Highest","High","Medium","Low","Lowest"},E561),{"1","2","3","4","5"}),"")</f>
        <v>3</v>
      </c>
      <c r="H561" s="5">
        <f t="shared" si="8"/>
        <v>2</v>
      </c>
    </row>
    <row r="562" spans="1:8">
      <c r="A562" s="4" t="s">
        <v>1317</v>
      </c>
      <c r="B562" s="4" t="s">
        <v>1318</v>
      </c>
      <c r="C562" s="4" t="s">
        <v>1271</v>
      </c>
      <c r="D562" s="4" t="s">
        <v>1319</v>
      </c>
      <c r="E5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2" t="str">
        <f>IFERROR(LOOKUP(9^9,SEARCH({"P1","P2","P3","P4","P5"},C562),{"1","2","3","4","5"}),"")</f>
        <v>1</v>
      </c>
      <c r="G562" s="5" t="str">
        <f>IFERROR(LOOKUP(9^9,SEARCH({"Highest","High","Medium","Low","Lowest"},E562),{"1","2","3","4","5"}),"")</f>
        <v>3</v>
      </c>
      <c r="H562" s="5">
        <f t="shared" si="8"/>
        <v>2</v>
      </c>
    </row>
    <row r="563" spans="1:8">
      <c r="A563" s="4" t="s">
        <v>1320</v>
      </c>
      <c r="B563" s="4" t="s">
        <v>1321</v>
      </c>
      <c r="C563" s="4" t="s">
        <v>1271</v>
      </c>
      <c r="D563" s="4" t="s">
        <v>72</v>
      </c>
      <c r="E5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3" t="str">
        <f>IFERROR(LOOKUP(9^9,SEARCH({"P1","P2","P3","P4","P5"},C563),{"1","2","3","4","5"}),"")</f>
        <v>1</v>
      </c>
      <c r="G563" s="5" t="str">
        <f>IFERROR(LOOKUP(9^9,SEARCH({"Highest","High","Medium","Low","Lowest"},E563),{"1","2","3","4","5"}),"")</f>
        <v>3</v>
      </c>
      <c r="H563" s="5">
        <f t="shared" si="8"/>
        <v>2</v>
      </c>
    </row>
    <row r="564" spans="1:8">
      <c r="A564" s="4" t="s">
        <v>1322</v>
      </c>
      <c r="B564" s="4" t="s">
        <v>1323</v>
      </c>
      <c r="C564" s="4" t="s">
        <v>1271</v>
      </c>
      <c r="D564" s="4" t="s">
        <v>560</v>
      </c>
      <c r="E5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4" t="str">
        <f>IFERROR(LOOKUP(9^9,SEARCH({"P1","P2","P3","P4","P5"},C564),{"1","2","3","4","5"}),"")</f>
        <v>1</v>
      </c>
      <c r="G564" s="5" t="str">
        <f>IFERROR(LOOKUP(9^9,SEARCH({"Highest","High","Medium","Low","Lowest"},E564),{"1","2","3","4","5"}),"")</f>
        <v>3</v>
      </c>
      <c r="H564" s="5">
        <f t="shared" si="8"/>
        <v>2</v>
      </c>
    </row>
    <row r="565" spans="1:8">
      <c r="A565" s="4" t="s">
        <v>1324</v>
      </c>
      <c r="B565" s="4" t="s">
        <v>1325</v>
      </c>
      <c r="C565" s="4" t="s">
        <v>1271</v>
      </c>
      <c r="D565" s="4" t="s">
        <v>1270</v>
      </c>
      <c r="E5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5" t="str">
        <f>IFERROR(LOOKUP(9^9,SEARCH({"P1","P2","P3","P4","P5"},C565),{"1","2","3","4","5"}),"")</f>
        <v>1</v>
      </c>
      <c r="G565" s="5" t="str">
        <f>IFERROR(LOOKUP(9^9,SEARCH({"Highest","High","Medium","Low","Lowest"},E565),{"1","2","3","4","5"}),"")</f>
        <v>3</v>
      </c>
      <c r="H565" s="5">
        <f t="shared" si="8"/>
        <v>2</v>
      </c>
    </row>
    <row r="566" spans="1:8">
      <c r="A566" s="4" t="s">
        <v>1326</v>
      </c>
      <c r="B566" s="4" t="s">
        <v>1327</v>
      </c>
      <c r="C566" s="4" t="s">
        <v>1271</v>
      </c>
      <c r="D566" s="4" t="s">
        <v>72</v>
      </c>
      <c r="E5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6" t="str">
        <f>IFERROR(LOOKUP(9^9,SEARCH({"P1","P2","P3","P4","P5"},C566),{"1","2","3","4","5"}),"")</f>
        <v>1</v>
      </c>
      <c r="G566" s="5" t="str">
        <f>IFERROR(LOOKUP(9^9,SEARCH({"Highest","High","Medium","Low","Lowest"},E566),{"1","2","3","4","5"}),"")</f>
        <v>3</v>
      </c>
      <c r="H566" s="5">
        <f t="shared" si="8"/>
        <v>2</v>
      </c>
    </row>
    <row r="567" spans="1:8">
      <c r="A567" s="4" t="s">
        <v>1328</v>
      </c>
      <c r="B567" s="4" t="s">
        <v>1329</v>
      </c>
      <c r="C567" s="4" t="s">
        <v>1271</v>
      </c>
      <c r="D567" s="4" t="s">
        <v>560</v>
      </c>
      <c r="E5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7" t="str">
        <f>IFERROR(LOOKUP(9^9,SEARCH({"P1","P2","P3","P4","P5"},C567),{"1","2","3","4","5"}),"")</f>
        <v>1</v>
      </c>
      <c r="G567" s="5" t="str">
        <f>IFERROR(LOOKUP(9^9,SEARCH({"Highest","High","Medium","Low","Lowest"},E567),{"1","2","3","4","5"}),"")</f>
        <v>3</v>
      </c>
      <c r="H567" s="5">
        <f t="shared" si="8"/>
        <v>2</v>
      </c>
    </row>
    <row r="568" spans="1:8">
      <c r="A568" s="4" t="s">
        <v>1330</v>
      </c>
      <c r="B568" s="4" t="s">
        <v>1331</v>
      </c>
      <c r="C568" s="4" t="s">
        <v>1271</v>
      </c>
      <c r="D568" s="4" t="s">
        <v>619</v>
      </c>
      <c r="E5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68" t="str">
        <f>IFERROR(LOOKUP(9^9,SEARCH({"P1","P2","P3","P4","P5"},C568),{"1","2","3","4","5"}),"")</f>
        <v>1</v>
      </c>
      <c r="G568" s="5" t="str">
        <f>IFERROR(LOOKUP(9^9,SEARCH({"Highest","High","Medium","Low","Lowest"},E568),{"1","2","3","4","5"}),"")</f>
        <v>3</v>
      </c>
      <c r="H568" s="5">
        <f t="shared" si="8"/>
        <v>2</v>
      </c>
    </row>
    <row r="569" spans="1:8">
      <c r="A569" s="4" t="s">
        <v>1332</v>
      </c>
      <c r="B569" s="4" t="s">
        <v>1333</v>
      </c>
      <c r="C569" s="4" t="s">
        <v>1271</v>
      </c>
      <c r="D569" s="4" t="s">
        <v>529</v>
      </c>
      <c r="E5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way","need"},B569),{"Medium","Lowest","Lowest","Lowest","Lowest","Lowest","Lowest","Low","Medium","Medium","Medium","Medium","High","High","High","High","High","High","Highest","Highest","Highest","Highest","Highest","Highest","Highest","Highest","Highest","Highest"}),"")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569" t="str">
        <f>IFERROR(LOOKUP(9^9,SEARCH({"P1","P2","P3","P4","P5"},C569),{"1","2","3","4","5"}),"")</f>
        <v>1</v>
      </c>
      <c r="G569" s="5" t="str">
        <f>IFERROR(LOOKUP(9^9,SEARCH({"Highest","High","Medium","Low","Lowest"},E569),{"1","2","3","4","5"}),"")</f>
        <v>5</v>
      </c>
      <c r="H569" s="5">
        <f t="shared" si="8"/>
        <v>4</v>
      </c>
    </row>
    <row r="570" spans="1:8">
      <c r="A570" s="4" t="s">
        <v>1334</v>
      </c>
      <c r="B570" s="4" t="s">
        <v>1335</v>
      </c>
      <c r="C570" s="4" t="s">
        <v>67</v>
      </c>
      <c r="D570" s="4" t="s">
        <v>72</v>
      </c>
      <c r="E5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70" t="str">
        <f>IFERROR(LOOKUP(9^9,SEARCH({"P1","P2","P3","P4","P5"},C570),{"1","2","3","4","5"}),"")</f>
        <v>1</v>
      </c>
      <c r="G570" s="5" t="str">
        <f>IFERROR(LOOKUP(9^9,SEARCH({"Highest","High","Medium","Low","Lowest"},E570),{"1","2","3","4","5"}),"")</f>
        <v>3</v>
      </c>
      <c r="H570" s="5">
        <f t="shared" si="8"/>
        <v>2</v>
      </c>
    </row>
    <row r="571" spans="1:8">
      <c r="A571" s="4" t="s">
        <v>1336</v>
      </c>
      <c r="B571" s="4" t="s">
        <v>1337</v>
      </c>
      <c r="C571" s="4" t="s">
        <v>1271</v>
      </c>
      <c r="D571" s="4" t="s">
        <v>1270</v>
      </c>
      <c r="E5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71" t="str">
        <f>IFERROR(LOOKUP(9^9,SEARCH({"P1","P2","P3","P4","P5"},C571),{"1","2","3","4","5"}),"")</f>
        <v>1</v>
      </c>
      <c r="G571" s="5" t="str">
        <f>IFERROR(LOOKUP(9^9,SEARCH({"Highest","High","Medium","Low","Lowest"},E571),{"1","2","3","4","5"}),"")</f>
        <v>3</v>
      </c>
      <c r="H571" s="5">
        <f t="shared" si="8"/>
        <v>2</v>
      </c>
    </row>
    <row r="572" spans="1:8">
      <c r="A572" s="4" t="s">
        <v>1338</v>
      </c>
      <c r="B572" s="4" t="s">
        <v>1339</v>
      </c>
      <c r="C572" s="4" t="s">
        <v>1271</v>
      </c>
      <c r="D572" s="4" t="s">
        <v>111</v>
      </c>
      <c r="E5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72" t="str">
        <f>IFERROR(LOOKUP(9^9,SEARCH({"P1","P2","P3","P4","P5"},C572),{"1","2","3","4","5"}),"")</f>
        <v>1</v>
      </c>
      <c r="G572" s="5" t="str">
        <f>IFERROR(LOOKUP(9^9,SEARCH({"Highest","High","Medium","Low","Lowest"},E572),{"1","2","3","4","5"}),"")</f>
        <v>3</v>
      </c>
      <c r="H572" s="5">
        <f t="shared" si="8"/>
        <v>2</v>
      </c>
    </row>
    <row r="573" spans="1:8">
      <c r="A573" s="4" t="s">
        <v>1340</v>
      </c>
      <c r="B573" s="4" t="s">
        <v>1341</v>
      </c>
      <c r="C573" s="4" t="s">
        <v>1271</v>
      </c>
      <c r="D573" s="4" t="s">
        <v>1270</v>
      </c>
      <c r="E5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73" t="str">
        <f>IFERROR(LOOKUP(9^9,SEARCH({"P1","P2","P3","P4","P5"},C573),{"1","2","3","4","5"}),"")</f>
        <v>1</v>
      </c>
      <c r="G573" s="5" t="str">
        <f>IFERROR(LOOKUP(9^9,SEARCH({"Highest","High","Medium","Low","Lowest"},E573),{"1","2","3","4","5"}),"")</f>
        <v>2</v>
      </c>
      <c r="H573" s="5">
        <f t="shared" si="8"/>
        <v>1</v>
      </c>
    </row>
    <row r="574" spans="1:8">
      <c r="A574" s="4" t="s">
        <v>1342</v>
      </c>
      <c r="B574" s="4" t="s">
        <v>1343</v>
      </c>
      <c r="C574" s="4" t="s">
        <v>1271</v>
      </c>
      <c r="D574" s="4" t="s">
        <v>1270</v>
      </c>
      <c r="E5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74" t="str">
        <f>IFERROR(LOOKUP(9^9,SEARCH({"P1","P2","P3","P4","P5"},C574),{"1","2","3","4","5"}),"")</f>
        <v>1</v>
      </c>
      <c r="G574" s="5" t="str">
        <f>IFERROR(LOOKUP(9^9,SEARCH({"Highest","High","Medium","Low","Lowest"},E574),{"1","2","3","4","5"}),"")</f>
        <v>2</v>
      </c>
      <c r="H574" s="5">
        <f t="shared" si="8"/>
        <v>1</v>
      </c>
    </row>
    <row r="575" spans="1:8">
      <c r="A575" s="4" t="s">
        <v>1344</v>
      </c>
      <c r="B575" s="4" t="s">
        <v>1345</v>
      </c>
      <c r="C575" s="4" t="s">
        <v>1271</v>
      </c>
      <c r="D575" s="4" t="s">
        <v>1270</v>
      </c>
      <c r="E5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75" t="str">
        <f>IFERROR(LOOKUP(9^9,SEARCH({"P1","P2","P3","P4","P5"},C575),{"1","2","3","4","5"}),"")</f>
        <v>1</v>
      </c>
      <c r="G575" s="5" t="str">
        <f>IFERROR(LOOKUP(9^9,SEARCH({"Highest","High","Medium","Low","Lowest"},E575),{"1","2","3","4","5"}),"")</f>
        <v>2</v>
      </c>
      <c r="H575" s="5">
        <f t="shared" si="8"/>
        <v>1</v>
      </c>
    </row>
    <row r="576" spans="1:8">
      <c r="A576" s="4" t="s">
        <v>1346</v>
      </c>
      <c r="B576" s="4" t="s">
        <v>1347</v>
      </c>
      <c r="C576" s="4" t="s">
        <v>1271</v>
      </c>
      <c r="D576" s="4" t="s">
        <v>1270</v>
      </c>
      <c r="E5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76" t="str">
        <f>IFERROR(LOOKUP(9^9,SEARCH({"P1","P2","P3","P4","P5"},C576),{"1","2","3","4","5"}),"")</f>
        <v>1</v>
      </c>
      <c r="G576" s="5" t="str">
        <f>IFERROR(LOOKUP(9^9,SEARCH({"Highest","High","Medium","Low","Lowest"},E576),{"1","2","3","4","5"}),"")</f>
        <v>3</v>
      </c>
      <c r="H576" s="5">
        <f t="shared" si="8"/>
        <v>2</v>
      </c>
    </row>
    <row r="577" spans="1:8">
      <c r="A577" s="4" t="s">
        <v>1348</v>
      </c>
      <c r="B577" s="4" t="s">
        <v>1349</v>
      </c>
      <c r="C577" s="4" t="s">
        <v>1271</v>
      </c>
      <c r="D577" s="4" t="s">
        <v>529</v>
      </c>
      <c r="E5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77" t="str">
        <f>IFERROR(LOOKUP(9^9,SEARCH({"P1","P2","P3","P4","P5"},C577),{"1","2","3","4","5"}),"")</f>
        <v>1</v>
      </c>
      <c r="G577" s="5" t="str">
        <f>IFERROR(LOOKUP(9^9,SEARCH({"Highest","High","Medium","Low","Lowest"},E577),{"1","2","3","4","5"}),"")</f>
        <v>3</v>
      </c>
      <c r="H577" s="5">
        <f t="shared" si="8"/>
        <v>2</v>
      </c>
    </row>
    <row r="578" spans="1:8">
      <c r="A578" s="4" t="s">
        <v>1350</v>
      </c>
      <c r="B578" s="4" t="s">
        <v>1351</v>
      </c>
      <c r="C578" s="4" t="s">
        <v>1271</v>
      </c>
      <c r="D578" s="4" t="s">
        <v>1270</v>
      </c>
      <c r="E5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78" t="str">
        <f>IFERROR(LOOKUP(9^9,SEARCH({"P1","P2","P3","P4","P5"},C578),{"1","2","3","4","5"}),"")</f>
        <v>1</v>
      </c>
      <c r="G578" s="5" t="str">
        <f>IFERROR(LOOKUP(9^9,SEARCH({"Highest","High","Medium","Low","Lowest"},E578),{"1","2","3","4","5"}),"")</f>
        <v>3</v>
      </c>
      <c r="H578" s="5">
        <f t="shared" si="8"/>
        <v>2</v>
      </c>
    </row>
    <row r="579" spans="1:8">
      <c r="A579" s="4" t="s">
        <v>1352</v>
      </c>
      <c r="B579" s="4" t="s">
        <v>1353</v>
      </c>
      <c r="C579" s="4" t="s">
        <v>1271</v>
      </c>
      <c r="D579" s="4" t="s">
        <v>1270</v>
      </c>
      <c r="E5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way","need"},B579),{"Medium","Lowest","Lowest","Lowest","Lowest","Lowest","Lowest","Low","Medium","Medium","Medium","Medium","High","High","High","High","High","High","Highest","Highest","Highest","Highest","Highest","Highest","Highest","Highest","Highest","Highest"}),"")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79" t="str">
        <f>IFERROR(LOOKUP(9^9,SEARCH({"P1","P2","P3","P4","P5"},C579),{"1","2","3","4","5"}),"")</f>
        <v>1</v>
      </c>
      <c r="G579" s="5" t="str">
        <f>IFERROR(LOOKUP(9^9,SEARCH({"Highest","High","Medium","Low","Lowest"},E579),{"1","2","3","4","5"}),"")</f>
        <v>2</v>
      </c>
      <c r="H579" s="5">
        <f t="shared" ref="H579:H642" si="9">ABS(F579-G579)</f>
        <v>1</v>
      </c>
    </row>
    <row r="580" spans="1:8">
      <c r="A580" s="4" t="s">
        <v>1354</v>
      </c>
      <c r="B580" s="4" t="s">
        <v>1355</v>
      </c>
      <c r="C580" s="4" t="s">
        <v>1271</v>
      </c>
      <c r="D580" s="4" t="s">
        <v>72</v>
      </c>
      <c r="E5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80" t="str">
        <f>IFERROR(LOOKUP(9^9,SEARCH({"P1","P2","P3","P4","P5"},C580),{"1","2","3","4","5"}),"")</f>
        <v>1</v>
      </c>
      <c r="G580" s="5" t="str">
        <f>IFERROR(LOOKUP(9^9,SEARCH({"Highest","High","Medium","Low","Lowest"},E580),{"1","2","3","4","5"}),"")</f>
        <v>3</v>
      </c>
      <c r="H580" s="5">
        <f t="shared" si="9"/>
        <v>2</v>
      </c>
    </row>
    <row r="581" spans="1:8">
      <c r="A581" s="4" t="s">
        <v>1356</v>
      </c>
      <c r="B581" s="4" t="s">
        <v>1357</v>
      </c>
      <c r="C581" s="4" t="s">
        <v>1271</v>
      </c>
      <c r="D581" s="4" t="s">
        <v>1270</v>
      </c>
      <c r="E5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81" t="str">
        <f>IFERROR(LOOKUP(9^9,SEARCH({"P1","P2","P3","P4","P5"},C581),{"1","2","3","4","5"}),"")</f>
        <v>1</v>
      </c>
      <c r="G581" s="5" t="str">
        <f>IFERROR(LOOKUP(9^9,SEARCH({"Highest","High","Medium","Low","Lowest"},E581),{"1","2","3","4","5"}),"")</f>
        <v>2</v>
      </c>
      <c r="H581" s="5">
        <f t="shared" si="9"/>
        <v>1</v>
      </c>
    </row>
    <row r="582" spans="1:8">
      <c r="A582" s="4" t="s">
        <v>1358</v>
      </c>
      <c r="B582" s="4" t="s">
        <v>1359</v>
      </c>
      <c r="C582" s="4" t="s">
        <v>1271</v>
      </c>
      <c r="D582" s="4" t="s">
        <v>1270</v>
      </c>
      <c r="E5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82" t="str">
        <f>IFERROR(LOOKUP(9^9,SEARCH({"P1","P2","P3","P4","P5"},C582),{"1","2","3","4","5"}),"")</f>
        <v>1</v>
      </c>
      <c r="G582" s="5" t="str">
        <f>IFERROR(LOOKUP(9^9,SEARCH({"Highest","High","Medium","Low","Lowest"},E582),{"1","2","3","4","5"}),"")</f>
        <v>3</v>
      </c>
      <c r="H582" s="5">
        <f t="shared" si="9"/>
        <v>2</v>
      </c>
    </row>
    <row r="583" spans="1:8">
      <c r="A583" s="4" t="s">
        <v>1360</v>
      </c>
      <c r="B583" s="4" t="s">
        <v>1361</v>
      </c>
      <c r="C583" s="4" t="s">
        <v>1271</v>
      </c>
      <c r="D583" s="4" t="s">
        <v>1270</v>
      </c>
      <c r="E5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83" t="str">
        <f>IFERROR(LOOKUP(9^9,SEARCH({"P1","P2","P3","P4","P5"},C583),{"1","2","3","4","5"}),"")</f>
        <v>1</v>
      </c>
      <c r="G583" s="5" t="str">
        <f>IFERROR(LOOKUP(9^9,SEARCH({"Highest","High","Medium","Low","Lowest"},E583),{"1","2","3","4","5"}),"")</f>
        <v>3</v>
      </c>
      <c r="H583" s="5">
        <f t="shared" si="9"/>
        <v>2</v>
      </c>
    </row>
    <row r="584" spans="1:8">
      <c r="A584" s="4" t="s">
        <v>1362</v>
      </c>
      <c r="B584" s="4" t="s">
        <v>1363</v>
      </c>
      <c r="C584" s="4" t="s">
        <v>1271</v>
      </c>
      <c r="D584" s="4" t="s">
        <v>1270</v>
      </c>
      <c r="E5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84" t="str">
        <f>IFERROR(LOOKUP(9^9,SEARCH({"P1","P2","P3","P4","P5"},C584),{"1","2","3","4","5"}),"")</f>
        <v>1</v>
      </c>
      <c r="G584" s="5" t="str">
        <f>IFERROR(LOOKUP(9^9,SEARCH({"Highest","High","Medium","Low","Lowest"},E584),{"1","2","3","4","5"}),"")</f>
        <v>3</v>
      </c>
      <c r="H584" s="5">
        <f t="shared" si="9"/>
        <v>2</v>
      </c>
    </row>
    <row r="585" spans="1:8">
      <c r="A585" s="4" t="s">
        <v>73</v>
      </c>
      <c r="B585" s="4" t="s">
        <v>74</v>
      </c>
      <c r="C585" s="4" t="s">
        <v>75</v>
      </c>
      <c r="D585" s="4" t="s">
        <v>76</v>
      </c>
      <c r="E5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85" t="str">
        <f>IFERROR(LOOKUP(9^9,SEARCH({"P1","P2","P3","P4","P5"},C585),{"1","2","3","4","5"}),"")</f>
        <v>1</v>
      </c>
      <c r="G585" s="5" t="str">
        <f>IFERROR(LOOKUP(9^9,SEARCH({"Highest","High","Medium","Low","Lowest"},E585),{"1","2","3","4","5"}),"")</f>
        <v>3</v>
      </c>
      <c r="H585" s="5">
        <f t="shared" si="9"/>
        <v>2</v>
      </c>
    </row>
    <row r="586" spans="1:8">
      <c r="A586" s="4" t="s">
        <v>1364</v>
      </c>
      <c r="B586" s="4" t="s">
        <v>1365</v>
      </c>
      <c r="C586" s="4" t="s">
        <v>1271</v>
      </c>
      <c r="D586" s="4" t="s">
        <v>619</v>
      </c>
      <c r="E5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86" t="str">
        <f>IFERROR(LOOKUP(9^9,SEARCH({"P1","P2","P3","P4","P5"},C586),{"1","2","3","4","5"}),"")</f>
        <v>1</v>
      </c>
      <c r="G586" s="5" t="str">
        <f>IFERROR(LOOKUP(9^9,SEARCH({"Highest","High","Medium","Low","Lowest"},E586),{"1","2","3","4","5"}),"")</f>
        <v>3</v>
      </c>
      <c r="H586" s="5">
        <f t="shared" si="9"/>
        <v>2</v>
      </c>
    </row>
    <row r="587" spans="1:8">
      <c r="A587" s="4" t="s">
        <v>1366</v>
      </c>
      <c r="B587" s="4" t="s">
        <v>1367</v>
      </c>
      <c r="C587" s="4" t="s">
        <v>1271</v>
      </c>
      <c r="D587" s="4" t="s">
        <v>1270</v>
      </c>
      <c r="E5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87" t="str">
        <f>IFERROR(LOOKUP(9^9,SEARCH({"P1","P2","P3","P4","P5"},C587),{"1","2","3","4","5"}),"")</f>
        <v>1</v>
      </c>
      <c r="G587" s="5" t="str">
        <f>IFERROR(LOOKUP(9^9,SEARCH({"Highest","High","Medium","Low","Lowest"},E587),{"1","2","3","4","5"}),"")</f>
        <v>3</v>
      </c>
      <c r="H587" s="5">
        <f t="shared" si="9"/>
        <v>2</v>
      </c>
    </row>
    <row r="588" spans="1:8">
      <c r="A588" s="4" t="s">
        <v>1368</v>
      </c>
      <c r="B588" s="4" t="s">
        <v>1369</v>
      </c>
      <c r="C588" s="4" t="s">
        <v>1271</v>
      </c>
      <c r="D588" s="4" t="s">
        <v>619</v>
      </c>
      <c r="E5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88" t="str">
        <f>IFERROR(LOOKUP(9^9,SEARCH({"P1","P2","P3","P4","P5"},C588),{"1","2","3","4","5"}),"")</f>
        <v>1</v>
      </c>
      <c r="G588" s="5" t="str">
        <f>IFERROR(LOOKUP(9^9,SEARCH({"Highest","High","Medium","Low","Lowest"},E588),{"1","2","3","4","5"}),"")</f>
        <v>2</v>
      </c>
      <c r="H588" s="5">
        <f t="shared" si="9"/>
        <v>1</v>
      </c>
    </row>
    <row r="589" spans="1:8">
      <c r="A589" s="4" t="s">
        <v>1370</v>
      </c>
      <c r="B589" s="4" t="s">
        <v>1371</v>
      </c>
      <c r="C589" s="4" t="s">
        <v>1271</v>
      </c>
      <c r="D589" s="4" t="s">
        <v>72</v>
      </c>
      <c r="E5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89" t="str">
        <f>IFERROR(LOOKUP(9^9,SEARCH({"P1","P2","P3","P4","P5"},C589),{"1","2","3","4","5"}),"")</f>
        <v>1</v>
      </c>
      <c r="G589" s="5" t="str">
        <f>IFERROR(LOOKUP(9^9,SEARCH({"Highest","High","Medium","Low","Lowest"},E589),{"1","2","3","4","5"}),"")</f>
        <v>3</v>
      </c>
      <c r="H589" s="5">
        <f t="shared" si="9"/>
        <v>2</v>
      </c>
    </row>
    <row r="590" spans="1:8">
      <c r="A590" s="4" t="s">
        <v>1372</v>
      </c>
      <c r="B590" s="4" t="s">
        <v>1373</v>
      </c>
      <c r="C590" s="4" t="s">
        <v>1271</v>
      </c>
      <c r="D590" s="4" t="s">
        <v>1270</v>
      </c>
      <c r="E5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90" t="str">
        <f>IFERROR(LOOKUP(9^9,SEARCH({"P1","P2","P3","P4","P5"},C590),{"1","2","3","4","5"}),"")</f>
        <v>1</v>
      </c>
      <c r="G590" s="5" t="str">
        <f>IFERROR(LOOKUP(9^9,SEARCH({"Highest","High","Medium","Low","Lowest"},E590),{"1","2","3","4","5"}),"")</f>
        <v>3</v>
      </c>
      <c r="H590" s="5">
        <f t="shared" si="9"/>
        <v>2</v>
      </c>
    </row>
    <row r="591" spans="1:8">
      <c r="A591" s="4" t="s">
        <v>1374</v>
      </c>
      <c r="B591" s="4" t="s">
        <v>1375</v>
      </c>
      <c r="C591" s="4" t="s">
        <v>1271</v>
      </c>
      <c r="D591" s="4" t="s">
        <v>648</v>
      </c>
      <c r="E5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91" t="str">
        <f>IFERROR(LOOKUP(9^9,SEARCH({"P1","P2","P3","P4","P5"},C591),{"1","2","3","4","5"}),"")</f>
        <v>1</v>
      </c>
      <c r="G591" s="5" t="str">
        <f>IFERROR(LOOKUP(9^9,SEARCH({"Highest","High","Medium","Low","Lowest"},E591),{"1","2","3","4","5"}),"")</f>
        <v>3</v>
      </c>
      <c r="H591" s="5">
        <f t="shared" si="9"/>
        <v>2</v>
      </c>
    </row>
    <row r="592" spans="1:8">
      <c r="A592" s="4" t="s">
        <v>1376</v>
      </c>
      <c r="B592" s="4" t="s">
        <v>1377</v>
      </c>
      <c r="C592" s="4" t="s">
        <v>1271</v>
      </c>
      <c r="D592" s="4" t="s">
        <v>718</v>
      </c>
      <c r="E5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92" t="str">
        <f>IFERROR(LOOKUP(9^9,SEARCH({"P1","P2","P3","P4","P5"},C592),{"1","2","3","4","5"}),"")</f>
        <v>1</v>
      </c>
      <c r="G592" s="5" t="str">
        <f>IFERROR(LOOKUP(9^9,SEARCH({"Highest","High","Medium","Low","Lowest"},E592),{"1","2","3","4","5"}),"")</f>
        <v>3</v>
      </c>
      <c r="H592" s="5">
        <f t="shared" si="9"/>
        <v>2</v>
      </c>
    </row>
    <row r="593" spans="1:8">
      <c r="A593" s="4" t="s">
        <v>1378</v>
      </c>
      <c r="B593" s="4" t="s">
        <v>1379</v>
      </c>
      <c r="C593" s="4" t="s">
        <v>1380</v>
      </c>
      <c r="D593" s="4" t="s">
        <v>529</v>
      </c>
      <c r="E5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593" t="str">
        <f>IFERROR(LOOKUP(9^9,SEARCH({"P1","P2","P3","P4","P5"},C593),{"1","2","3","4","5"}),"")</f>
        <v>1</v>
      </c>
      <c r="G593" s="5" t="str">
        <f>IFERROR(LOOKUP(9^9,SEARCH({"Highest","High","Medium","Low","Lowest"},E593),{"1","2","3","4","5"}),"")</f>
        <v>2</v>
      </c>
      <c r="H593" s="5">
        <f t="shared" si="9"/>
        <v>1</v>
      </c>
    </row>
    <row r="594" spans="1:8">
      <c r="A594" s="4" t="s">
        <v>1381</v>
      </c>
      <c r="B594" s="4" t="s">
        <v>1382</v>
      </c>
      <c r="C594" s="4" t="s">
        <v>1383</v>
      </c>
      <c r="D594" s="4" t="s">
        <v>1316</v>
      </c>
      <c r="E5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94" t="str">
        <f>IFERROR(LOOKUP(9^9,SEARCH({"P1","P2","P3","P4","P5"},C594),{"1","2","3","4","5"}),"")</f>
        <v>1</v>
      </c>
      <c r="G594" s="5" t="str">
        <f>IFERROR(LOOKUP(9^9,SEARCH({"Highest","High","Medium","Low","Lowest"},E594),{"1","2","3","4","5"}),"")</f>
        <v>3</v>
      </c>
      <c r="H594" s="5">
        <f t="shared" si="9"/>
        <v>2</v>
      </c>
    </row>
    <row r="595" spans="1:8">
      <c r="A595" s="4" t="s">
        <v>1384</v>
      </c>
      <c r="B595" s="4" t="s">
        <v>1385</v>
      </c>
      <c r="C595" s="4" t="s">
        <v>1386</v>
      </c>
      <c r="D595" s="4" t="s">
        <v>662</v>
      </c>
      <c r="E5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95" t="str">
        <f>IFERROR(LOOKUP(9^9,SEARCH({"P1","P2","P3","P4","P5"},C595),{"1","2","3","4","5"}),"")</f>
        <v>1</v>
      </c>
      <c r="G595" s="5" t="str">
        <f>IFERROR(LOOKUP(9^9,SEARCH({"Highest","High","Medium","Low","Lowest"},E595),{"1","2","3","4","5"}),"")</f>
        <v>3</v>
      </c>
      <c r="H595" s="5">
        <f t="shared" si="9"/>
        <v>2</v>
      </c>
    </row>
    <row r="596" spans="1:8">
      <c r="A596" s="4" t="s">
        <v>1387</v>
      </c>
      <c r="B596" s="4" t="s">
        <v>1388</v>
      </c>
      <c r="C596" s="4" t="s">
        <v>1383</v>
      </c>
      <c r="D596" s="4" t="s">
        <v>1204</v>
      </c>
      <c r="E5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596" t="str">
        <f>IFERROR(LOOKUP(9^9,SEARCH({"P1","P2","P3","P4","P5"},C596),{"1","2","3","4","5"}),"")</f>
        <v>1</v>
      </c>
      <c r="G596" s="5" t="str">
        <f>IFERROR(LOOKUP(9^9,SEARCH({"Highest","High","Medium","Low","Lowest"},E596),{"1","2","3","4","5"}),"")</f>
        <v>2</v>
      </c>
      <c r="H596" s="5">
        <f t="shared" si="9"/>
        <v>1</v>
      </c>
    </row>
    <row r="597" spans="1:8">
      <c r="A597" s="4" t="s">
        <v>1389</v>
      </c>
      <c r="B597" s="4" t="s">
        <v>1390</v>
      </c>
      <c r="C597" s="4" t="s">
        <v>1383</v>
      </c>
      <c r="D597" s="4" t="s">
        <v>1099</v>
      </c>
      <c r="E5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97" t="str">
        <f>IFERROR(LOOKUP(9^9,SEARCH({"P1","P2","P3","P4","P5"},C597),{"1","2","3","4","5"}),"")</f>
        <v>1</v>
      </c>
      <c r="G597" s="5" t="str">
        <f>IFERROR(LOOKUP(9^9,SEARCH({"Highest","High","Medium","Low","Lowest"},E597),{"1","2","3","4","5"}),"")</f>
        <v>3</v>
      </c>
      <c r="H597" s="5">
        <f t="shared" si="9"/>
        <v>2</v>
      </c>
    </row>
    <row r="598" spans="1:8">
      <c r="A598" s="4" t="s">
        <v>1391</v>
      </c>
      <c r="B598" s="4" t="s">
        <v>1392</v>
      </c>
      <c r="C598" s="4" t="s">
        <v>1383</v>
      </c>
      <c r="D598" s="4" t="s">
        <v>1204</v>
      </c>
      <c r="E5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98" t="str">
        <f>IFERROR(LOOKUP(9^9,SEARCH({"P1","P2","P3","P4","P5"},C598),{"1","2","3","4","5"}),"")</f>
        <v>1</v>
      </c>
      <c r="G598" s="5" t="str">
        <f>IFERROR(LOOKUP(9^9,SEARCH({"Highest","High","Medium","Low","Lowest"},E598),{"1","2","3","4","5"}),"")</f>
        <v>3</v>
      </c>
      <c r="H598" s="5">
        <f t="shared" si="9"/>
        <v>2</v>
      </c>
    </row>
    <row r="599" spans="1:8">
      <c r="A599" s="4" t="s">
        <v>1393</v>
      </c>
      <c r="B599" s="4" t="s">
        <v>1394</v>
      </c>
      <c r="C599" s="4" t="s">
        <v>1383</v>
      </c>
      <c r="D599" s="4" t="s">
        <v>1217</v>
      </c>
      <c r="E5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way","need"},B599),{"Medium","Lowest","Lowest","Lowest","Lowest","Lowest","Lowest","Low","Medium","Medium","Medium","Medium","High","High","High","High","High","High","Highest","Highest","Highest","Highest","Highest","Highest","Highest","Highest","Highest","Highest"}),"")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599" t="str">
        <f>IFERROR(LOOKUP(9^9,SEARCH({"P1","P2","P3","P4","P5"},C599),{"1","2","3","4","5"}),"")</f>
        <v>1</v>
      </c>
      <c r="G599" s="5" t="str">
        <f>IFERROR(LOOKUP(9^9,SEARCH({"Highest","High","Medium","Low","Lowest"},E599),{"1","2","3","4","5"}),"")</f>
        <v>3</v>
      </c>
      <c r="H599" s="5">
        <f t="shared" si="9"/>
        <v>2</v>
      </c>
    </row>
    <row r="600" spans="1:8">
      <c r="A600" s="4" t="s">
        <v>1395</v>
      </c>
      <c r="B600" s="4" t="s">
        <v>1396</v>
      </c>
      <c r="C600" s="4" t="s">
        <v>1383</v>
      </c>
      <c r="D600" s="4" t="s">
        <v>1204</v>
      </c>
      <c r="E6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00" t="str">
        <f>IFERROR(LOOKUP(9^9,SEARCH({"P1","P2","P3","P4","P5"},C600),{"1","2","3","4","5"}),"")</f>
        <v>1</v>
      </c>
      <c r="G600" s="5" t="str">
        <f>IFERROR(LOOKUP(9^9,SEARCH({"Highest","High","Medium","Low","Lowest"},E600),{"1","2","3","4","5"}),"")</f>
        <v>3</v>
      </c>
      <c r="H600" s="5">
        <f t="shared" si="9"/>
        <v>2</v>
      </c>
    </row>
    <row r="601" spans="1:8">
      <c r="A601" s="4" t="s">
        <v>1397</v>
      </c>
      <c r="B601" s="4" t="s">
        <v>1398</v>
      </c>
      <c r="C601" s="4" t="s">
        <v>1383</v>
      </c>
      <c r="D601" s="4" t="s">
        <v>619</v>
      </c>
      <c r="E6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01" t="str">
        <f>IFERROR(LOOKUP(9^9,SEARCH({"P1","P2","P3","P4","P5"},C601),{"1","2","3","4","5"}),"")</f>
        <v>1</v>
      </c>
      <c r="G601" s="5" t="str">
        <f>IFERROR(LOOKUP(9^9,SEARCH({"Highest","High","Medium","Low","Lowest"},E601),{"1","2","3","4","5"}),"")</f>
        <v>2</v>
      </c>
      <c r="H601" s="5">
        <f t="shared" si="9"/>
        <v>1</v>
      </c>
    </row>
    <row r="602" spans="1:8">
      <c r="A602" s="4" t="s">
        <v>1399</v>
      </c>
      <c r="B602" s="4" t="s">
        <v>1400</v>
      </c>
      <c r="C602" s="4" t="s">
        <v>1383</v>
      </c>
      <c r="D602" s="4" t="s">
        <v>560</v>
      </c>
      <c r="E6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02" t="str">
        <f>IFERROR(LOOKUP(9^9,SEARCH({"P1","P2","P3","P4","P5"},C602),{"1","2","3","4","5"}),"")</f>
        <v>1</v>
      </c>
      <c r="G602" s="5" t="str">
        <f>IFERROR(LOOKUP(9^9,SEARCH({"Highest","High","Medium","Low","Lowest"},E602),{"1","2","3","4","5"}),"")</f>
        <v>3</v>
      </c>
      <c r="H602" s="5">
        <f t="shared" si="9"/>
        <v>2</v>
      </c>
    </row>
    <row r="603" spans="1:8">
      <c r="A603" s="4" t="s">
        <v>1401</v>
      </c>
      <c r="B603" s="4" t="s">
        <v>1402</v>
      </c>
      <c r="C603" s="4" t="s">
        <v>1383</v>
      </c>
      <c r="D603" s="4" t="s">
        <v>1204</v>
      </c>
      <c r="E6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03" t="str">
        <f>IFERROR(LOOKUP(9^9,SEARCH({"P1","P2","P3","P4","P5"},C603),{"1","2","3","4","5"}),"")</f>
        <v>1</v>
      </c>
      <c r="G603" s="5" t="str">
        <f>IFERROR(LOOKUP(9^9,SEARCH({"Highest","High","Medium","Low","Lowest"},E603),{"1","2","3","4","5"}),"")</f>
        <v>3</v>
      </c>
      <c r="H603" s="5">
        <f t="shared" si="9"/>
        <v>2</v>
      </c>
    </row>
    <row r="604" spans="1:8">
      <c r="A604" s="4" t="s">
        <v>1403</v>
      </c>
      <c r="B604" s="4" t="s">
        <v>1404</v>
      </c>
      <c r="C604" s="4" t="s">
        <v>1405</v>
      </c>
      <c r="D604" s="4" t="s">
        <v>36</v>
      </c>
      <c r="E6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04" t="str">
        <f>IFERROR(LOOKUP(9^9,SEARCH({"P1","P2","P3","P4","P5"},C604),{"1","2","3","4","5"}),"")</f>
        <v>1</v>
      </c>
      <c r="G604" s="5" t="str">
        <f>IFERROR(LOOKUP(9^9,SEARCH({"Highest","High","Medium","Low","Lowest"},E604),{"1","2","3","4","5"}),"")</f>
        <v>2</v>
      </c>
      <c r="H604" s="5">
        <f t="shared" si="9"/>
        <v>1</v>
      </c>
    </row>
    <row r="605" spans="1:8">
      <c r="A605" s="4" t="s">
        <v>1406</v>
      </c>
      <c r="B605" s="4" t="s">
        <v>1407</v>
      </c>
      <c r="C605" s="4" t="s">
        <v>1383</v>
      </c>
      <c r="D605" s="4" t="s">
        <v>619</v>
      </c>
      <c r="E6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05" t="str">
        <f>IFERROR(LOOKUP(9^9,SEARCH({"P1","P2","P3","P4","P5"},C605),{"1","2","3","4","5"}),"")</f>
        <v>1</v>
      </c>
      <c r="G605" s="5" t="str">
        <f>IFERROR(LOOKUP(9^9,SEARCH({"Highest","High","Medium","Low","Lowest"},E605),{"1","2","3","4","5"}),"")</f>
        <v>3</v>
      </c>
      <c r="H605" s="5">
        <f t="shared" si="9"/>
        <v>2</v>
      </c>
    </row>
    <row r="606" spans="1:8">
      <c r="A606" s="4" t="s">
        <v>1408</v>
      </c>
      <c r="B606" s="4" t="s">
        <v>1409</v>
      </c>
      <c r="C606" s="4" t="s">
        <v>1386</v>
      </c>
      <c r="D606" s="4" t="s">
        <v>104</v>
      </c>
      <c r="E6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06" t="str">
        <f>IFERROR(LOOKUP(9^9,SEARCH({"P1","P2","P3","P4","P5"},C606),{"1","2","3","4","5"}),"")</f>
        <v>1</v>
      </c>
      <c r="G606" s="5" t="str">
        <f>IFERROR(LOOKUP(9^9,SEARCH({"Highest","High","Medium","Low","Lowest"},E606),{"1","2","3","4","5"}),"")</f>
        <v>3</v>
      </c>
      <c r="H606" s="5">
        <f t="shared" si="9"/>
        <v>2</v>
      </c>
    </row>
    <row r="607" spans="1:8">
      <c r="A607" s="4" t="s">
        <v>1410</v>
      </c>
      <c r="B607" s="4" t="s">
        <v>1411</v>
      </c>
      <c r="C607" s="4" t="s">
        <v>1383</v>
      </c>
      <c r="D607" s="4" t="s">
        <v>1099</v>
      </c>
      <c r="E6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07" t="str">
        <f>IFERROR(LOOKUP(9^9,SEARCH({"P1","P2","P3","P4","P5"},C607),{"1","2","3","4","5"}),"")</f>
        <v>1</v>
      </c>
      <c r="G607" s="5" t="str">
        <f>IFERROR(LOOKUP(9^9,SEARCH({"Highest","High","Medium","Low","Lowest"},E607),{"1","2","3","4","5"}),"")</f>
        <v>3</v>
      </c>
      <c r="H607" s="5">
        <f t="shared" si="9"/>
        <v>2</v>
      </c>
    </row>
    <row r="608" spans="1:8">
      <c r="A608" s="4" t="s">
        <v>1412</v>
      </c>
      <c r="B608" s="4" t="s">
        <v>1413</v>
      </c>
      <c r="C608" s="4" t="s">
        <v>1383</v>
      </c>
      <c r="D608" s="4" t="s">
        <v>104</v>
      </c>
      <c r="E6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08" t="str">
        <f>IFERROR(LOOKUP(9^9,SEARCH({"P1","P2","P3","P4","P5"},C608),{"1","2","3","4","5"}),"")</f>
        <v>1</v>
      </c>
      <c r="G608" s="5" t="str">
        <f>IFERROR(LOOKUP(9^9,SEARCH({"Highest","High","Medium","Low","Lowest"},E608),{"1","2","3","4","5"}),"")</f>
        <v>3</v>
      </c>
      <c r="H608" s="5">
        <f t="shared" si="9"/>
        <v>2</v>
      </c>
    </row>
    <row r="609" spans="1:8">
      <c r="A609" s="4" t="s">
        <v>1414</v>
      </c>
      <c r="B609" s="4" t="s">
        <v>1415</v>
      </c>
      <c r="C609" s="4" t="s">
        <v>1383</v>
      </c>
      <c r="D609" s="4" t="s">
        <v>1416</v>
      </c>
      <c r="E6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way","need"},B609),{"Medium","Lowest","Lowest","Lowest","Lowest","Lowest","Lowest","Low","Medium","Medium","Medium","Medium","High","High","High","High","High","High","Highest","Highest","Highest","Highest","Highest","Highest","Highest","Highest","Highest","Highest"}),"")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609" t="str">
        <f>IFERROR(LOOKUP(9^9,SEARCH({"P1","P2","P3","P4","P5"},C609),{"1","2","3","4","5"}),"")</f>
        <v>1</v>
      </c>
      <c r="G609" s="5" t="str">
        <f>IFERROR(LOOKUP(9^9,SEARCH({"Highest","High","Medium","Low","Lowest"},E609),{"1","2","3","4","5"}),"")</f>
        <v>5</v>
      </c>
      <c r="H609" s="5">
        <f t="shared" si="9"/>
        <v>4</v>
      </c>
    </row>
    <row r="610" spans="1:8">
      <c r="A610" s="4" t="s">
        <v>1417</v>
      </c>
      <c r="B610" s="4" t="s">
        <v>1418</v>
      </c>
      <c r="C610" s="4" t="s">
        <v>1383</v>
      </c>
      <c r="D610" s="4" t="s">
        <v>1419</v>
      </c>
      <c r="E6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10" t="str">
        <f>IFERROR(LOOKUP(9^9,SEARCH({"P1","P2","P3","P4","P5"},C610),{"1","2","3","4","5"}),"")</f>
        <v>1</v>
      </c>
      <c r="G610" s="5" t="str">
        <f>IFERROR(LOOKUP(9^9,SEARCH({"Highest","High","Medium","Low","Lowest"},E610),{"1","2","3","4","5"}),"")</f>
        <v>3</v>
      </c>
      <c r="H610" s="5">
        <f t="shared" si="9"/>
        <v>2</v>
      </c>
    </row>
    <row r="611" spans="1:8">
      <c r="A611" s="4" t="s">
        <v>1420</v>
      </c>
      <c r="B611" s="4" t="s">
        <v>1421</v>
      </c>
      <c r="C611" s="4" t="s">
        <v>1383</v>
      </c>
      <c r="D611" s="4" t="s">
        <v>1204</v>
      </c>
      <c r="E6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11" t="str">
        <f>IFERROR(LOOKUP(9^9,SEARCH({"P1","P2","P3","P4","P5"},C611),{"1","2","3","4","5"}),"")</f>
        <v>1</v>
      </c>
      <c r="G611" s="5" t="str">
        <f>IFERROR(LOOKUP(9^9,SEARCH({"Highest","High","Medium","Low","Lowest"},E611),{"1","2","3","4","5"}),"")</f>
        <v>3</v>
      </c>
      <c r="H611" s="5">
        <f t="shared" si="9"/>
        <v>2</v>
      </c>
    </row>
    <row r="612" spans="1:8">
      <c r="A612" s="4" t="s">
        <v>1422</v>
      </c>
      <c r="B612" s="4" t="s">
        <v>1423</v>
      </c>
      <c r="C612" s="4" t="s">
        <v>94</v>
      </c>
      <c r="D612" s="4" t="s">
        <v>90</v>
      </c>
      <c r="E6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12" t="str">
        <f>IFERROR(LOOKUP(9^9,SEARCH({"P1","P2","P3","P4","P5"},C612),{"1","2","3","4","5"}),"")</f>
        <v>2</v>
      </c>
      <c r="G612" s="5" t="str">
        <f>IFERROR(LOOKUP(9^9,SEARCH({"Highest","High","Medium","Low","Lowest"},E612),{"1","2","3","4","5"}),"")</f>
        <v>3</v>
      </c>
      <c r="H612" s="5">
        <f t="shared" si="9"/>
        <v>1</v>
      </c>
    </row>
    <row r="613" spans="1:8">
      <c r="A613" s="4" t="s">
        <v>1424</v>
      </c>
      <c r="B613" s="4" t="s">
        <v>1425</v>
      </c>
      <c r="C613" s="4" t="s">
        <v>1426</v>
      </c>
      <c r="D613" s="4" t="s">
        <v>90</v>
      </c>
      <c r="E6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13" t="str">
        <f>IFERROR(LOOKUP(9^9,SEARCH({"P1","P2","P3","P4","P5"},C613),{"1","2","3","4","5"}),"")</f>
        <v>2</v>
      </c>
      <c r="G613" s="5" t="str">
        <f>IFERROR(LOOKUP(9^9,SEARCH({"Highest","High","Medium","Low","Lowest"},E613),{"1","2","3","4","5"}),"")</f>
        <v>3</v>
      </c>
      <c r="H613" s="5">
        <f t="shared" si="9"/>
        <v>1</v>
      </c>
    </row>
    <row r="614" spans="1:8">
      <c r="A614" s="4" t="s">
        <v>1427</v>
      </c>
      <c r="B614" s="4" t="s">
        <v>1428</v>
      </c>
      <c r="C614" s="4" t="s">
        <v>1429</v>
      </c>
      <c r="D614" s="4" t="s">
        <v>90</v>
      </c>
      <c r="E6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14" t="str">
        <f>IFERROR(LOOKUP(9^9,SEARCH({"P1","P2","P3","P4","P5"},C614),{"1","2","3","4","5"}),"")</f>
        <v>2</v>
      </c>
      <c r="G614" s="5" t="str">
        <f>IFERROR(LOOKUP(9^9,SEARCH({"Highest","High","Medium","Low","Lowest"},E614),{"1","2","3","4","5"}),"")</f>
        <v>3</v>
      </c>
      <c r="H614" s="5">
        <f t="shared" si="9"/>
        <v>1</v>
      </c>
    </row>
    <row r="615" spans="1:8">
      <c r="A615" s="4" t="s">
        <v>1430</v>
      </c>
      <c r="B615" s="4" t="s">
        <v>1431</v>
      </c>
      <c r="C615" s="4" t="s">
        <v>94</v>
      </c>
      <c r="D615" s="4" t="s">
        <v>90</v>
      </c>
      <c r="E6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15" t="str">
        <f>IFERROR(LOOKUP(9^9,SEARCH({"P1","P2","P3","P4","P5"},C615),{"1","2","3","4","5"}),"")</f>
        <v>2</v>
      </c>
      <c r="G615" s="5" t="str">
        <f>IFERROR(LOOKUP(9^9,SEARCH({"Highest","High","Medium","Low","Lowest"},E615),{"1","2","3","4","5"}),"")</f>
        <v>3</v>
      </c>
      <c r="H615" s="5">
        <f t="shared" si="9"/>
        <v>1</v>
      </c>
    </row>
    <row r="616" spans="1:8">
      <c r="A616" s="4" t="s">
        <v>1432</v>
      </c>
      <c r="B616" s="4" t="s">
        <v>1433</v>
      </c>
      <c r="C616" s="4" t="s">
        <v>94</v>
      </c>
      <c r="D616" s="4" t="s">
        <v>90</v>
      </c>
      <c r="E6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16" t="str">
        <f>IFERROR(LOOKUP(9^9,SEARCH({"P1","P2","P3","P4","P5"},C616),{"1","2","3","4","5"}),"")</f>
        <v>2</v>
      </c>
      <c r="G616" s="5" t="str">
        <f>IFERROR(LOOKUP(9^9,SEARCH({"Highest","High","Medium","Low","Lowest"},E616),{"1","2","3","4","5"}),"")</f>
        <v>2</v>
      </c>
      <c r="H616" s="5">
        <f t="shared" si="9"/>
        <v>0</v>
      </c>
    </row>
    <row r="617" spans="1:8">
      <c r="A617" s="4" t="s">
        <v>1434</v>
      </c>
      <c r="B617" s="4" t="s">
        <v>1435</v>
      </c>
      <c r="C617" s="4" t="s">
        <v>94</v>
      </c>
      <c r="D617" s="4" t="s">
        <v>90</v>
      </c>
      <c r="E6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17" t="str">
        <f>IFERROR(LOOKUP(9^9,SEARCH({"P1","P2","P3","P4","P5"},C617),{"1","2","3","4","5"}),"")</f>
        <v>2</v>
      </c>
      <c r="G617" s="5" t="str">
        <f>IFERROR(LOOKUP(9^9,SEARCH({"Highest","High","Medium","Low","Lowest"},E617),{"1","2","3","4","5"}),"")</f>
        <v>3</v>
      </c>
      <c r="H617" s="5">
        <f t="shared" si="9"/>
        <v>1</v>
      </c>
    </row>
    <row r="618" spans="1:8">
      <c r="A618" s="4" t="s">
        <v>1436</v>
      </c>
      <c r="B618" s="4" t="s">
        <v>1437</v>
      </c>
      <c r="C618" s="4" t="s">
        <v>1429</v>
      </c>
      <c r="D618" s="4" t="s">
        <v>90</v>
      </c>
      <c r="E6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18" t="str">
        <f>IFERROR(LOOKUP(9^9,SEARCH({"P1","P2","P3","P4","P5"},C618),{"1","2","3","4","5"}),"")</f>
        <v>2</v>
      </c>
      <c r="G618" s="5" t="str">
        <f>IFERROR(LOOKUP(9^9,SEARCH({"Highest","High","Medium","Low","Lowest"},E618),{"1","2","3","4","5"}),"")</f>
        <v>3</v>
      </c>
      <c r="H618" s="5">
        <f t="shared" si="9"/>
        <v>1</v>
      </c>
    </row>
    <row r="619" spans="1:8">
      <c r="A619" s="4" t="s">
        <v>1438</v>
      </c>
      <c r="B619" s="4" t="s">
        <v>1439</v>
      </c>
      <c r="C619" s="4" t="s">
        <v>1440</v>
      </c>
      <c r="D619" s="4" t="s">
        <v>90</v>
      </c>
      <c r="E6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way","need"},B619),{"Medium","Lowest","Lowest","Lowest","Lowest","Lowest","Lowest","Low","Medium","Medium","Medium","Medium","High","High","High","High","High","High","Highest","Highest","Highest","Highest","Highest","Highest","Highest","Highest","Highest","Highest"}),"")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19" t="str">
        <f>IFERROR(LOOKUP(9^9,SEARCH({"P1","P2","P3","P4","P5"},C619),{"1","2","3","4","5"}),"")</f>
        <v>2</v>
      </c>
      <c r="G619" s="5" t="str">
        <f>IFERROR(LOOKUP(9^9,SEARCH({"Highest","High","Medium","Low","Lowest"},E619),{"1","2","3","4","5"}),"")</f>
        <v>2</v>
      </c>
      <c r="H619" s="5">
        <f t="shared" si="9"/>
        <v>0</v>
      </c>
    </row>
    <row r="620" spans="1:8">
      <c r="A620" s="4" t="s">
        <v>1441</v>
      </c>
      <c r="B620" s="4" t="s">
        <v>1442</v>
      </c>
      <c r="C620" s="4" t="s">
        <v>1429</v>
      </c>
      <c r="D620" s="4" t="s">
        <v>90</v>
      </c>
      <c r="E6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20" t="str">
        <f>IFERROR(LOOKUP(9^9,SEARCH({"P1","P2","P3","P4","P5"},C620),{"1","2","3","4","5"}),"")</f>
        <v>2</v>
      </c>
      <c r="G620" s="5" t="str">
        <f>IFERROR(LOOKUP(9^9,SEARCH({"Highest","High","Medium","Low","Lowest"},E620),{"1","2","3","4","5"}),"")</f>
        <v>3</v>
      </c>
      <c r="H620" s="5">
        <f t="shared" si="9"/>
        <v>1</v>
      </c>
    </row>
    <row r="621" spans="1:8">
      <c r="A621" s="4" t="s">
        <v>1443</v>
      </c>
      <c r="B621" s="4" t="s">
        <v>1444</v>
      </c>
      <c r="C621" s="4" t="s">
        <v>94</v>
      </c>
      <c r="D621" s="4" t="s">
        <v>1204</v>
      </c>
      <c r="E6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21" t="str">
        <f>IFERROR(LOOKUP(9^9,SEARCH({"P1","P2","P3","P4","P5"},C621),{"1","2","3","4","5"}),"")</f>
        <v>2</v>
      </c>
      <c r="G621" s="5" t="str">
        <f>IFERROR(LOOKUP(9^9,SEARCH({"Highest","High","Medium","Low","Lowest"},E621),{"1","2","3","4","5"}),"")</f>
        <v>3</v>
      </c>
      <c r="H621" s="5">
        <f t="shared" si="9"/>
        <v>1</v>
      </c>
    </row>
    <row r="622" spans="1:8">
      <c r="A622" s="4" t="s">
        <v>1445</v>
      </c>
      <c r="B622" s="4" t="s">
        <v>1446</v>
      </c>
      <c r="C622" s="4" t="s">
        <v>1447</v>
      </c>
      <c r="D622" s="4" t="s">
        <v>104</v>
      </c>
      <c r="E6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22" t="str">
        <f>IFERROR(LOOKUP(9^9,SEARCH({"P1","P2","P3","P4","P5"},C622),{"1","2","3","4","5"}),"")</f>
        <v>2</v>
      </c>
      <c r="G622" s="5" t="str">
        <f>IFERROR(LOOKUP(9^9,SEARCH({"Highest","High","Medium","Low","Lowest"},E622),{"1","2","3","4","5"}),"")</f>
        <v>3</v>
      </c>
      <c r="H622" s="5">
        <f t="shared" si="9"/>
        <v>1</v>
      </c>
    </row>
    <row r="623" spans="1:8">
      <c r="A623" s="4" t="s">
        <v>1448</v>
      </c>
      <c r="B623" s="4" t="s">
        <v>1449</v>
      </c>
      <c r="C623" s="4" t="s">
        <v>1450</v>
      </c>
      <c r="D623" s="4" t="s">
        <v>84</v>
      </c>
      <c r="E6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23" t="str">
        <f>IFERROR(LOOKUP(9^9,SEARCH({"P1","P2","P3","P4","P5"},C623),{"1","2","3","4","5"}),"")</f>
        <v>2</v>
      </c>
      <c r="G623" s="5" t="str">
        <f>IFERROR(LOOKUP(9^9,SEARCH({"Highest","High","Medium","Low","Lowest"},E623),{"1","2","3","4","5"}),"")</f>
        <v>3</v>
      </c>
      <c r="H623" s="5">
        <f t="shared" si="9"/>
        <v>1</v>
      </c>
    </row>
    <row r="624" spans="1:8">
      <c r="A624" s="4" t="s">
        <v>1451</v>
      </c>
      <c r="B624" s="4" t="s">
        <v>1452</v>
      </c>
      <c r="C624" s="4" t="s">
        <v>1447</v>
      </c>
      <c r="D624" s="4" t="s">
        <v>683</v>
      </c>
      <c r="E6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24" t="str">
        <f>IFERROR(LOOKUP(9^9,SEARCH({"P1","P2","P3","P4","P5"},C624),{"1","2","3","4","5"}),"")</f>
        <v>2</v>
      </c>
      <c r="G624" s="5" t="str">
        <f>IFERROR(LOOKUP(9^9,SEARCH({"Highest","High","Medium","Low","Lowest"},E624),{"1","2","3","4","5"}),"")</f>
        <v>3</v>
      </c>
      <c r="H624" s="5">
        <f t="shared" si="9"/>
        <v>1</v>
      </c>
    </row>
    <row r="625" spans="1:8">
      <c r="A625" s="4" t="s">
        <v>1453</v>
      </c>
      <c r="B625" s="4" t="s">
        <v>1454</v>
      </c>
      <c r="C625" s="4" t="s">
        <v>1447</v>
      </c>
      <c r="D625" s="4" t="s">
        <v>1455</v>
      </c>
      <c r="E6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25" t="str">
        <f>IFERROR(LOOKUP(9^9,SEARCH({"P1","P2","P3","P4","P5"},C625),{"1","2","3","4","5"}),"")</f>
        <v>2</v>
      </c>
      <c r="G625" s="5" t="str">
        <f>IFERROR(LOOKUP(9^9,SEARCH({"Highest","High","Medium","Low","Lowest"},E625),{"1","2","3","4","5"}),"")</f>
        <v>2</v>
      </c>
      <c r="H625" s="5">
        <f t="shared" si="9"/>
        <v>0</v>
      </c>
    </row>
    <row r="626" spans="1:8">
      <c r="A626" s="4" t="s">
        <v>1456</v>
      </c>
      <c r="B626" s="4" t="s">
        <v>1457</v>
      </c>
      <c r="C626" s="4" t="s">
        <v>1447</v>
      </c>
      <c r="D626" s="4" t="s">
        <v>21</v>
      </c>
      <c r="E6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26" t="str">
        <f>IFERROR(LOOKUP(9^9,SEARCH({"P1","P2","P3","P4","P5"},C626),{"1","2","3","4","5"}),"")</f>
        <v>2</v>
      </c>
      <c r="G626" s="5" t="str">
        <f>IFERROR(LOOKUP(9^9,SEARCH({"Highest","High","Medium","Low","Lowest"},E626),{"1","2","3","4","5"}),"")</f>
        <v>3</v>
      </c>
      <c r="H626" s="5">
        <f t="shared" si="9"/>
        <v>1</v>
      </c>
    </row>
    <row r="627" spans="1:8">
      <c r="A627" s="4" t="s">
        <v>1458</v>
      </c>
      <c r="B627" s="4" t="s">
        <v>1459</v>
      </c>
      <c r="C627" s="4" t="s">
        <v>1447</v>
      </c>
      <c r="D627" s="4" t="s">
        <v>84</v>
      </c>
      <c r="E6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27" t="str">
        <f>IFERROR(LOOKUP(9^9,SEARCH({"P1","P2","P3","P4","P5"},C627),{"1","2","3","4","5"}),"")</f>
        <v>2</v>
      </c>
      <c r="G627" s="5" t="str">
        <f>IFERROR(LOOKUP(9^9,SEARCH({"Highest","High","Medium","Low","Lowest"},E627),{"1","2","3","4","5"}),"")</f>
        <v>3</v>
      </c>
      <c r="H627" s="5">
        <f t="shared" si="9"/>
        <v>1</v>
      </c>
    </row>
    <row r="628" spans="1:8">
      <c r="A628" s="4" t="s">
        <v>1460</v>
      </c>
      <c r="B628" s="4" t="s">
        <v>1461</v>
      </c>
      <c r="C628" s="4" t="s">
        <v>1447</v>
      </c>
      <c r="D628" s="4" t="s">
        <v>90</v>
      </c>
      <c r="E6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28" t="str">
        <f>IFERROR(LOOKUP(9^9,SEARCH({"P1","P2","P3","P4","P5"},C628),{"1","2","3","4","5"}),"")</f>
        <v>2</v>
      </c>
      <c r="G628" s="5" t="str">
        <f>IFERROR(LOOKUP(9^9,SEARCH({"Highest","High","Medium","Low","Lowest"},E628),{"1","2","3","4","5"}),"")</f>
        <v>3</v>
      </c>
      <c r="H628" s="5">
        <f t="shared" si="9"/>
        <v>1</v>
      </c>
    </row>
    <row r="629" spans="1:8">
      <c r="A629" s="4" t="s">
        <v>1462</v>
      </c>
      <c r="B629" s="4" t="s">
        <v>1463</v>
      </c>
      <c r="C629" s="4" t="s">
        <v>1447</v>
      </c>
      <c r="D629" s="4" t="s">
        <v>1464</v>
      </c>
      <c r="E6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way","need"},B629),{"Medium","Lowest","Lowest","Lowest","Lowest","Lowest","Lowest","Low","Medium","Medium","Medium","Medium","High","High","High","High","High","High","Highest","Highest","Highest","Highest","Highest","Highest","Highest","Highest","Highest","Highest"}),"")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29" t="str">
        <f>IFERROR(LOOKUP(9^9,SEARCH({"P1","P2","P3","P4","P5"},C629),{"1","2","3","4","5"}),"")</f>
        <v>2</v>
      </c>
      <c r="G629" s="5" t="str">
        <f>IFERROR(LOOKUP(9^9,SEARCH({"Highest","High","Medium","Low","Lowest"},E629),{"1","2","3","4","5"}),"")</f>
        <v>2</v>
      </c>
      <c r="H629" s="5">
        <f t="shared" si="9"/>
        <v>0</v>
      </c>
    </row>
    <row r="630" spans="1:8">
      <c r="A630" s="4" t="s">
        <v>1465</v>
      </c>
      <c r="B630" s="4" t="s">
        <v>1466</v>
      </c>
      <c r="C630" s="4" t="s">
        <v>1447</v>
      </c>
      <c r="D630" s="4" t="s">
        <v>132</v>
      </c>
      <c r="E6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30" t="str">
        <f>IFERROR(LOOKUP(9^9,SEARCH({"P1","P2","P3","P4","P5"},C630),{"1","2","3","4","5"}),"")</f>
        <v>2</v>
      </c>
      <c r="G630" s="5" t="str">
        <f>IFERROR(LOOKUP(9^9,SEARCH({"Highest","High","Medium","Low","Lowest"},E630),{"1","2","3","4","5"}),"")</f>
        <v>3</v>
      </c>
      <c r="H630" s="5">
        <f t="shared" si="9"/>
        <v>1</v>
      </c>
    </row>
    <row r="631" spans="1:8">
      <c r="A631" s="4" t="s">
        <v>1467</v>
      </c>
      <c r="B631" s="4" t="s">
        <v>1468</v>
      </c>
      <c r="C631" s="4" t="s">
        <v>1469</v>
      </c>
      <c r="D631" s="4" t="s">
        <v>90</v>
      </c>
      <c r="E6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31" t="str">
        <f>IFERROR(LOOKUP(9^9,SEARCH({"P1","P2","P3","P4","P5"},C631),{"1","2","3","4","5"}),"")</f>
        <v>2</v>
      </c>
      <c r="G631" s="5" t="str">
        <f>IFERROR(LOOKUP(9^9,SEARCH({"Highest","High","Medium","Low","Lowest"},E631),{"1","2","3","4","5"}),"")</f>
        <v>3</v>
      </c>
      <c r="H631" s="5">
        <f t="shared" si="9"/>
        <v>1</v>
      </c>
    </row>
    <row r="632" spans="1:8">
      <c r="A632" s="4" t="s">
        <v>1470</v>
      </c>
      <c r="B632" s="4" t="s">
        <v>1471</v>
      </c>
      <c r="C632" s="4" t="s">
        <v>1450</v>
      </c>
      <c r="D632" s="4" t="s">
        <v>90</v>
      </c>
      <c r="E6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32" t="str">
        <f>IFERROR(LOOKUP(9^9,SEARCH({"P1","P2","P3","P4","P5"},C632),{"1","2","3","4","5"}),"")</f>
        <v>2</v>
      </c>
      <c r="G632" s="5" t="str">
        <f>IFERROR(LOOKUP(9^9,SEARCH({"Highest","High","Medium","Low","Lowest"},E632),{"1","2","3","4","5"}),"")</f>
        <v>2</v>
      </c>
      <c r="H632" s="5">
        <f t="shared" si="9"/>
        <v>0</v>
      </c>
    </row>
    <row r="633" spans="1:8">
      <c r="A633" s="4" t="s">
        <v>1472</v>
      </c>
      <c r="B633" s="4" t="s">
        <v>1473</v>
      </c>
      <c r="C633" s="4" t="s">
        <v>1447</v>
      </c>
      <c r="D633" s="4" t="s">
        <v>1455</v>
      </c>
      <c r="E6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33" t="str">
        <f>IFERROR(LOOKUP(9^9,SEARCH({"P1","P2","P3","P4","P5"},C633),{"1","2","3","4","5"}),"")</f>
        <v>2</v>
      </c>
      <c r="G633" s="5" t="str">
        <f>IFERROR(LOOKUP(9^9,SEARCH({"Highest","High","Medium","Low","Lowest"},E633),{"1","2","3","4","5"}),"")</f>
        <v>3</v>
      </c>
      <c r="H633" s="5">
        <f t="shared" si="9"/>
        <v>1</v>
      </c>
    </row>
    <row r="634" spans="1:8">
      <c r="A634" s="4" t="s">
        <v>1474</v>
      </c>
      <c r="B634" s="4" t="s">
        <v>1475</v>
      </c>
      <c r="C634" s="4" t="s">
        <v>1450</v>
      </c>
      <c r="D634" s="4" t="s">
        <v>90</v>
      </c>
      <c r="E6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34" t="str">
        <f>IFERROR(LOOKUP(9^9,SEARCH({"P1","P2","P3","P4","P5"},C634),{"1","2","3","4","5"}),"")</f>
        <v>2</v>
      </c>
      <c r="G634" s="5" t="str">
        <f>IFERROR(LOOKUP(9^9,SEARCH({"Highest","High","Medium","Low","Lowest"},E634),{"1","2","3","4","5"}),"")</f>
        <v>2</v>
      </c>
      <c r="H634" s="5">
        <f t="shared" si="9"/>
        <v>0</v>
      </c>
    </row>
    <row r="635" spans="1:8">
      <c r="A635" s="4" t="s">
        <v>1476</v>
      </c>
      <c r="B635" s="4" t="s">
        <v>1477</v>
      </c>
      <c r="C635" s="4" t="s">
        <v>1447</v>
      </c>
      <c r="D635" s="4" t="s">
        <v>1478</v>
      </c>
      <c r="E6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35" t="str">
        <f>IFERROR(LOOKUP(9^9,SEARCH({"P1","P2","P3","P4","P5"},C635),{"1","2","3","4","5"}),"")</f>
        <v>2</v>
      </c>
      <c r="G635" s="5" t="str">
        <f>IFERROR(LOOKUP(9^9,SEARCH({"Highest","High","Medium","Low","Lowest"},E635),{"1","2","3","4","5"}),"")</f>
        <v>2</v>
      </c>
      <c r="H635" s="5">
        <f t="shared" si="9"/>
        <v>0</v>
      </c>
    </row>
    <row r="636" spans="1:8">
      <c r="A636" s="4" t="s">
        <v>1479</v>
      </c>
      <c r="B636" s="4" t="s">
        <v>1480</v>
      </c>
      <c r="C636" s="4" t="s">
        <v>1481</v>
      </c>
      <c r="D636" s="4" t="s">
        <v>90</v>
      </c>
      <c r="E6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36" t="str">
        <f>IFERROR(LOOKUP(9^9,SEARCH({"P1","P2","P3","P4","P5"},C636),{"1","2","3","4","5"}),"")</f>
        <v>2</v>
      </c>
      <c r="G636" s="5" t="str">
        <f>IFERROR(LOOKUP(9^9,SEARCH({"Highest","High","Medium","Low","Lowest"},E636),{"1","2","3","4","5"}),"")</f>
        <v>3</v>
      </c>
      <c r="H636" s="5">
        <f t="shared" si="9"/>
        <v>1</v>
      </c>
    </row>
    <row r="637" spans="1:8">
      <c r="A637" s="4" t="s">
        <v>1482</v>
      </c>
      <c r="B637" s="4" t="s">
        <v>1483</v>
      </c>
      <c r="C637" s="4" t="s">
        <v>1484</v>
      </c>
      <c r="D637" s="4" t="s">
        <v>84</v>
      </c>
      <c r="E6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37" t="str">
        <f>IFERROR(LOOKUP(9^9,SEARCH({"P1","P2","P3","P4","P5"},C637),{"1","2","3","4","5"}),"")</f>
        <v>2</v>
      </c>
      <c r="G637" s="5" t="str">
        <f>IFERROR(LOOKUP(9^9,SEARCH({"Highest","High","Medium","Low","Lowest"},E637),{"1","2","3","4","5"}),"")</f>
        <v>2</v>
      </c>
      <c r="H637" s="5">
        <f t="shared" si="9"/>
        <v>0</v>
      </c>
    </row>
    <row r="638" spans="1:8">
      <c r="A638" s="4" t="s">
        <v>1485</v>
      </c>
      <c r="B638" s="4" t="s">
        <v>1486</v>
      </c>
      <c r="C638" s="4" t="s">
        <v>1450</v>
      </c>
      <c r="D638" s="4" t="s">
        <v>90</v>
      </c>
      <c r="E6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38" t="str">
        <f>IFERROR(LOOKUP(9^9,SEARCH({"P1","P2","P3","P4","P5"},C638),{"1","2","3","4","5"}),"")</f>
        <v>2</v>
      </c>
      <c r="G638" s="5" t="str">
        <f>IFERROR(LOOKUP(9^9,SEARCH({"Highest","High","Medium","Low","Lowest"},E638),{"1","2","3","4","5"}),"")</f>
        <v>3</v>
      </c>
      <c r="H638" s="5">
        <f t="shared" si="9"/>
        <v>1</v>
      </c>
    </row>
    <row r="639" spans="1:8">
      <c r="A639" s="4" t="s">
        <v>1487</v>
      </c>
      <c r="B639" s="4" t="s">
        <v>1488</v>
      </c>
      <c r="C639" s="4" t="s">
        <v>1489</v>
      </c>
      <c r="D639" s="4" t="s">
        <v>90</v>
      </c>
      <c r="E6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39" t="str">
        <f>IFERROR(LOOKUP(9^9,SEARCH({"P1","P2","P3","P4","P5"},C639),{"1","2","3","4","5"}),"")</f>
        <v>2</v>
      </c>
      <c r="G639" s="5" t="str">
        <f>IFERROR(LOOKUP(9^9,SEARCH({"Highest","High","Medium","Low","Lowest"},E639),{"1","2","3","4","5"}),"")</f>
        <v>3</v>
      </c>
      <c r="H639" s="5">
        <f t="shared" si="9"/>
        <v>1</v>
      </c>
    </row>
    <row r="640" spans="1:8">
      <c r="A640" s="4" t="s">
        <v>1490</v>
      </c>
      <c r="B640" s="4" t="s">
        <v>1491</v>
      </c>
      <c r="C640" s="4" t="s">
        <v>1469</v>
      </c>
      <c r="D640" s="4" t="s">
        <v>84</v>
      </c>
      <c r="E6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40" t="str">
        <f>IFERROR(LOOKUP(9^9,SEARCH({"P1","P2","P3","P4","P5"},C640),{"1","2","3","4","5"}),"")</f>
        <v>2</v>
      </c>
      <c r="G640" s="5" t="str">
        <f>IFERROR(LOOKUP(9^9,SEARCH({"Highest","High","Medium","Low","Lowest"},E640),{"1","2","3","4","5"}),"")</f>
        <v>3</v>
      </c>
      <c r="H640" s="5">
        <f t="shared" si="9"/>
        <v>1</v>
      </c>
    </row>
    <row r="641" spans="1:8">
      <c r="A641" s="4" t="s">
        <v>1492</v>
      </c>
      <c r="B641" s="4" t="s">
        <v>1493</v>
      </c>
      <c r="C641" s="4" t="s">
        <v>1494</v>
      </c>
      <c r="D641" s="4" t="s">
        <v>90</v>
      </c>
      <c r="E6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41" t="str">
        <f>IFERROR(LOOKUP(9^9,SEARCH({"P1","P2","P3","P4","P5"},C641),{"1","2","3","4","5"}),"")</f>
        <v>2</v>
      </c>
      <c r="G641" s="5" t="str">
        <f>IFERROR(LOOKUP(9^9,SEARCH({"Highest","High","Medium","Low","Lowest"},E641),{"1","2","3","4","5"}),"")</f>
        <v>3</v>
      </c>
      <c r="H641" s="5">
        <f t="shared" si="9"/>
        <v>1</v>
      </c>
    </row>
    <row r="642" spans="1:8">
      <c r="A642" s="4" t="s">
        <v>1495</v>
      </c>
      <c r="B642" s="4" t="s">
        <v>1496</v>
      </c>
      <c r="C642" s="4" t="s">
        <v>1450</v>
      </c>
      <c r="D642" s="4" t="s">
        <v>90</v>
      </c>
      <c r="E6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42" t="str">
        <f>IFERROR(LOOKUP(9^9,SEARCH({"P1","P2","P3","P4","P5"},C642),{"1","2","3","4","5"}),"")</f>
        <v>2</v>
      </c>
      <c r="G642" s="5" t="str">
        <f>IFERROR(LOOKUP(9^9,SEARCH({"Highest","High","Medium","Low","Lowest"},E642),{"1","2","3","4","5"}),"")</f>
        <v>3</v>
      </c>
      <c r="H642" s="5">
        <f t="shared" si="9"/>
        <v>1</v>
      </c>
    </row>
    <row r="643" spans="1:8">
      <c r="A643" s="4" t="s">
        <v>1497</v>
      </c>
      <c r="B643" s="4" t="s">
        <v>1498</v>
      </c>
      <c r="C643" s="4" t="s">
        <v>1447</v>
      </c>
      <c r="D643" s="4" t="s">
        <v>1499</v>
      </c>
      <c r="E6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43" t="str">
        <f>IFERROR(LOOKUP(9^9,SEARCH({"P1","P2","P3","P4","P5"},C643),{"1","2","3","4","5"}),"")</f>
        <v>2</v>
      </c>
      <c r="G643" s="5" t="str">
        <f>IFERROR(LOOKUP(9^9,SEARCH({"Highest","High","Medium","Low","Lowest"},E643),{"1","2","3","4","5"}),"")</f>
        <v>2</v>
      </c>
      <c r="H643" s="5">
        <f t="shared" ref="H643:H706" si="10">ABS(F643-G643)</f>
        <v>0</v>
      </c>
    </row>
    <row r="644" spans="1:8">
      <c r="A644" s="4" t="s">
        <v>1500</v>
      </c>
      <c r="B644" s="4" t="s">
        <v>1501</v>
      </c>
      <c r="C644" s="4" t="s">
        <v>1502</v>
      </c>
      <c r="D644" s="4" t="s">
        <v>149</v>
      </c>
      <c r="E6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44" t="str">
        <f>IFERROR(LOOKUP(9^9,SEARCH({"P1","P2","P3","P4","P5"},C644),{"1","2","3","4","5"}),"")</f>
        <v>2</v>
      </c>
      <c r="G644" s="5" t="str">
        <f>IFERROR(LOOKUP(9^9,SEARCH({"Highest","High","Medium","Low","Lowest"},E644),{"1","2","3","4","5"}),"")</f>
        <v>3</v>
      </c>
      <c r="H644" s="5">
        <f t="shared" si="10"/>
        <v>1</v>
      </c>
    </row>
    <row r="645" spans="1:8">
      <c r="A645" s="4" t="s">
        <v>1503</v>
      </c>
      <c r="B645" s="4" t="s">
        <v>1504</v>
      </c>
      <c r="C645" s="4" t="s">
        <v>1447</v>
      </c>
      <c r="D645" s="4" t="s">
        <v>90</v>
      </c>
      <c r="E6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45" t="str">
        <f>IFERROR(LOOKUP(9^9,SEARCH({"P1","P2","P3","P4","P5"},C645),{"1","2","3","4","5"}),"")</f>
        <v>2</v>
      </c>
      <c r="G645" s="5" t="str">
        <f>IFERROR(LOOKUP(9^9,SEARCH({"Highest","High","Medium","Low","Lowest"},E645),{"1","2","3","4","5"}),"")</f>
        <v>3</v>
      </c>
      <c r="H645" s="5">
        <f t="shared" si="10"/>
        <v>1</v>
      </c>
    </row>
    <row r="646" spans="1:8">
      <c r="A646" s="4" t="s">
        <v>1505</v>
      </c>
      <c r="B646" s="4" t="s">
        <v>1506</v>
      </c>
      <c r="C646" s="4" t="s">
        <v>1450</v>
      </c>
      <c r="D646" s="4" t="s">
        <v>90</v>
      </c>
      <c r="E6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46" t="str">
        <f>IFERROR(LOOKUP(9^9,SEARCH({"P1","P2","P3","P4","P5"},C646),{"1","2","3","4","5"}),"")</f>
        <v>2</v>
      </c>
      <c r="G646" s="5" t="str">
        <f>IFERROR(LOOKUP(9^9,SEARCH({"Highest","High","Medium","Low","Lowest"},E646),{"1","2","3","4","5"}),"")</f>
        <v>3</v>
      </c>
      <c r="H646" s="5">
        <f t="shared" si="10"/>
        <v>1</v>
      </c>
    </row>
    <row r="647" spans="1:8">
      <c r="A647" s="4" t="s">
        <v>1507</v>
      </c>
      <c r="B647" s="4" t="s">
        <v>1508</v>
      </c>
      <c r="C647" s="4" t="s">
        <v>1469</v>
      </c>
      <c r="D647" s="4" t="s">
        <v>90</v>
      </c>
      <c r="E6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47" t="str">
        <f>IFERROR(LOOKUP(9^9,SEARCH({"P1","P2","P3","P4","P5"},C647),{"1","2","3","4","5"}),"")</f>
        <v>2</v>
      </c>
      <c r="G647" s="5" t="str">
        <f>IFERROR(LOOKUP(9^9,SEARCH({"Highest","High","Medium","Low","Lowest"},E647),{"1","2","3","4","5"}),"")</f>
        <v>3</v>
      </c>
      <c r="H647" s="5">
        <f t="shared" si="10"/>
        <v>1</v>
      </c>
    </row>
    <row r="648" spans="1:8">
      <c r="A648" s="4" t="s">
        <v>1509</v>
      </c>
      <c r="B648" s="4" t="s">
        <v>1510</v>
      </c>
      <c r="C648" s="4" t="s">
        <v>1447</v>
      </c>
      <c r="D648" s="4" t="s">
        <v>502</v>
      </c>
      <c r="E6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48" t="str">
        <f>IFERROR(LOOKUP(9^9,SEARCH({"P1","P2","P3","P4","P5"},C648),{"1","2","3","4","5"}),"")</f>
        <v>2</v>
      </c>
      <c r="G648" s="5" t="str">
        <f>IFERROR(LOOKUP(9^9,SEARCH({"Highest","High","Medium","Low","Lowest"},E648),{"1","2","3","4","5"}),"")</f>
        <v>3</v>
      </c>
      <c r="H648" s="5">
        <f t="shared" si="10"/>
        <v>1</v>
      </c>
    </row>
    <row r="649" spans="1:8">
      <c r="A649" s="4" t="s">
        <v>1511</v>
      </c>
      <c r="B649" s="4" t="s">
        <v>1512</v>
      </c>
      <c r="C649" s="4" t="s">
        <v>1484</v>
      </c>
      <c r="D649" s="4" t="s">
        <v>90</v>
      </c>
      <c r="E6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way","need"},B649),{"Medium","Lowest","Lowest","Lowest","Lowest","Lowest","Lowest","Low","Medium","Medium","Medium","Medium","High","High","High","High","High","High","Highest","Highest","Highest","Highest","Highest","Highest","Highest","Highest","Highest","Highest"}),"")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49" t="str">
        <f>IFERROR(LOOKUP(9^9,SEARCH({"P1","P2","P3","P4","P5"},C649),{"1","2","3","4","5"}),"")</f>
        <v>2</v>
      </c>
      <c r="G649" s="5" t="str">
        <f>IFERROR(LOOKUP(9^9,SEARCH({"Highest","High","Medium","Low","Lowest"},E649),{"1","2","3","4","5"}),"")</f>
        <v>2</v>
      </c>
      <c r="H649" s="5">
        <f t="shared" si="10"/>
        <v>0</v>
      </c>
    </row>
    <row r="650" spans="1:8">
      <c r="A650" s="4" t="s">
        <v>1513</v>
      </c>
      <c r="B650" s="4" t="s">
        <v>1514</v>
      </c>
      <c r="C650" s="4" t="s">
        <v>97</v>
      </c>
      <c r="D650" s="4" t="s">
        <v>1515</v>
      </c>
      <c r="E6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50" t="str">
        <f>IFERROR(LOOKUP(9^9,SEARCH({"P1","P2","P3","P4","P5"},C650),{"1","2","3","4","5"}),"")</f>
        <v>2</v>
      </c>
      <c r="G650" s="5" t="str">
        <f>IFERROR(LOOKUP(9^9,SEARCH({"Highest","High","Medium","Low","Lowest"},E650),{"1","2","3","4","5"}),"")</f>
        <v>3</v>
      </c>
      <c r="H650" s="5">
        <f t="shared" si="10"/>
        <v>1</v>
      </c>
    </row>
    <row r="651" spans="1:8">
      <c r="A651" s="4" t="s">
        <v>1516</v>
      </c>
      <c r="B651" s="4" t="s">
        <v>1517</v>
      </c>
      <c r="C651" s="4" t="s">
        <v>97</v>
      </c>
      <c r="D651" s="4" t="s">
        <v>119</v>
      </c>
      <c r="E6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51" t="str">
        <f>IFERROR(LOOKUP(9^9,SEARCH({"P1","P2","P3","P4","P5"},C651),{"1","2","3","4","5"}),"")</f>
        <v>2</v>
      </c>
      <c r="G651" s="5" t="str">
        <f>IFERROR(LOOKUP(9^9,SEARCH({"Highest","High","Medium","Low","Lowest"},E651),{"1","2","3","4","5"}),"")</f>
        <v>3</v>
      </c>
      <c r="H651" s="5">
        <f t="shared" si="10"/>
        <v>1</v>
      </c>
    </row>
    <row r="652" spans="1:8">
      <c r="A652" s="4" t="s">
        <v>1518</v>
      </c>
      <c r="B652" s="4" t="s">
        <v>1519</v>
      </c>
      <c r="C652" s="4" t="s">
        <v>97</v>
      </c>
      <c r="D652" s="4" t="s">
        <v>104</v>
      </c>
      <c r="E6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52" t="str">
        <f>IFERROR(LOOKUP(9^9,SEARCH({"P1","P2","P3","P4","P5"},C652),{"1","2","3","4","5"}),"")</f>
        <v>2</v>
      </c>
      <c r="G652" s="5" t="str">
        <f>IFERROR(LOOKUP(9^9,SEARCH({"Highest","High","Medium","Low","Lowest"},E652),{"1","2","3","4","5"}),"")</f>
        <v>3</v>
      </c>
      <c r="H652" s="5">
        <f t="shared" si="10"/>
        <v>1</v>
      </c>
    </row>
    <row r="653" spans="1:8">
      <c r="A653" s="4" t="s">
        <v>1520</v>
      </c>
      <c r="B653" s="4" t="s">
        <v>1521</v>
      </c>
      <c r="C653" s="4" t="s">
        <v>1522</v>
      </c>
      <c r="D653" s="4" t="s">
        <v>90</v>
      </c>
      <c r="E6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53" t="str">
        <f>IFERROR(LOOKUP(9^9,SEARCH({"P1","P2","P3","P4","P5"},C653),{"1","2","3","4","5"}),"")</f>
        <v>2</v>
      </c>
      <c r="G653" s="5" t="str">
        <f>IFERROR(LOOKUP(9^9,SEARCH({"Highest","High","Medium","Low","Lowest"},E653),{"1","2","3","4","5"}),"")</f>
        <v>2</v>
      </c>
      <c r="H653" s="5">
        <f t="shared" si="10"/>
        <v>0</v>
      </c>
    </row>
    <row r="654" spans="1:8">
      <c r="A654" s="4" t="s">
        <v>1523</v>
      </c>
      <c r="B654" s="4" t="s">
        <v>1524</v>
      </c>
      <c r="C654" s="4" t="s">
        <v>97</v>
      </c>
      <c r="D654" s="4" t="s">
        <v>1525</v>
      </c>
      <c r="E6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54" t="str">
        <f>IFERROR(LOOKUP(9^9,SEARCH({"P1","P2","P3","P4","P5"},C654),{"1","2","3","4","5"}),"")</f>
        <v>2</v>
      </c>
      <c r="G654" s="5" t="str">
        <f>IFERROR(LOOKUP(9^9,SEARCH({"Highest","High","Medium","Low","Lowest"},E654),{"1","2","3","4","5"}),"")</f>
        <v>2</v>
      </c>
      <c r="H654" s="5">
        <f t="shared" si="10"/>
        <v>0</v>
      </c>
    </row>
    <row r="655" spans="1:8">
      <c r="A655" s="4" t="s">
        <v>1526</v>
      </c>
      <c r="B655" s="4" t="s">
        <v>1527</v>
      </c>
      <c r="C655" s="4" t="s">
        <v>97</v>
      </c>
      <c r="D655" s="4" t="s">
        <v>64</v>
      </c>
      <c r="E6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55" t="str">
        <f>IFERROR(LOOKUP(9^9,SEARCH({"P1","P2","P3","P4","P5"},C655),{"1","2","3","4","5"}),"")</f>
        <v>2</v>
      </c>
      <c r="G655" s="5" t="str">
        <f>IFERROR(LOOKUP(9^9,SEARCH({"Highest","High","Medium","Low","Lowest"},E655),{"1","2","3","4","5"}),"")</f>
        <v>3</v>
      </c>
      <c r="H655" s="5">
        <f t="shared" si="10"/>
        <v>1</v>
      </c>
    </row>
    <row r="656" spans="1:8">
      <c r="A656" s="4" t="s">
        <v>1528</v>
      </c>
      <c r="B656" s="4" t="s">
        <v>1529</v>
      </c>
      <c r="C656" s="4" t="s">
        <v>1530</v>
      </c>
      <c r="D656" s="4" t="s">
        <v>90</v>
      </c>
      <c r="E6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56" t="str">
        <f>IFERROR(LOOKUP(9^9,SEARCH({"P1","P2","P3","P4","P5"},C656),{"1","2","3","4","5"}),"")</f>
        <v>2</v>
      </c>
      <c r="G656" s="5" t="str">
        <f>IFERROR(LOOKUP(9^9,SEARCH({"Highest","High","Medium","Low","Lowest"},E656),{"1","2","3","4","5"}),"")</f>
        <v>3</v>
      </c>
      <c r="H656" s="5">
        <f t="shared" si="10"/>
        <v>1</v>
      </c>
    </row>
    <row r="657" spans="1:8">
      <c r="A657" s="4" t="s">
        <v>1531</v>
      </c>
      <c r="B657" s="4" t="s">
        <v>1532</v>
      </c>
      <c r="C657" s="4" t="s">
        <v>1533</v>
      </c>
      <c r="D657" s="4" t="s">
        <v>541</v>
      </c>
      <c r="E6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57" t="str">
        <f>IFERROR(LOOKUP(9^9,SEARCH({"P1","P2","P3","P4","P5"},C657),{"1","2","3","4","5"}),"")</f>
        <v>2</v>
      </c>
      <c r="G657" s="5" t="str">
        <f>IFERROR(LOOKUP(9^9,SEARCH({"Highest","High","Medium","Low","Lowest"},E657),{"1","2","3","4","5"}),"")</f>
        <v>2</v>
      </c>
      <c r="H657" s="5">
        <f t="shared" si="10"/>
        <v>0</v>
      </c>
    </row>
    <row r="658" spans="1:8">
      <c r="A658" s="4" t="s">
        <v>1534</v>
      </c>
      <c r="B658" s="4" t="s">
        <v>1535</v>
      </c>
      <c r="C658" s="4" t="s">
        <v>97</v>
      </c>
      <c r="D658" s="4" t="s">
        <v>1536</v>
      </c>
      <c r="E6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58" t="str">
        <f>IFERROR(LOOKUP(9^9,SEARCH({"P1","P2","P3","P4","P5"},C658),{"1","2","3","4","5"}),"")</f>
        <v>2</v>
      </c>
      <c r="G658" s="5" t="str">
        <f>IFERROR(LOOKUP(9^9,SEARCH({"Highest","High","Medium","Low","Lowest"},E658),{"1","2","3","4","5"}),"")</f>
        <v>3</v>
      </c>
      <c r="H658" s="5">
        <f t="shared" si="10"/>
        <v>1</v>
      </c>
    </row>
    <row r="659" spans="1:8">
      <c r="A659" s="4" t="s">
        <v>1537</v>
      </c>
      <c r="B659" s="4" t="s">
        <v>1538</v>
      </c>
      <c r="C659" s="4" t="s">
        <v>97</v>
      </c>
      <c r="D659" s="4" t="s">
        <v>1539</v>
      </c>
      <c r="E6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59" t="str">
        <f>IFERROR(LOOKUP(9^9,SEARCH({"P1","P2","P3","P4","P5"},C659),{"1","2","3","4","5"}),"")</f>
        <v>2</v>
      </c>
      <c r="G659" s="5" t="str">
        <f>IFERROR(LOOKUP(9^9,SEARCH({"Highest","High","Medium","Low","Lowest"},E659),{"1","2","3","4","5"}),"")</f>
        <v>3</v>
      </c>
      <c r="H659" s="5">
        <f t="shared" si="10"/>
        <v>1</v>
      </c>
    </row>
    <row r="660" spans="1:8">
      <c r="A660" s="4" t="s">
        <v>1540</v>
      </c>
      <c r="B660" s="4" t="s">
        <v>1541</v>
      </c>
      <c r="C660" s="4" t="s">
        <v>97</v>
      </c>
      <c r="D660" s="4" t="s">
        <v>132</v>
      </c>
      <c r="E6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60" t="str">
        <f>IFERROR(LOOKUP(9^9,SEARCH({"P1","P2","P3","P4","P5"},C660),{"1","2","3","4","5"}),"")</f>
        <v>2</v>
      </c>
      <c r="G660" s="5" t="str">
        <f>IFERROR(LOOKUP(9^9,SEARCH({"Highest","High","Medium","Low","Lowest"},E660),{"1","2","3","4","5"}),"")</f>
        <v>3</v>
      </c>
      <c r="H660" s="5">
        <f t="shared" si="10"/>
        <v>1</v>
      </c>
    </row>
    <row r="661" spans="1:8">
      <c r="A661" s="4" t="s">
        <v>1542</v>
      </c>
      <c r="B661" s="4" t="s">
        <v>1543</v>
      </c>
      <c r="C661" s="4" t="s">
        <v>1533</v>
      </c>
      <c r="D661" s="4" t="s">
        <v>90</v>
      </c>
      <c r="E6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61" t="str">
        <f>IFERROR(LOOKUP(9^9,SEARCH({"P1","P2","P3","P4","P5"},C661),{"1","2","3","4","5"}),"")</f>
        <v>2</v>
      </c>
      <c r="G661" s="5" t="str">
        <f>IFERROR(LOOKUP(9^9,SEARCH({"Highest","High","Medium","Low","Lowest"},E661),{"1","2","3","4","5"}),"")</f>
        <v>2</v>
      </c>
      <c r="H661" s="5">
        <f t="shared" si="10"/>
        <v>0</v>
      </c>
    </row>
    <row r="662" spans="1:8">
      <c r="A662" s="4" t="s">
        <v>1544</v>
      </c>
      <c r="B662" s="4" t="s">
        <v>1545</v>
      </c>
      <c r="C662" s="4" t="s">
        <v>1546</v>
      </c>
      <c r="D662" s="4" t="s">
        <v>90</v>
      </c>
      <c r="E6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62" t="str">
        <f>IFERROR(LOOKUP(9^9,SEARCH({"P1","P2","P3","P4","P5"},C662),{"1","2","3","4","5"}),"")</f>
        <v>2</v>
      </c>
      <c r="G662" s="5" t="str">
        <f>IFERROR(LOOKUP(9^9,SEARCH({"Highest","High","Medium","Low","Lowest"},E662),{"1","2","3","4","5"}),"")</f>
        <v>3</v>
      </c>
      <c r="H662" s="5">
        <f t="shared" si="10"/>
        <v>1</v>
      </c>
    </row>
    <row r="663" spans="1:8">
      <c r="A663" s="4" t="s">
        <v>1547</v>
      </c>
      <c r="B663" s="4" t="s">
        <v>1548</v>
      </c>
      <c r="C663" s="4" t="s">
        <v>1530</v>
      </c>
      <c r="D663" s="4" t="s">
        <v>90</v>
      </c>
      <c r="E6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63" t="str">
        <f>IFERROR(LOOKUP(9^9,SEARCH({"P1","P2","P3","P4","P5"},C663),{"1","2","3","4","5"}),"")</f>
        <v>2</v>
      </c>
      <c r="G663" s="5" t="str">
        <f>IFERROR(LOOKUP(9^9,SEARCH({"Highest","High","Medium","Low","Lowest"},E663),{"1","2","3","4","5"}),"")</f>
        <v>3</v>
      </c>
      <c r="H663" s="5">
        <f t="shared" si="10"/>
        <v>1</v>
      </c>
    </row>
    <row r="664" spans="1:8">
      <c r="A664" s="4" t="s">
        <v>1549</v>
      </c>
      <c r="B664" s="4" t="s">
        <v>1550</v>
      </c>
      <c r="C664" s="4" t="s">
        <v>97</v>
      </c>
      <c r="D664" s="4" t="s">
        <v>90</v>
      </c>
      <c r="E6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64" t="str">
        <f>IFERROR(LOOKUP(9^9,SEARCH({"P1","P2","P3","P4","P5"},C664),{"1","2","3","4","5"}),"")</f>
        <v>2</v>
      </c>
      <c r="G664" s="5" t="str">
        <f>IFERROR(LOOKUP(9^9,SEARCH({"Highest","High","Medium","Low","Lowest"},E664),{"1","2","3","4","5"}),"")</f>
        <v>3</v>
      </c>
      <c r="H664" s="5">
        <f t="shared" si="10"/>
        <v>1</v>
      </c>
    </row>
    <row r="665" spans="1:8">
      <c r="A665" s="4" t="s">
        <v>1551</v>
      </c>
      <c r="B665" s="4" t="s">
        <v>1552</v>
      </c>
      <c r="C665" s="4" t="s">
        <v>97</v>
      </c>
      <c r="D665" s="4" t="s">
        <v>1553</v>
      </c>
      <c r="E6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65" t="str">
        <f>IFERROR(LOOKUP(9^9,SEARCH({"P1","P2","P3","P4","P5"},C665),{"1","2","3","4","5"}),"")</f>
        <v>2</v>
      </c>
      <c r="G665" s="5" t="str">
        <f>IFERROR(LOOKUP(9^9,SEARCH({"Highest","High","Medium","Low","Lowest"},E665),{"1","2","3","4","5"}),"")</f>
        <v>3</v>
      </c>
      <c r="H665" s="5">
        <f t="shared" si="10"/>
        <v>1</v>
      </c>
    </row>
    <row r="666" spans="1:8">
      <c r="A666" s="4" t="s">
        <v>1554</v>
      </c>
      <c r="B666" s="4" t="s">
        <v>1555</v>
      </c>
      <c r="C666" s="4" t="s">
        <v>97</v>
      </c>
      <c r="D666" s="4" t="s">
        <v>541</v>
      </c>
      <c r="E6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66" t="str">
        <f>IFERROR(LOOKUP(9^9,SEARCH({"P1","P2","P3","P4","P5"},C666),{"1","2","3","4","5"}),"")</f>
        <v>2</v>
      </c>
      <c r="G666" s="5" t="str">
        <f>IFERROR(LOOKUP(9^9,SEARCH({"Highest","High","Medium","Low","Lowest"},E666),{"1","2","3","4","5"}),"")</f>
        <v>2</v>
      </c>
      <c r="H666" s="5">
        <f t="shared" si="10"/>
        <v>0</v>
      </c>
    </row>
    <row r="667" spans="1:8">
      <c r="A667" s="4" t="s">
        <v>1556</v>
      </c>
      <c r="B667" s="4" t="s">
        <v>1557</v>
      </c>
      <c r="C667" s="4" t="s">
        <v>97</v>
      </c>
      <c r="D667" s="4" t="s">
        <v>84</v>
      </c>
      <c r="E6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67" t="str">
        <f>IFERROR(LOOKUP(9^9,SEARCH({"P1","P2","P3","P4","P5"},C667),{"1","2","3","4","5"}),"")</f>
        <v>2</v>
      </c>
      <c r="G667" s="5" t="str">
        <f>IFERROR(LOOKUP(9^9,SEARCH({"Highest","High","Medium","Low","Lowest"},E667),{"1","2","3","4","5"}),"")</f>
        <v>3</v>
      </c>
      <c r="H667" s="5">
        <f t="shared" si="10"/>
        <v>1</v>
      </c>
    </row>
    <row r="668" spans="1:8">
      <c r="A668" s="4" t="s">
        <v>1558</v>
      </c>
      <c r="B668" s="4" t="s">
        <v>1559</v>
      </c>
      <c r="C668" s="4" t="s">
        <v>97</v>
      </c>
      <c r="D668" s="4" t="s">
        <v>21</v>
      </c>
      <c r="E6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68" t="str">
        <f>IFERROR(LOOKUP(9^9,SEARCH({"P1","P2","P3","P4","P5"},C668),{"1","2","3","4","5"}),"")</f>
        <v>2</v>
      </c>
      <c r="G668" s="5" t="str">
        <f>IFERROR(LOOKUP(9^9,SEARCH({"Highest","High","Medium","Low","Lowest"},E668),{"1","2","3","4","5"}),"")</f>
        <v>2</v>
      </c>
      <c r="H668" s="5">
        <f t="shared" si="10"/>
        <v>0</v>
      </c>
    </row>
    <row r="669" spans="1:8">
      <c r="A669" s="4" t="s">
        <v>1560</v>
      </c>
      <c r="B669" s="4" t="s">
        <v>1561</v>
      </c>
      <c r="C669" s="4" t="s">
        <v>1533</v>
      </c>
      <c r="D669" s="4" t="s">
        <v>188</v>
      </c>
      <c r="E6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way","need"},B669),{"Medium","Lowest","Lowest","Lowest","Lowest","Lowest","Lowest","Low","Medium","Medium","Medium","Medium","High","High","High","High","High","High","Highest","Highest","Highest","Highest","Highest","Highest","Highest","Highest","Highest","Highest"}),"")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69" t="str">
        <f>IFERROR(LOOKUP(9^9,SEARCH({"P1","P2","P3","P4","P5"},C669),{"1","2","3","4","5"}),"")</f>
        <v>2</v>
      </c>
      <c r="G669" s="5" t="str">
        <f>IFERROR(LOOKUP(9^9,SEARCH({"Highest","High","Medium","Low","Lowest"},E669),{"1","2","3","4","5"}),"")</f>
        <v>2</v>
      </c>
      <c r="H669" s="5">
        <f t="shared" si="10"/>
        <v>0</v>
      </c>
    </row>
    <row r="670" spans="1:8">
      <c r="A670" s="4" t="s">
        <v>1562</v>
      </c>
      <c r="B670" s="4" t="s">
        <v>1563</v>
      </c>
      <c r="C670" s="4" t="s">
        <v>97</v>
      </c>
      <c r="D670" s="4" t="s">
        <v>104</v>
      </c>
      <c r="E6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70" t="str">
        <f>IFERROR(LOOKUP(9^9,SEARCH({"P1","P2","P3","P4","P5"},C670),{"1","2","3","4","5"}),"")</f>
        <v>2</v>
      </c>
      <c r="G670" s="5" t="str">
        <f>IFERROR(LOOKUP(9^9,SEARCH({"Highest","High","Medium","Low","Lowest"},E670),{"1","2","3","4","5"}),"")</f>
        <v>3</v>
      </c>
      <c r="H670" s="5">
        <f t="shared" si="10"/>
        <v>1</v>
      </c>
    </row>
    <row r="671" spans="1:8">
      <c r="A671" s="4" t="s">
        <v>1564</v>
      </c>
      <c r="B671" s="4" t="s">
        <v>1565</v>
      </c>
      <c r="C671" s="4" t="s">
        <v>1566</v>
      </c>
      <c r="D671" s="4" t="s">
        <v>1499</v>
      </c>
      <c r="E6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71" t="str">
        <f>IFERROR(LOOKUP(9^9,SEARCH({"P1","P2","P3","P4","P5"},C671),{"1","2","3","4","5"}),"")</f>
        <v>2</v>
      </c>
      <c r="G671" s="5" t="str">
        <f>IFERROR(LOOKUP(9^9,SEARCH({"Highest","High","Medium","Low","Lowest"},E671),{"1","2","3","4","5"}),"")</f>
        <v>3</v>
      </c>
      <c r="H671" s="5">
        <f t="shared" si="10"/>
        <v>1</v>
      </c>
    </row>
    <row r="672" spans="1:8">
      <c r="A672" s="4" t="s">
        <v>1567</v>
      </c>
      <c r="B672" s="4" t="s">
        <v>1568</v>
      </c>
      <c r="C672" s="4" t="s">
        <v>1570</v>
      </c>
      <c r="D672" s="4" t="s">
        <v>1569</v>
      </c>
      <c r="E6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72" t="str">
        <f>IFERROR(LOOKUP(9^9,SEARCH({"P1","P2","P3","P4","P5"},C672),{"1","2","3","4","5"}),"")</f>
        <v>2</v>
      </c>
      <c r="G672" s="5" t="str">
        <f>IFERROR(LOOKUP(9^9,SEARCH({"Highest","High","Medium","Low","Lowest"},E672),{"1","2","3","4","5"}),"")</f>
        <v>3</v>
      </c>
      <c r="H672" s="5">
        <f t="shared" si="10"/>
        <v>1</v>
      </c>
    </row>
    <row r="673" spans="1:8">
      <c r="A673" s="4" t="s">
        <v>1571</v>
      </c>
      <c r="B673" s="4" t="s">
        <v>1572</v>
      </c>
      <c r="C673" s="4" t="s">
        <v>97</v>
      </c>
      <c r="D673" s="4" t="s">
        <v>132</v>
      </c>
      <c r="E6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73" t="str">
        <f>IFERROR(LOOKUP(9^9,SEARCH({"P1","P2","P3","P4","P5"},C673),{"1","2","3","4","5"}),"")</f>
        <v>2</v>
      </c>
      <c r="G673" s="5" t="str">
        <f>IFERROR(LOOKUP(9^9,SEARCH({"Highest","High","Medium","Low","Lowest"},E673),{"1","2","3","4","5"}),"")</f>
        <v>3</v>
      </c>
      <c r="H673" s="5">
        <f t="shared" si="10"/>
        <v>1</v>
      </c>
    </row>
    <row r="674" spans="1:8">
      <c r="A674" s="4" t="s">
        <v>1573</v>
      </c>
      <c r="B674" s="4" t="s">
        <v>1574</v>
      </c>
      <c r="C674" s="4" t="s">
        <v>97</v>
      </c>
      <c r="D674" s="4" t="s">
        <v>1575</v>
      </c>
      <c r="E6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74" t="str">
        <f>IFERROR(LOOKUP(9^9,SEARCH({"P1","P2","P3","P4","P5"},C674),{"1","2","3","4","5"}),"")</f>
        <v>2</v>
      </c>
      <c r="G674" s="5" t="str">
        <f>IFERROR(LOOKUP(9^9,SEARCH({"Highest","High","Medium","Low","Lowest"},E674),{"1","2","3","4","5"}),"")</f>
        <v>3</v>
      </c>
      <c r="H674" s="5">
        <f t="shared" si="10"/>
        <v>1</v>
      </c>
    </row>
    <row r="675" spans="1:8">
      <c r="A675" s="4" t="s">
        <v>1576</v>
      </c>
      <c r="B675" s="4" t="s">
        <v>1577</v>
      </c>
      <c r="C675" s="4" t="s">
        <v>97</v>
      </c>
      <c r="D675" s="4" t="s">
        <v>132</v>
      </c>
      <c r="E6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75" t="str">
        <f>IFERROR(LOOKUP(9^9,SEARCH({"P1","P2","P3","P4","P5"},C675),{"1","2","3","4","5"}),"")</f>
        <v>2</v>
      </c>
      <c r="G675" s="5" t="str">
        <f>IFERROR(LOOKUP(9^9,SEARCH({"Highest","High","Medium","Low","Lowest"},E675),{"1","2","3","4","5"}),"")</f>
        <v>2</v>
      </c>
      <c r="H675" s="5">
        <f t="shared" si="10"/>
        <v>0</v>
      </c>
    </row>
    <row r="676" spans="1:8">
      <c r="A676" s="4" t="s">
        <v>1578</v>
      </c>
      <c r="B676" s="4" t="s">
        <v>1579</v>
      </c>
      <c r="C676" s="4" t="s">
        <v>1533</v>
      </c>
      <c r="D676" s="4" t="s">
        <v>21</v>
      </c>
      <c r="E6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76" t="str">
        <f>IFERROR(LOOKUP(9^9,SEARCH({"P1","P2","P3","P4","P5"},C676),{"1","2","3","4","5"}),"")</f>
        <v>2</v>
      </c>
      <c r="G676" s="5" t="str">
        <f>IFERROR(LOOKUP(9^9,SEARCH({"Highest","High","Medium","Low","Lowest"},E676),{"1","2","3","4","5"}),"")</f>
        <v>3</v>
      </c>
      <c r="H676" s="5">
        <f t="shared" si="10"/>
        <v>1</v>
      </c>
    </row>
    <row r="677" spans="1:8">
      <c r="A677" s="4" t="s">
        <v>1580</v>
      </c>
      <c r="B677" s="4" t="s">
        <v>1581</v>
      </c>
      <c r="C677" s="4" t="s">
        <v>1582</v>
      </c>
      <c r="D677" s="4" t="s">
        <v>84</v>
      </c>
      <c r="E6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77" t="str">
        <f>IFERROR(LOOKUP(9^9,SEARCH({"P1","P2","P3","P4","P5"},C677),{"1","2","3","4","5"}),"")</f>
        <v>2</v>
      </c>
      <c r="G677" s="5" t="str">
        <f>IFERROR(LOOKUP(9^9,SEARCH({"Highest","High","Medium","Low","Lowest"},E677),{"1","2","3","4","5"}),"")</f>
        <v>3</v>
      </c>
      <c r="H677" s="5">
        <f t="shared" si="10"/>
        <v>1</v>
      </c>
    </row>
    <row r="678" spans="1:8">
      <c r="A678" s="4" t="s">
        <v>1583</v>
      </c>
      <c r="B678" s="4" t="s">
        <v>1584</v>
      </c>
      <c r="C678" s="4" t="s">
        <v>1533</v>
      </c>
      <c r="D678" s="4" t="s">
        <v>1585</v>
      </c>
      <c r="E6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78" t="str">
        <f>IFERROR(LOOKUP(9^9,SEARCH({"P1","P2","P3","P4","P5"},C678),{"1","2","3","4","5"}),"")</f>
        <v>2</v>
      </c>
      <c r="G678" s="5" t="str">
        <f>IFERROR(LOOKUP(9^9,SEARCH({"Highest","High","Medium","Low","Lowest"},E678),{"1","2","3","4","5"}),"")</f>
        <v>3</v>
      </c>
      <c r="H678" s="5">
        <f t="shared" si="10"/>
        <v>1</v>
      </c>
    </row>
    <row r="679" spans="1:8">
      <c r="A679" s="4" t="s">
        <v>1586</v>
      </c>
      <c r="B679" s="4" t="s">
        <v>1587</v>
      </c>
      <c r="C679" s="4" t="s">
        <v>97</v>
      </c>
      <c r="D679" s="4" t="s">
        <v>1588</v>
      </c>
      <c r="E6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way","need"},B679),{"Medium","Lowest","Lowest","Lowest","Lowest","Lowest","Lowest","Low","Medium","Medium","Medium","Medium","High","High","High","High","High","High","Highest","Highest","Highest","Highest","Highest","Highest","Highest","Highest","Highest","Highest"}),"")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79" t="str">
        <f>IFERROR(LOOKUP(9^9,SEARCH({"P1","P2","P3","P4","P5"},C679),{"1","2","3","4","5"}),"")</f>
        <v>2</v>
      </c>
      <c r="G679" s="5" t="str">
        <f>IFERROR(LOOKUP(9^9,SEARCH({"Highest","High","Medium","Low","Lowest"},E679),{"1","2","3","4","5"}),"")</f>
        <v>2</v>
      </c>
      <c r="H679" s="5">
        <f t="shared" si="10"/>
        <v>0</v>
      </c>
    </row>
    <row r="680" spans="1:8">
      <c r="A680" s="4" t="s">
        <v>1589</v>
      </c>
      <c r="B680" s="4" t="s">
        <v>1590</v>
      </c>
      <c r="C680" s="4" t="s">
        <v>1522</v>
      </c>
      <c r="D680" s="4" t="s">
        <v>1585</v>
      </c>
      <c r="E6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0" t="str">
        <f>IFERROR(LOOKUP(9^9,SEARCH({"P1","P2","P3","P4","P5"},C680),{"1","2","3","4","5"}),"")</f>
        <v>2</v>
      </c>
      <c r="G680" s="5" t="str">
        <f>IFERROR(LOOKUP(9^9,SEARCH({"Highest","High","Medium","Low","Lowest"},E680),{"1","2","3","4","5"}),"")</f>
        <v>3</v>
      </c>
      <c r="H680" s="5">
        <f t="shared" si="10"/>
        <v>1</v>
      </c>
    </row>
    <row r="681" spans="1:8">
      <c r="A681" s="4" t="s">
        <v>1591</v>
      </c>
      <c r="B681" s="4" t="s">
        <v>1592</v>
      </c>
      <c r="C681" s="4" t="s">
        <v>1533</v>
      </c>
      <c r="D681" s="4" t="s">
        <v>90</v>
      </c>
      <c r="E6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1" t="str">
        <f>IFERROR(LOOKUP(9^9,SEARCH({"P1","P2","P3","P4","P5"},C681),{"1","2","3","4","5"}),"")</f>
        <v>2</v>
      </c>
      <c r="G681" s="5" t="str">
        <f>IFERROR(LOOKUP(9^9,SEARCH({"Highest","High","Medium","Low","Lowest"},E681),{"1","2","3","4","5"}),"")</f>
        <v>3</v>
      </c>
      <c r="H681" s="5">
        <f t="shared" si="10"/>
        <v>1</v>
      </c>
    </row>
    <row r="682" spans="1:8">
      <c r="A682" s="4" t="s">
        <v>1593</v>
      </c>
      <c r="B682" s="4" t="s">
        <v>1594</v>
      </c>
      <c r="C682" s="4" t="s">
        <v>1522</v>
      </c>
      <c r="D682" s="4" t="s">
        <v>68</v>
      </c>
      <c r="E6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2" t="str">
        <f>IFERROR(LOOKUP(9^9,SEARCH({"P1","P2","P3","P4","P5"},C682),{"1","2","3","4","5"}),"")</f>
        <v>2</v>
      </c>
      <c r="G682" s="5" t="str">
        <f>IFERROR(LOOKUP(9^9,SEARCH({"Highest","High","Medium","Low","Lowest"},E682),{"1","2","3","4","5"}),"")</f>
        <v>3</v>
      </c>
      <c r="H682" s="5">
        <f t="shared" si="10"/>
        <v>1</v>
      </c>
    </row>
    <row r="683" spans="1:8">
      <c r="A683" s="4" t="s">
        <v>1595</v>
      </c>
      <c r="B683" s="4" t="s">
        <v>1596</v>
      </c>
      <c r="C683" s="4" t="s">
        <v>97</v>
      </c>
      <c r="D683" s="4" t="s">
        <v>28</v>
      </c>
      <c r="E6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3" t="str">
        <f>IFERROR(LOOKUP(9^9,SEARCH({"P1","P2","P3","P4","P5"},C683),{"1","2","3","4","5"}),"")</f>
        <v>2</v>
      </c>
      <c r="G683" s="5" t="str">
        <f>IFERROR(LOOKUP(9^9,SEARCH({"Highest","High","Medium","Low","Lowest"},E683),{"1","2","3","4","5"}),"")</f>
        <v>3</v>
      </c>
      <c r="H683" s="5">
        <f t="shared" si="10"/>
        <v>1</v>
      </c>
    </row>
    <row r="684" spans="1:8">
      <c r="A684" s="4" t="s">
        <v>1597</v>
      </c>
      <c r="B684" s="4" t="s">
        <v>1598</v>
      </c>
      <c r="C684" s="4" t="s">
        <v>1530</v>
      </c>
      <c r="D684" s="4" t="s">
        <v>683</v>
      </c>
      <c r="E6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84" t="str">
        <f>IFERROR(LOOKUP(9^9,SEARCH({"P1","P2","P3","P4","P5"},C684),{"1","2","3","4","5"}),"")</f>
        <v>2</v>
      </c>
      <c r="G684" s="5" t="str">
        <f>IFERROR(LOOKUP(9^9,SEARCH({"Highest","High","Medium","Low","Lowest"},E684),{"1","2","3","4","5"}),"")</f>
        <v>2</v>
      </c>
      <c r="H684" s="5">
        <f t="shared" si="10"/>
        <v>0</v>
      </c>
    </row>
    <row r="685" spans="1:8">
      <c r="A685" s="4" t="s">
        <v>1599</v>
      </c>
      <c r="B685" s="4" t="s">
        <v>1600</v>
      </c>
      <c r="C685" s="4" t="s">
        <v>1602</v>
      </c>
      <c r="D685" s="4" t="s">
        <v>1601</v>
      </c>
      <c r="E6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5" t="str">
        <f>IFERROR(LOOKUP(9^9,SEARCH({"P1","P2","P3","P4","P5"},C685),{"1","2","3","4","5"}),"")</f>
        <v>2</v>
      </c>
      <c r="G685" s="5" t="str">
        <f>IFERROR(LOOKUP(9^9,SEARCH({"Highest","High","Medium","Low","Lowest"},E685),{"1","2","3","4","5"}),"")</f>
        <v>3</v>
      </c>
      <c r="H685" s="5">
        <f t="shared" si="10"/>
        <v>1</v>
      </c>
    </row>
    <row r="686" spans="1:8">
      <c r="A686" s="4" t="s">
        <v>1603</v>
      </c>
      <c r="B686" s="4" t="s">
        <v>1604</v>
      </c>
      <c r="C686" s="4" t="s">
        <v>97</v>
      </c>
      <c r="D686" s="4" t="s">
        <v>1605</v>
      </c>
      <c r="E6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6" t="str">
        <f>IFERROR(LOOKUP(9^9,SEARCH({"P1","P2","P3","P4","P5"},C686),{"1","2","3","4","5"}),"")</f>
        <v>2</v>
      </c>
      <c r="G686" s="5" t="str">
        <f>IFERROR(LOOKUP(9^9,SEARCH({"Highest","High","Medium","Low","Lowest"},E686),{"1","2","3","4","5"}),"")</f>
        <v>3</v>
      </c>
      <c r="H686" s="5">
        <f t="shared" si="10"/>
        <v>1</v>
      </c>
    </row>
    <row r="687" spans="1:8">
      <c r="A687" s="4" t="s">
        <v>1606</v>
      </c>
      <c r="B687" s="4" t="s">
        <v>1607</v>
      </c>
      <c r="C687" s="4" t="s">
        <v>97</v>
      </c>
      <c r="D687" s="4" t="s">
        <v>683</v>
      </c>
      <c r="E6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7" t="str">
        <f>IFERROR(LOOKUP(9^9,SEARCH({"P1","P2","P3","P4","P5"},C687),{"1","2","3","4","5"}),"")</f>
        <v>2</v>
      </c>
      <c r="G687" s="5" t="str">
        <f>IFERROR(LOOKUP(9^9,SEARCH({"Highest","High","Medium","Low","Lowest"},E687),{"1","2","3","4","5"}),"")</f>
        <v>3</v>
      </c>
      <c r="H687" s="5">
        <f t="shared" si="10"/>
        <v>1</v>
      </c>
    </row>
    <row r="688" spans="1:8">
      <c r="A688" s="4" t="s">
        <v>1608</v>
      </c>
      <c r="B688" s="4" t="s">
        <v>1609</v>
      </c>
      <c r="C688" s="4" t="s">
        <v>1546</v>
      </c>
      <c r="D688" s="4" t="s">
        <v>1610</v>
      </c>
      <c r="E6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8" t="str">
        <f>IFERROR(LOOKUP(9^9,SEARCH({"P1","P2","P3","P4","P5"},C688),{"1","2","3","4","5"}),"")</f>
        <v>2</v>
      </c>
      <c r="G688" s="5" t="str">
        <f>IFERROR(LOOKUP(9^9,SEARCH({"Highest","High","Medium","Low","Lowest"},E688),{"1","2","3","4","5"}),"")</f>
        <v>3</v>
      </c>
      <c r="H688" s="5">
        <f t="shared" si="10"/>
        <v>1</v>
      </c>
    </row>
    <row r="689" spans="1:8">
      <c r="A689" s="4" t="s">
        <v>1611</v>
      </c>
      <c r="B689" s="4" t="s">
        <v>1612</v>
      </c>
      <c r="C689" s="4" t="s">
        <v>1530</v>
      </c>
      <c r="D689" s="4" t="s">
        <v>90</v>
      </c>
      <c r="E6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89" t="str">
        <f>IFERROR(LOOKUP(9^9,SEARCH({"P1","P2","P3","P4","P5"},C689),{"1","2","3","4","5"}),"")</f>
        <v>2</v>
      </c>
      <c r="G689" s="5" t="str">
        <f>IFERROR(LOOKUP(9^9,SEARCH({"Highest","High","Medium","Low","Lowest"},E689),{"1","2","3","4","5"}),"")</f>
        <v>3</v>
      </c>
      <c r="H689" s="5">
        <f t="shared" si="10"/>
        <v>1</v>
      </c>
    </row>
    <row r="690" spans="1:8">
      <c r="A690" s="4" t="s">
        <v>1613</v>
      </c>
      <c r="B690" s="4" t="s">
        <v>1614</v>
      </c>
      <c r="C690" s="4" t="s">
        <v>97</v>
      </c>
      <c r="D690" s="4" t="s">
        <v>1615</v>
      </c>
      <c r="E6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90" t="str">
        <f>IFERROR(LOOKUP(9^9,SEARCH({"P1","P2","P3","P4","P5"},C690),{"1","2","3","4","5"}),"")</f>
        <v>2</v>
      </c>
      <c r="G690" s="5" t="str">
        <f>IFERROR(LOOKUP(9^9,SEARCH({"Highest","High","Medium","Low","Lowest"},E690),{"1","2","3","4","5"}),"")</f>
        <v>3</v>
      </c>
      <c r="H690" s="5">
        <f t="shared" si="10"/>
        <v>1</v>
      </c>
    </row>
    <row r="691" spans="1:8">
      <c r="A691" s="4" t="s">
        <v>1616</v>
      </c>
      <c r="B691" s="4" t="s">
        <v>1617</v>
      </c>
      <c r="C691" s="4" t="s">
        <v>97</v>
      </c>
      <c r="D691" s="4" t="s">
        <v>182</v>
      </c>
      <c r="E6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91" t="str">
        <f>IFERROR(LOOKUP(9^9,SEARCH({"P1","P2","P3","P4","P5"},C691),{"1","2","3","4","5"}),"")</f>
        <v>2</v>
      </c>
      <c r="G691" s="5" t="str">
        <f>IFERROR(LOOKUP(9^9,SEARCH({"Highest","High","Medium","Low","Lowest"},E691),{"1","2","3","4","5"}),"")</f>
        <v>3</v>
      </c>
      <c r="H691" s="5">
        <f t="shared" si="10"/>
        <v>1</v>
      </c>
    </row>
    <row r="692" spans="1:8">
      <c r="A692" s="4" t="s">
        <v>1618</v>
      </c>
      <c r="B692" s="4" t="s">
        <v>1619</v>
      </c>
      <c r="C692" s="4" t="s">
        <v>97</v>
      </c>
      <c r="D692" s="4" t="s">
        <v>90</v>
      </c>
      <c r="E6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92" t="str">
        <f>IFERROR(LOOKUP(9^9,SEARCH({"P1","P2","P3","P4","P5"},C692),{"1","2","3","4","5"}),"")</f>
        <v>2</v>
      </c>
      <c r="G692" s="5" t="str">
        <f>IFERROR(LOOKUP(9^9,SEARCH({"Highest","High","Medium","Low","Lowest"},E692),{"1","2","3","4","5"}),"")</f>
        <v>2</v>
      </c>
      <c r="H692" s="5">
        <f t="shared" si="10"/>
        <v>0</v>
      </c>
    </row>
    <row r="693" spans="1:8">
      <c r="A693" s="4" t="s">
        <v>1620</v>
      </c>
      <c r="B693" s="4" t="s">
        <v>1621</v>
      </c>
      <c r="C693" s="4" t="s">
        <v>1533</v>
      </c>
      <c r="D693" s="4" t="s">
        <v>104</v>
      </c>
      <c r="E6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93" t="str">
        <f>IFERROR(LOOKUP(9^9,SEARCH({"P1","P2","P3","P4","P5"},C693),{"1","2","3","4","5"}),"")</f>
        <v>2</v>
      </c>
      <c r="G693" s="5" t="str">
        <f>IFERROR(LOOKUP(9^9,SEARCH({"Highest","High","Medium","Low","Lowest"},E693),{"1","2","3","4","5"}),"")</f>
        <v>3</v>
      </c>
      <c r="H693" s="5">
        <f t="shared" si="10"/>
        <v>1</v>
      </c>
    </row>
    <row r="694" spans="1:8">
      <c r="A694" s="4" t="s">
        <v>1622</v>
      </c>
      <c r="B694" s="4" t="s">
        <v>1623</v>
      </c>
      <c r="C694" s="4" t="s">
        <v>97</v>
      </c>
      <c r="D694" s="4" t="s">
        <v>1624</v>
      </c>
      <c r="E6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94" t="str">
        <f>IFERROR(LOOKUP(9^9,SEARCH({"P1","P2","P3","P4","P5"},C694),{"1","2","3","4","5"}),"")</f>
        <v>2</v>
      </c>
      <c r="G694" s="5" t="str">
        <f>IFERROR(LOOKUP(9^9,SEARCH({"Highest","High","Medium","Low","Lowest"},E694),{"1","2","3","4","5"}),"")</f>
        <v>3</v>
      </c>
      <c r="H694" s="5">
        <f t="shared" si="10"/>
        <v>1</v>
      </c>
    </row>
    <row r="695" spans="1:8">
      <c r="A695" s="4" t="s">
        <v>1625</v>
      </c>
      <c r="B695" s="4" t="s">
        <v>1626</v>
      </c>
      <c r="C695" s="4" t="s">
        <v>97</v>
      </c>
      <c r="D695" s="4" t="s">
        <v>90</v>
      </c>
      <c r="E6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95" t="str">
        <f>IFERROR(LOOKUP(9^9,SEARCH({"P1","P2","P3","P4","P5"},C695),{"1","2","3","4","5"}),"")</f>
        <v>2</v>
      </c>
      <c r="G695" s="5" t="str">
        <f>IFERROR(LOOKUP(9^9,SEARCH({"Highest","High","Medium","Low","Lowest"},E695),{"1","2","3","4","5"}),"")</f>
        <v>3</v>
      </c>
      <c r="H695" s="5">
        <f t="shared" si="10"/>
        <v>1</v>
      </c>
    </row>
    <row r="696" spans="1:8">
      <c r="A696" s="4" t="s">
        <v>1627</v>
      </c>
      <c r="B696" s="4" t="s">
        <v>1628</v>
      </c>
      <c r="C696" s="4" t="s">
        <v>97</v>
      </c>
      <c r="D696" s="4" t="s">
        <v>90</v>
      </c>
      <c r="E6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96" t="str">
        <f>IFERROR(LOOKUP(9^9,SEARCH({"P1","P2","P3","P4","P5"},C696),{"1","2","3","4","5"}),"")</f>
        <v>2</v>
      </c>
      <c r="G696" s="5" t="str">
        <f>IFERROR(LOOKUP(9^9,SEARCH({"Highest","High","Medium","Low","Lowest"},E696),{"1","2","3","4","5"}),"")</f>
        <v>3</v>
      </c>
      <c r="H696" s="5">
        <f t="shared" si="10"/>
        <v>1</v>
      </c>
    </row>
    <row r="697" spans="1:8">
      <c r="A697" s="4" t="s">
        <v>1629</v>
      </c>
      <c r="B697" s="4" t="s">
        <v>1630</v>
      </c>
      <c r="C697" s="4" t="s">
        <v>1522</v>
      </c>
      <c r="D697" s="4" t="s">
        <v>90</v>
      </c>
      <c r="E6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697" t="str">
        <f>IFERROR(LOOKUP(9^9,SEARCH({"P1","P2","P3","P4","P5"},C697),{"1","2","3","4","5"}),"")</f>
        <v>2</v>
      </c>
      <c r="G697" s="5" t="str">
        <f>IFERROR(LOOKUP(9^9,SEARCH({"Highest","High","Medium","Low","Lowest"},E697),{"1","2","3","4","5"}),"")</f>
        <v>3</v>
      </c>
      <c r="H697" s="5">
        <f t="shared" si="10"/>
        <v>1</v>
      </c>
    </row>
    <row r="698" spans="1:8">
      <c r="A698" s="4" t="s">
        <v>1631</v>
      </c>
      <c r="B698" s="4" t="s">
        <v>1632</v>
      </c>
      <c r="C698" s="4" t="s">
        <v>97</v>
      </c>
      <c r="D698" s="4" t="s">
        <v>21</v>
      </c>
      <c r="E6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698" t="str">
        <f>IFERROR(LOOKUP(9^9,SEARCH({"P1","P2","P3","P4","P5"},C698),{"1","2","3","4","5"}),"")</f>
        <v>2</v>
      </c>
      <c r="G698" s="5" t="str">
        <f>IFERROR(LOOKUP(9^9,SEARCH({"Highest","High","Medium","Low","Lowest"},E698),{"1","2","3","4","5"}),"")</f>
        <v>2</v>
      </c>
      <c r="H698" s="5">
        <f t="shared" si="10"/>
        <v>0</v>
      </c>
    </row>
    <row r="699" spans="1:8">
      <c r="A699" s="4" t="s">
        <v>1633</v>
      </c>
      <c r="B699" s="4" t="s">
        <v>1634</v>
      </c>
      <c r="C699" s="4" t="s">
        <v>1635</v>
      </c>
      <c r="D699" s="4" t="s">
        <v>90</v>
      </c>
      <c r="E6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way","need"},B699),{"Medium","Lowest","Lowest","Lowest","Lowest","Lowest","Lowest","Low","Medium","Medium","Medium","Medium","High","High","High","High","High","High","Highest","Highest","Highest","Highest","Highest","Highest","Highest","Highest","Highest","Highest"}),"")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699" t="str">
        <f>IFERROR(LOOKUP(9^9,SEARCH({"P1","P2","P3","P4","P5"},C699),{"1","2","3","4","5"}),"")</f>
        <v>2</v>
      </c>
      <c r="G699" s="5" t="str">
        <f>IFERROR(LOOKUP(9^9,SEARCH({"Highest","High","Medium","Low","Lowest"},E699),{"1","2","3","4","5"}),"")</f>
        <v>2</v>
      </c>
      <c r="H699" s="5">
        <f t="shared" si="10"/>
        <v>0</v>
      </c>
    </row>
    <row r="700" spans="1:8">
      <c r="A700" s="4" t="s">
        <v>1636</v>
      </c>
      <c r="B700" s="4" t="s">
        <v>1637</v>
      </c>
      <c r="C700" s="4" t="s">
        <v>1533</v>
      </c>
      <c r="D700" s="4" t="s">
        <v>104</v>
      </c>
      <c r="E7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00" t="str">
        <f>IFERROR(LOOKUP(9^9,SEARCH({"P1","P2","P3","P4","P5"},C700),{"1","2","3","4","5"}),"")</f>
        <v>2</v>
      </c>
      <c r="G700" s="5" t="str">
        <f>IFERROR(LOOKUP(9^9,SEARCH({"Highest","High","Medium","Low","Lowest"},E700),{"1","2","3","4","5"}),"")</f>
        <v>2</v>
      </c>
      <c r="H700" s="5">
        <f t="shared" si="10"/>
        <v>0</v>
      </c>
    </row>
    <row r="701" spans="1:8">
      <c r="A701" s="4" t="s">
        <v>1638</v>
      </c>
      <c r="B701" s="4" t="s">
        <v>1639</v>
      </c>
      <c r="C701" s="4" t="s">
        <v>1582</v>
      </c>
      <c r="D701" s="4" t="s">
        <v>132</v>
      </c>
      <c r="E7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01" t="str">
        <f>IFERROR(LOOKUP(9^9,SEARCH({"P1","P2","P3","P4","P5"},C701),{"1","2","3","4","5"}),"")</f>
        <v>2</v>
      </c>
      <c r="G701" s="5" t="str">
        <f>IFERROR(LOOKUP(9^9,SEARCH({"Highest","High","Medium","Low","Lowest"},E701),{"1","2","3","4","5"}),"")</f>
        <v>3</v>
      </c>
      <c r="H701" s="5">
        <f t="shared" si="10"/>
        <v>1</v>
      </c>
    </row>
    <row r="702" spans="1:8">
      <c r="A702" s="4" t="s">
        <v>1640</v>
      </c>
      <c r="B702" s="4" t="s">
        <v>1641</v>
      </c>
      <c r="C702" s="4" t="s">
        <v>97</v>
      </c>
      <c r="D702" s="4" t="s">
        <v>84</v>
      </c>
      <c r="E7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02" t="str">
        <f>IFERROR(LOOKUP(9^9,SEARCH({"P1","P2","P3","P4","P5"},C702),{"1","2","3","4","5"}),"")</f>
        <v>2</v>
      </c>
      <c r="G702" s="5" t="str">
        <f>IFERROR(LOOKUP(9^9,SEARCH({"Highest","High","Medium","Low","Lowest"},E702),{"1","2","3","4","5"}),"")</f>
        <v>3</v>
      </c>
      <c r="H702" s="5">
        <f t="shared" si="10"/>
        <v>1</v>
      </c>
    </row>
    <row r="703" spans="1:8">
      <c r="A703" s="4" t="s">
        <v>1642</v>
      </c>
      <c r="B703" s="4" t="s">
        <v>1643</v>
      </c>
      <c r="C703" s="4" t="s">
        <v>1644</v>
      </c>
      <c r="D703" s="4" t="s">
        <v>90</v>
      </c>
      <c r="E7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03" t="str">
        <f>IFERROR(LOOKUP(9^9,SEARCH({"P1","P2","P3","P4","P5"},C703),{"1","2","3","4","5"}),"")</f>
        <v>2</v>
      </c>
      <c r="G703" s="5" t="str">
        <f>IFERROR(LOOKUP(9^9,SEARCH({"Highest","High","Medium","Low","Lowest"},E703),{"1","2","3","4","5"}),"")</f>
        <v>3</v>
      </c>
      <c r="H703" s="5">
        <f t="shared" si="10"/>
        <v>1</v>
      </c>
    </row>
    <row r="704" spans="1:8">
      <c r="A704" s="4" t="s">
        <v>1645</v>
      </c>
      <c r="B704" s="4" t="s">
        <v>1646</v>
      </c>
      <c r="C704" s="4" t="s">
        <v>97</v>
      </c>
      <c r="D704" s="4" t="s">
        <v>90</v>
      </c>
      <c r="E7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04" t="str">
        <f>IFERROR(LOOKUP(9^9,SEARCH({"P1","P2","P3","P4","P5"},C704),{"1","2","3","4","5"}),"")</f>
        <v>2</v>
      </c>
      <c r="G704" s="5" t="str">
        <f>IFERROR(LOOKUP(9^9,SEARCH({"Highest","High","Medium","Low","Lowest"},E704),{"1","2","3","4","5"}),"")</f>
        <v>3</v>
      </c>
      <c r="H704" s="5">
        <f t="shared" si="10"/>
        <v>1</v>
      </c>
    </row>
    <row r="705" spans="1:8">
      <c r="A705" s="4" t="s">
        <v>1647</v>
      </c>
      <c r="B705" s="4" t="s">
        <v>1648</v>
      </c>
      <c r="C705" s="4" t="s">
        <v>97</v>
      </c>
      <c r="D705" s="4" t="s">
        <v>21</v>
      </c>
      <c r="E7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05" t="str">
        <f>IFERROR(LOOKUP(9^9,SEARCH({"P1","P2","P3","P4","P5"},C705),{"1","2","3","4","5"}),"")</f>
        <v>2</v>
      </c>
      <c r="G705" s="5" t="str">
        <f>IFERROR(LOOKUP(9^9,SEARCH({"Highest","High","Medium","Low","Lowest"},E705),{"1","2","3","4","5"}),"")</f>
        <v>2</v>
      </c>
      <c r="H705" s="5">
        <f t="shared" si="10"/>
        <v>0</v>
      </c>
    </row>
    <row r="706" spans="1:8">
      <c r="A706" s="4" t="s">
        <v>1649</v>
      </c>
      <c r="B706" s="4" t="s">
        <v>1650</v>
      </c>
      <c r="C706" s="4" t="s">
        <v>97</v>
      </c>
      <c r="D706" s="4" t="s">
        <v>1464</v>
      </c>
      <c r="E7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06" t="str">
        <f>IFERROR(LOOKUP(9^9,SEARCH({"P1","P2","P3","P4","P5"},C706),{"1","2","3","4","5"}),"")</f>
        <v>2</v>
      </c>
      <c r="G706" s="5" t="str">
        <f>IFERROR(LOOKUP(9^9,SEARCH({"Highest","High","Medium","Low","Lowest"},E706),{"1","2","3","4","5"}),"")</f>
        <v>3</v>
      </c>
      <c r="H706" s="5">
        <f t="shared" si="10"/>
        <v>1</v>
      </c>
    </row>
    <row r="707" spans="1:8">
      <c r="A707" s="4" t="s">
        <v>1651</v>
      </c>
      <c r="B707" s="4" t="s">
        <v>1652</v>
      </c>
      <c r="C707" s="4" t="s">
        <v>97</v>
      </c>
      <c r="D707" s="4" t="s">
        <v>1653</v>
      </c>
      <c r="E7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07" t="str">
        <f>IFERROR(LOOKUP(9^9,SEARCH({"P1","P2","P3","P4","P5"},C707),{"1","2","3","4","5"}),"")</f>
        <v>2</v>
      </c>
      <c r="G707" s="5" t="str">
        <f>IFERROR(LOOKUP(9^9,SEARCH({"Highest","High","Medium","Low","Lowest"},E707),{"1","2","3","4","5"}),"")</f>
        <v>3</v>
      </c>
      <c r="H707" s="5">
        <f t="shared" ref="H707:H770" si="11">ABS(F707-G707)</f>
        <v>1</v>
      </c>
    </row>
    <row r="708" spans="1:8">
      <c r="A708" s="4" t="s">
        <v>1654</v>
      </c>
      <c r="B708" s="4" t="s">
        <v>1655</v>
      </c>
      <c r="C708" s="4" t="s">
        <v>97</v>
      </c>
      <c r="D708" s="4" t="s">
        <v>21</v>
      </c>
      <c r="E7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08" t="str">
        <f>IFERROR(LOOKUP(9^9,SEARCH({"P1","P2","P3","P4","P5"},C708),{"1","2","3","4","5"}),"")</f>
        <v>2</v>
      </c>
      <c r="G708" s="5" t="str">
        <f>IFERROR(LOOKUP(9^9,SEARCH({"Highest","High","Medium","Low","Lowest"},E708),{"1","2","3","4","5"}),"")</f>
        <v>3</v>
      </c>
      <c r="H708" s="5">
        <f t="shared" si="11"/>
        <v>1</v>
      </c>
    </row>
    <row r="709" spans="1:8">
      <c r="A709" s="4" t="s">
        <v>1656</v>
      </c>
      <c r="B709" s="4" t="s">
        <v>1657</v>
      </c>
      <c r="C709" s="4" t="s">
        <v>97</v>
      </c>
      <c r="D709" s="4" t="s">
        <v>119</v>
      </c>
      <c r="E7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09" t="str">
        <f>IFERROR(LOOKUP(9^9,SEARCH({"P1","P2","P3","P4","P5"},C709),{"1","2","3","4","5"}),"")</f>
        <v>2</v>
      </c>
      <c r="G709" s="5" t="str">
        <f>IFERROR(LOOKUP(9^9,SEARCH({"Highest","High","Medium","Low","Lowest"},E709),{"1","2","3","4","5"}),"")</f>
        <v>3</v>
      </c>
      <c r="H709" s="5">
        <f t="shared" si="11"/>
        <v>1</v>
      </c>
    </row>
    <row r="710" spans="1:8">
      <c r="A710" s="4" t="s">
        <v>1658</v>
      </c>
      <c r="B710" s="4" t="s">
        <v>1659</v>
      </c>
      <c r="C710" s="4" t="s">
        <v>1602</v>
      </c>
      <c r="D710" s="4" t="s">
        <v>1660</v>
      </c>
      <c r="E7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710" t="str">
        <f>IFERROR(LOOKUP(9^9,SEARCH({"P1","P2","P3","P4","P5"},C710),{"1","2","3","4","5"}),"")</f>
        <v>2</v>
      </c>
      <c r="G710" s="5" t="str">
        <f>IFERROR(LOOKUP(9^9,SEARCH({"Highest","High","Medium","Low","Lowest"},E710),{"1","2","3","4","5"}),"")</f>
        <v>5</v>
      </c>
      <c r="H710" s="5">
        <f t="shared" si="11"/>
        <v>3</v>
      </c>
    </row>
    <row r="711" spans="1:8">
      <c r="A711" s="4" t="s">
        <v>1661</v>
      </c>
      <c r="B711" s="4" t="s">
        <v>1662</v>
      </c>
      <c r="C711" s="4" t="s">
        <v>1570</v>
      </c>
      <c r="D711" s="4" t="s">
        <v>90</v>
      </c>
      <c r="E7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11" t="str">
        <f>IFERROR(LOOKUP(9^9,SEARCH({"P1","P2","P3","P4","P5"},C711),{"1","2","3","4","5"}),"")</f>
        <v>2</v>
      </c>
      <c r="G711" s="5" t="str">
        <f>IFERROR(LOOKUP(9^9,SEARCH({"Highest","High","Medium","Low","Lowest"},E711),{"1","2","3","4","5"}),"")</f>
        <v>2</v>
      </c>
      <c r="H711" s="5">
        <f t="shared" si="11"/>
        <v>0</v>
      </c>
    </row>
    <row r="712" spans="1:8">
      <c r="A712" s="4" t="s">
        <v>1663</v>
      </c>
      <c r="B712" s="4" t="s">
        <v>1664</v>
      </c>
      <c r="C712" s="4" t="s">
        <v>97</v>
      </c>
      <c r="D712" s="4" t="s">
        <v>1665</v>
      </c>
      <c r="E7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12" t="str">
        <f>IFERROR(LOOKUP(9^9,SEARCH({"P1","P2","P3","P4","P5"},C712),{"1","2","3","4","5"}),"")</f>
        <v>2</v>
      </c>
      <c r="G712" s="5" t="str">
        <f>IFERROR(LOOKUP(9^9,SEARCH({"Highest","High","Medium","Low","Lowest"},E712),{"1","2","3","4","5"}),"")</f>
        <v>3</v>
      </c>
      <c r="H712" s="5">
        <f t="shared" si="11"/>
        <v>1</v>
      </c>
    </row>
    <row r="713" spans="1:8">
      <c r="A713" s="4" t="s">
        <v>1666</v>
      </c>
      <c r="B713" s="4" t="s">
        <v>1667</v>
      </c>
      <c r="C713" s="4" t="s">
        <v>97</v>
      </c>
      <c r="D713" s="4" t="s">
        <v>68</v>
      </c>
      <c r="E7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13" t="str">
        <f>IFERROR(LOOKUP(9^9,SEARCH({"P1","P2","P3","P4","P5"},C713),{"1","2","3","4","5"}),"")</f>
        <v>2</v>
      </c>
      <c r="G713" s="5" t="str">
        <f>IFERROR(LOOKUP(9^9,SEARCH({"Highest","High","Medium","Low","Lowest"},E713),{"1","2","3","4","5"}),"")</f>
        <v>3</v>
      </c>
      <c r="H713" s="5">
        <f t="shared" si="11"/>
        <v>1</v>
      </c>
    </row>
    <row r="714" spans="1:8">
      <c r="A714" s="4" t="s">
        <v>1668</v>
      </c>
      <c r="B714" s="4" t="s">
        <v>1669</v>
      </c>
      <c r="C714" s="4" t="s">
        <v>1670</v>
      </c>
      <c r="D714" s="4" t="s">
        <v>90</v>
      </c>
      <c r="E7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14" t="str">
        <f>IFERROR(LOOKUP(9^9,SEARCH({"P1","P2","P3","P4","P5"},C714),{"1","2","3","4","5"}),"")</f>
        <v>2</v>
      </c>
      <c r="G714" s="5" t="str">
        <f>IFERROR(LOOKUP(9^9,SEARCH({"Highest","High","Medium","Low","Lowest"},E714),{"1","2","3","4","5"}),"")</f>
        <v>3</v>
      </c>
      <c r="H714" s="5">
        <f t="shared" si="11"/>
        <v>1</v>
      </c>
    </row>
    <row r="715" spans="1:8">
      <c r="A715" s="4" t="s">
        <v>1671</v>
      </c>
      <c r="B715" s="4" t="s">
        <v>1672</v>
      </c>
      <c r="C715" s="4" t="s">
        <v>97</v>
      </c>
      <c r="D715" s="4" t="s">
        <v>1673</v>
      </c>
      <c r="E7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15" t="str">
        <f>IFERROR(LOOKUP(9^9,SEARCH({"P1","P2","P3","P4","P5"},C715),{"1","2","3","4","5"}),"")</f>
        <v>2</v>
      </c>
      <c r="G715" s="5" t="str">
        <f>IFERROR(LOOKUP(9^9,SEARCH({"Highest","High","Medium","Low","Lowest"},E715),{"1","2","3","4","5"}),"")</f>
        <v>3</v>
      </c>
      <c r="H715" s="5">
        <f t="shared" si="11"/>
        <v>1</v>
      </c>
    </row>
    <row r="716" spans="1:8">
      <c r="A716" s="4" t="s">
        <v>1674</v>
      </c>
      <c r="B716" s="4" t="s">
        <v>1675</v>
      </c>
      <c r="C716" s="4" t="s">
        <v>97</v>
      </c>
      <c r="D716" s="4" t="s">
        <v>1676</v>
      </c>
      <c r="E7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16" t="str">
        <f>IFERROR(LOOKUP(9^9,SEARCH({"P1","P2","P3","P4","P5"},C716),{"1","2","3","4","5"}),"")</f>
        <v>2</v>
      </c>
      <c r="G716" s="5" t="str">
        <f>IFERROR(LOOKUP(9^9,SEARCH({"Highest","High","Medium","Low","Lowest"},E716),{"1","2","3","4","5"}),"")</f>
        <v>2</v>
      </c>
      <c r="H716" s="5">
        <f t="shared" si="11"/>
        <v>0</v>
      </c>
    </row>
    <row r="717" spans="1:8">
      <c r="A717" s="4" t="s">
        <v>1677</v>
      </c>
      <c r="B717" s="4" t="s">
        <v>1678</v>
      </c>
      <c r="C717" s="4" t="s">
        <v>92</v>
      </c>
      <c r="D717" s="4" t="s">
        <v>247</v>
      </c>
      <c r="E7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17" t="str">
        <f>IFERROR(LOOKUP(9^9,SEARCH({"P1","P2","P3","P4","P5"},C717),{"1","2","3","4","5"}),"")</f>
        <v>2</v>
      </c>
      <c r="G717" s="5" t="str">
        <f>IFERROR(LOOKUP(9^9,SEARCH({"Highest","High","Medium","Low","Lowest"},E717),{"1","2","3","4","5"}),"")</f>
        <v>2</v>
      </c>
      <c r="H717" s="5">
        <f t="shared" si="11"/>
        <v>0</v>
      </c>
    </row>
    <row r="718" spans="1:8">
      <c r="A718" s="4" t="s">
        <v>1679</v>
      </c>
      <c r="B718" s="4" t="s">
        <v>1680</v>
      </c>
      <c r="C718" s="4" t="s">
        <v>1522</v>
      </c>
      <c r="D718" s="4" t="s">
        <v>84</v>
      </c>
      <c r="E7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18" t="str">
        <f>IFERROR(LOOKUP(9^9,SEARCH({"P1","P2","P3","P4","P5"},C718),{"1","2","3","4","5"}),"")</f>
        <v>2</v>
      </c>
      <c r="G718" s="5" t="str">
        <f>IFERROR(LOOKUP(9^9,SEARCH({"Highest","High","Medium","Low","Lowest"},E718),{"1","2","3","4","5"}),"")</f>
        <v>3</v>
      </c>
      <c r="H718" s="5">
        <f t="shared" si="11"/>
        <v>1</v>
      </c>
    </row>
    <row r="719" spans="1:8">
      <c r="A719" s="4" t="s">
        <v>1681</v>
      </c>
      <c r="B719" s="4" t="s">
        <v>1682</v>
      </c>
      <c r="C719" s="4" t="s">
        <v>1533</v>
      </c>
      <c r="D719" s="4" t="s">
        <v>90</v>
      </c>
      <c r="E7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way","need"},B719),{"Medium","Lowest","Lowest","Lowest","Lowest","Lowest","Lowest","Low","Medium","Medium","Medium","Medium","High","High","High","High","High","High","Highest","Highest","Highest","Highest","Highest","Highest","Highest","Highest","Highest","Highest"}),"")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19" t="str">
        <f>IFERROR(LOOKUP(9^9,SEARCH({"P1","P2","P3","P4","P5"},C719),{"1","2","3","4","5"}),"")</f>
        <v>2</v>
      </c>
      <c r="G719" s="5" t="str">
        <f>IFERROR(LOOKUP(9^9,SEARCH({"Highest","High","Medium","Low","Lowest"},E719),{"1","2","3","4","5"}),"")</f>
        <v>2</v>
      </c>
      <c r="H719" s="5">
        <f t="shared" si="11"/>
        <v>0</v>
      </c>
    </row>
    <row r="720" spans="1:8">
      <c r="A720" s="4" t="s">
        <v>1683</v>
      </c>
      <c r="B720" s="4" t="s">
        <v>1684</v>
      </c>
      <c r="C720" s="4" t="s">
        <v>1533</v>
      </c>
      <c r="D720" s="4" t="s">
        <v>541</v>
      </c>
      <c r="E7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20" t="str">
        <f>IFERROR(LOOKUP(9^9,SEARCH({"P1","P2","P3","P4","P5"},C720),{"1","2","3","4","5"}),"")</f>
        <v>2</v>
      </c>
      <c r="G720" s="5" t="str">
        <f>IFERROR(LOOKUP(9^9,SEARCH({"Highest","High","Medium","Low","Lowest"},E720),{"1","2","3","4","5"}),"")</f>
        <v>3</v>
      </c>
      <c r="H720" s="5">
        <f t="shared" si="11"/>
        <v>1</v>
      </c>
    </row>
    <row r="721" spans="1:8">
      <c r="A721" s="4" t="s">
        <v>1685</v>
      </c>
      <c r="B721" s="4" t="s">
        <v>1686</v>
      </c>
      <c r="C721" s="4" t="s">
        <v>1522</v>
      </c>
      <c r="D721" s="4" t="s">
        <v>1687</v>
      </c>
      <c r="E7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21" t="str">
        <f>IFERROR(LOOKUP(9^9,SEARCH({"P1","P2","P3","P4","P5"},C721),{"1","2","3","4","5"}),"")</f>
        <v>2</v>
      </c>
      <c r="G721" s="5" t="str">
        <f>IFERROR(LOOKUP(9^9,SEARCH({"Highest","High","Medium","Low","Lowest"},E721),{"1","2","3","4","5"}),"")</f>
        <v>3</v>
      </c>
      <c r="H721" s="5">
        <f t="shared" si="11"/>
        <v>1</v>
      </c>
    </row>
    <row r="722" spans="1:8">
      <c r="A722" s="4" t="s">
        <v>1688</v>
      </c>
      <c r="B722" s="4" t="s">
        <v>1689</v>
      </c>
      <c r="C722" s="4" t="s">
        <v>1533</v>
      </c>
      <c r="D722" s="4" t="s">
        <v>90</v>
      </c>
      <c r="E7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22" t="str">
        <f>IFERROR(LOOKUP(9^9,SEARCH({"P1","P2","P3","P4","P5"},C722),{"1","2","3","4","5"}),"")</f>
        <v>2</v>
      </c>
      <c r="G722" s="5" t="str">
        <f>IFERROR(LOOKUP(9^9,SEARCH({"Highest","High","Medium","Low","Lowest"},E722),{"1","2","3","4","5"}),"")</f>
        <v>3</v>
      </c>
      <c r="H722" s="5">
        <f t="shared" si="11"/>
        <v>1</v>
      </c>
    </row>
    <row r="723" spans="1:8">
      <c r="A723" s="4" t="s">
        <v>1690</v>
      </c>
      <c r="B723" s="4" t="s">
        <v>1691</v>
      </c>
      <c r="C723" s="4" t="s">
        <v>97</v>
      </c>
      <c r="D723" s="4" t="s">
        <v>692</v>
      </c>
      <c r="E7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23" t="str">
        <f>IFERROR(LOOKUP(9^9,SEARCH({"P1","P2","P3","P4","P5"},C723),{"1","2","3","4","5"}),"")</f>
        <v>2</v>
      </c>
      <c r="G723" s="5" t="str">
        <f>IFERROR(LOOKUP(9^9,SEARCH({"Highest","High","Medium","Low","Lowest"},E723),{"1","2","3","4","5"}),"")</f>
        <v>3</v>
      </c>
      <c r="H723" s="5">
        <f t="shared" si="11"/>
        <v>1</v>
      </c>
    </row>
    <row r="724" spans="1:8">
      <c r="A724" s="4" t="s">
        <v>1692</v>
      </c>
      <c r="B724" s="4" t="s">
        <v>1693</v>
      </c>
      <c r="C724" s="4" t="s">
        <v>97</v>
      </c>
      <c r="D724" s="4" t="s">
        <v>1099</v>
      </c>
      <c r="E7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24" t="str">
        <f>IFERROR(LOOKUP(9^9,SEARCH({"P1","P2","P3","P4","P5"},C724),{"1","2","3","4","5"}),"")</f>
        <v>2</v>
      </c>
      <c r="G724" s="5" t="str">
        <f>IFERROR(LOOKUP(9^9,SEARCH({"Highest","High","Medium","Low","Lowest"},E724),{"1","2","3","4","5"}),"")</f>
        <v>3</v>
      </c>
      <c r="H724" s="5">
        <f t="shared" si="11"/>
        <v>1</v>
      </c>
    </row>
    <row r="725" spans="1:8">
      <c r="A725" s="4" t="s">
        <v>1694</v>
      </c>
      <c r="B725" s="4" t="s">
        <v>1695</v>
      </c>
      <c r="C725" s="4" t="s">
        <v>1635</v>
      </c>
      <c r="D725" s="4" t="s">
        <v>90</v>
      </c>
      <c r="E7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25" t="str">
        <f>IFERROR(LOOKUP(9^9,SEARCH({"P1","P2","P3","P4","P5"},C725),{"1","2","3","4","5"}),"")</f>
        <v>2</v>
      </c>
      <c r="G725" s="5" t="str">
        <f>IFERROR(LOOKUP(9^9,SEARCH({"Highest","High","Medium","Low","Lowest"},E725),{"1","2","3","4","5"}),"")</f>
        <v>2</v>
      </c>
      <c r="H725" s="5">
        <f t="shared" si="11"/>
        <v>0</v>
      </c>
    </row>
    <row r="726" spans="1:8">
      <c r="A726" s="4" t="s">
        <v>1696</v>
      </c>
      <c r="B726" s="4" t="s">
        <v>1697</v>
      </c>
      <c r="C726" s="4" t="s">
        <v>1533</v>
      </c>
      <c r="D726" s="4" t="s">
        <v>541</v>
      </c>
      <c r="E7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26" t="str">
        <f>IFERROR(LOOKUP(9^9,SEARCH({"P1","P2","P3","P4","P5"},C726),{"1","2","3","4","5"}),"")</f>
        <v>2</v>
      </c>
      <c r="G726" s="5" t="str">
        <f>IFERROR(LOOKUP(9^9,SEARCH({"Highest","High","Medium","Low","Lowest"},E726),{"1","2","3","4","5"}),"")</f>
        <v>2</v>
      </c>
      <c r="H726" s="5">
        <f t="shared" si="11"/>
        <v>0</v>
      </c>
    </row>
    <row r="727" spans="1:8">
      <c r="A727" s="4" t="s">
        <v>1698</v>
      </c>
      <c r="B727" s="4" t="s">
        <v>1699</v>
      </c>
      <c r="C727" s="4" t="s">
        <v>97</v>
      </c>
      <c r="D727" s="4" t="s">
        <v>21</v>
      </c>
      <c r="E7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27" t="str">
        <f>IFERROR(LOOKUP(9^9,SEARCH({"P1","P2","P3","P4","P5"},C727),{"1","2","3","4","5"}),"")</f>
        <v>2</v>
      </c>
      <c r="G727" s="5" t="str">
        <f>IFERROR(LOOKUP(9^9,SEARCH({"Highest","High","Medium","Low","Lowest"},E727),{"1","2","3","4","5"}),"")</f>
        <v>3</v>
      </c>
      <c r="H727" s="5">
        <f t="shared" si="11"/>
        <v>1</v>
      </c>
    </row>
    <row r="728" spans="1:8">
      <c r="A728" s="4" t="s">
        <v>1700</v>
      </c>
      <c r="B728" s="4" t="s">
        <v>1701</v>
      </c>
      <c r="C728" s="4" t="s">
        <v>97</v>
      </c>
      <c r="D728" s="4" t="s">
        <v>683</v>
      </c>
      <c r="E7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28" t="str">
        <f>IFERROR(LOOKUP(9^9,SEARCH({"P1","P2","P3","P4","P5"},C728),{"1","2","3","4","5"}),"")</f>
        <v>2</v>
      </c>
      <c r="G728" s="5" t="str">
        <f>IFERROR(LOOKUP(9^9,SEARCH({"Highest","High","Medium","Low","Lowest"},E728),{"1","2","3","4","5"}),"")</f>
        <v>3</v>
      </c>
      <c r="H728" s="5">
        <f t="shared" si="11"/>
        <v>1</v>
      </c>
    </row>
    <row r="729" spans="1:8">
      <c r="A729" s="4" t="s">
        <v>1702</v>
      </c>
      <c r="B729" s="4" t="s">
        <v>1703</v>
      </c>
      <c r="C729" s="4" t="s">
        <v>1533</v>
      </c>
      <c r="D729" s="4" t="s">
        <v>90</v>
      </c>
      <c r="E7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29" t="str">
        <f>IFERROR(LOOKUP(9^9,SEARCH({"P1","P2","P3","P4","P5"},C729),{"1","2","3","4","5"}),"")</f>
        <v>2</v>
      </c>
      <c r="G729" s="5" t="str">
        <f>IFERROR(LOOKUP(9^9,SEARCH({"Highest","High","Medium","Low","Lowest"},E729),{"1","2","3","4","5"}),"")</f>
        <v>3</v>
      </c>
      <c r="H729" s="5">
        <f t="shared" si="11"/>
        <v>1</v>
      </c>
    </row>
    <row r="730" spans="1:8">
      <c r="A730" s="4" t="s">
        <v>1704</v>
      </c>
      <c r="B730" s="4" t="s">
        <v>1705</v>
      </c>
      <c r="C730" s="4" t="s">
        <v>97</v>
      </c>
      <c r="D730" s="4" t="s">
        <v>1706</v>
      </c>
      <c r="E7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30" t="str">
        <f>IFERROR(LOOKUP(9^9,SEARCH({"P1","P2","P3","P4","P5"},C730),{"1","2","3","4","5"}),"")</f>
        <v>2</v>
      </c>
      <c r="G730" s="5" t="str">
        <f>IFERROR(LOOKUP(9^9,SEARCH({"Highest","High","Medium","Low","Lowest"},E730),{"1","2","3","4","5"}),"")</f>
        <v>3</v>
      </c>
      <c r="H730" s="5">
        <f t="shared" si="11"/>
        <v>1</v>
      </c>
    </row>
    <row r="731" spans="1:8">
      <c r="A731" s="4" t="s">
        <v>1707</v>
      </c>
      <c r="B731" s="4" t="s">
        <v>1708</v>
      </c>
      <c r="C731" s="4" t="s">
        <v>97</v>
      </c>
      <c r="D731" s="4" t="s">
        <v>90</v>
      </c>
      <c r="E7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31" t="str">
        <f>IFERROR(LOOKUP(9^9,SEARCH({"P1","P2","P3","P4","P5"},C731),{"1","2","3","4","5"}),"")</f>
        <v>2</v>
      </c>
      <c r="G731" s="5" t="str">
        <f>IFERROR(LOOKUP(9^9,SEARCH({"Highest","High","Medium","Low","Lowest"},E731),{"1","2","3","4","5"}),"")</f>
        <v>2</v>
      </c>
      <c r="H731" s="5">
        <f t="shared" si="11"/>
        <v>0</v>
      </c>
    </row>
    <row r="732" spans="1:8">
      <c r="A732" s="4" t="s">
        <v>1709</v>
      </c>
      <c r="B732" s="4" t="s">
        <v>1710</v>
      </c>
      <c r="C732" s="4" t="s">
        <v>1582</v>
      </c>
      <c r="D732" s="4" t="s">
        <v>90</v>
      </c>
      <c r="E7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32" t="str">
        <f>IFERROR(LOOKUP(9^9,SEARCH({"P1","P2","P3","P4","P5"},C732),{"1","2","3","4","5"}),"")</f>
        <v>2</v>
      </c>
      <c r="G732" s="5" t="str">
        <f>IFERROR(LOOKUP(9^9,SEARCH({"Highest","High","Medium","Low","Lowest"},E732),{"1","2","3","4","5"}),"")</f>
        <v>3</v>
      </c>
      <c r="H732" s="5">
        <f t="shared" si="11"/>
        <v>1</v>
      </c>
    </row>
    <row r="733" spans="1:8">
      <c r="A733" s="4" t="s">
        <v>1711</v>
      </c>
      <c r="B733" s="4" t="s">
        <v>1712</v>
      </c>
      <c r="C733" s="4" t="s">
        <v>1546</v>
      </c>
      <c r="D733" s="4" t="s">
        <v>84</v>
      </c>
      <c r="E7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33" t="str">
        <f>IFERROR(LOOKUP(9^9,SEARCH({"P1","P2","P3","P4","P5"},C733),{"1","2","3","4","5"}),"")</f>
        <v>2</v>
      </c>
      <c r="G733" s="5" t="str">
        <f>IFERROR(LOOKUP(9^9,SEARCH({"Highest","High","Medium","Low","Lowest"},E733),{"1","2","3","4","5"}),"")</f>
        <v>3</v>
      </c>
      <c r="H733" s="5">
        <f t="shared" si="11"/>
        <v>1</v>
      </c>
    </row>
    <row r="734" spans="1:8">
      <c r="A734" s="4" t="s">
        <v>1713</v>
      </c>
      <c r="B734" s="4" t="s">
        <v>1714</v>
      </c>
      <c r="C734" s="4" t="s">
        <v>97</v>
      </c>
      <c r="D734" s="4" t="s">
        <v>1309</v>
      </c>
      <c r="E7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34" t="str">
        <f>IFERROR(LOOKUP(9^9,SEARCH({"P1","P2","P3","P4","P5"},C734),{"1","2","3","4","5"}),"")</f>
        <v>2</v>
      </c>
      <c r="G734" s="5" t="str">
        <f>IFERROR(LOOKUP(9^9,SEARCH({"Highest","High","Medium","Low","Lowest"},E734),{"1","2","3","4","5"}),"")</f>
        <v>3</v>
      </c>
      <c r="H734" s="5">
        <f t="shared" si="11"/>
        <v>1</v>
      </c>
    </row>
    <row r="735" spans="1:8">
      <c r="A735" s="4" t="s">
        <v>1715</v>
      </c>
      <c r="B735" s="4" t="s">
        <v>1716</v>
      </c>
      <c r="C735" s="4" t="s">
        <v>97</v>
      </c>
      <c r="D735" s="4" t="s">
        <v>687</v>
      </c>
      <c r="E7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35" t="str">
        <f>IFERROR(LOOKUP(9^9,SEARCH({"P1","P2","P3","P4","P5"},C735),{"1","2","3","4","5"}),"")</f>
        <v>2</v>
      </c>
      <c r="G735" s="5" t="str">
        <f>IFERROR(LOOKUP(9^9,SEARCH({"Highest","High","Medium","Low","Lowest"},E735),{"1","2","3","4","5"}),"")</f>
        <v>2</v>
      </c>
      <c r="H735" s="5">
        <f t="shared" si="11"/>
        <v>0</v>
      </c>
    </row>
    <row r="736" spans="1:8">
      <c r="A736" s="4" t="s">
        <v>1717</v>
      </c>
      <c r="B736" s="4" t="s">
        <v>1718</v>
      </c>
      <c r="C736" s="4" t="s">
        <v>97</v>
      </c>
      <c r="D736" s="4" t="s">
        <v>90</v>
      </c>
      <c r="E7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36" t="str">
        <f>IFERROR(LOOKUP(9^9,SEARCH({"P1","P2","P3","P4","P5"},C736),{"1","2","3","4","5"}),"")</f>
        <v>2</v>
      </c>
      <c r="G736" s="5" t="str">
        <f>IFERROR(LOOKUP(9^9,SEARCH({"Highest","High","Medium","Low","Lowest"},E736),{"1","2","3","4","5"}),"")</f>
        <v>3</v>
      </c>
      <c r="H736" s="5">
        <f t="shared" si="11"/>
        <v>1</v>
      </c>
    </row>
    <row r="737" spans="1:8">
      <c r="A737" s="4" t="s">
        <v>1719</v>
      </c>
      <c r="B737" s="4" t="s">
        <v>1720</v>
      </c>
      <c r="C737" s="4" t="s">
        <v>97</v>
      </c>
      <c r="D737" s="4" t="s">
        <v>1721</v>
      </c>
      <c r="E7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37" t="str">
        <f>IFERROR(LOOKUP(9^9,SEARCH({"P1","P2","P3","P4","P5"},C737),{"1","2","3","4","5"}),"")</f>
        <v>2</v>
      </c>
      <c r="G737" s="5" t="str">
        <f>IFERROR(LOOKUP(9^9,SEARCH({"Highest","High","Medium","Low","Lowest"},E737),{"1","2","3","4","5"}),"")</f>
        <v>3</v>
      </c>
      <c r="H737" s="5">
        <f t="shared" si="11"/>
        <v>1</v>
      </c>
    </row>
    <row r="738" spans="1:8">
      <c r="A738" s="4" t="s">
        <v>1722</v>
      </c>
      <c r="B738" s="4" t="s">
        <v>1723</v>
      </c>
      <c r="C738" s="4" t="s">
        <v>1533</v>
      </c>
      <c r="D738" s="4" t="s">
        <v>1499</v>
      </c>
      <c r="E7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38" t="str">
        <f>IFERROR(LOOKUP(9^9,SEARCH({"P1","P2","P3","P4","P5"},C738),{"1","2","3","4","5"}),"")</f>
        <v>2</v>
      </c>
      <c r="G738" s="5" t="str">
        <f>IFERROR(LOOKUP(9^9,SEARCH({"Highest","High","Medium","Low","Lowest"},E738),{"1","2","3","4","5"}),"")</f>
        <v>3</v>
      </c>
      <c r="H738" s="5">
        <f t="shared" si="11"/>
        <v>1</v>
      </c>
    </row>
    <row r="739" spans="1:8">
      <c r="A739" s="4" t="s">
        <v>1724</v>
      </c>
      <c r="B739" s="4" t="s">
        <v>1725</v>
      </c>
      <c r="C739" s="4" t="s">
        <v>97</v>
      </c>
      <c r="D739" s="4" t="s">
        <v>132</v>
      </c>
      <c r="E7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39" t="str">
        <f>IFERROR(LOOKUP(9^9,SEARCH({"P1","P2","P3","P4","P5"},C739),{"1","2","3","4","5"}),"")</f>
        <v>2</v>
      </c>
      <c r="G739" s="5" t="str">
        <f>IFERROR(LOOKUP(9^9,SEARCH({"Highest","High","Medium","Low","Lowest"},E739),{"1","2","3","4","5"}),"")</f>
        <v>3</v>
      </c>
      <c r="H739" s="5">
        <f t="shared" si="11"/>
        <v>1</v>
      </c>
    </row>
    <row r="740" spans="1:8">
      <c r="A740" s="4" t="s">
        <v>1726</v>
      </c>
      <c r="B740" s="4" t="s">
        <v>1727</v>
      </c>
      <c r="C740" s="4" t="s">
        <v>1530</v>
      </c>
      <c r="D740" s="4" t="s">
        <v>90</v>
      </c>
      <c r="E7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0" t="str">
        <f>IFERROR(LOOKUP(9^9,SEARCH({"P1","P2","P3","P4","P5"},C740),{"1","2","3","4","5"}),"")</f>
        <v>2</v>
      </c>
      <c r="G740" s="5" t="str">
        <f>IFERROR(LOOKUP(9^9,SEARCH({"Highest","High","Medium","Low","Lowest"},E740),{"1","2","3","4","5"}),"")</f>
        <v>3</v>
      </c>
      <c r="H740" s="5">
        <f t="shared" si="11"/>
        <v>1</v>
      </c>
    </row>
    <row r="741" spans="1:8">
      <c r="A741" s="4" t="s">
        <v>1728</v>
      </c>
      <c r="B741" s="4" t="s">
        <v>1729</v>
      </c>
      <c r="C741" s="4" t="s">
        <v>97</v>
      </c>
      <c r="D741" s="4" t="s">
        <v>683</v>
      </c>
      <c r="E7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1" t="str">
        <f>IFERROR(LOOKUP(9^9,SEARCH({"P1","P2","P3","P4","P5"},C741),{"1","2","3","4","5"}),"")</f>
        <v>2</v>
      </c>
      <c r="G741" s="5" t="str">
        <f>IFERROR(LOOKUP(9^9,SEARCH({"Highest","High","Medium","Low","Lowest"},E741),{"1","2","3","4","5"}),"")</f>
        <v>3</v>
      </c>
      <c r="H741" s="5">
        <f t="shared" si="11"/>
        <v>1</v>
      </c>
    </row>
    <row r="742" spans="1:8">
      <c r="A742" s="4" t="s">
        <v>1730</v>
      </c>
      <c r="B742" s="4" t="s">
        <v>1731</v>
      </c>
      <c r="C742" s="4" t="s">
        <v>1533</v>
      </c>
      <c r="D742" s="4" t="s">
        <v>90</v>
      </c>
      <c r="E7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2" t="str">
        <f>IFERROR(LOOKUP(9^9,SEARCH({"P1","P2","P3","P4","P5"},C742),{"1","2","3","4","5"}),"")</f>
        <v>2</v>
      </c>
      <c r="G742" s="5" t="str">
        <f>IFERROR(LOOKUP(9^9,SEARCH({"Highest","High","Medium","Low","Lowest"},E742),{"1","2","3","4","5"}),"")</f>
        <v>3</v>
      </c>
      <c r="H742" s="5">
        <f t="shared" si="11"/>
        <v>1</v>
      </c>
    </row>
    <row r="743" spans="1:8">
      <c r="A743" s="4" t="s">
        <v>1732</v>
      </c>
      <c r="B743" s="4" t="s">
        <v>1733</v>
      </c>
      <c r="C743" s="4" t="s">
        <v>1530</v>
      </c>
      <c r="D743" s="4" t="s">
        <v>90</v>
      </c>
      <c r="E7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3" t="str">
        <f>IFERROR(LOOKUP(9^9,SEARCH({"P1","P2","P3","P4","P5"},C743),{"1","2","3","4","5"}),"")</f>
        <v>2</v>
      </c>
      <c r="G743" s="5" t="str">
        <f>IFERROR(LOOKUP(9^9,SEARCH({"Highest","High","Medium","Low","Lowest"},E743),{"1","2","3","4","5"}),"")</f>
        <v>3</v>
      </c>
      <c r="H743" s="5">
        <f t="shared" si="11"/>
        <v>1</v>
      </c>
    </row>
    <row r="744" spans="1:8">
      <c r="A744" s="4" t="s">
        <v>1734</v>
      </c>
      <c r="B744" s="4" t="s">
        <v>1735</v>
      </c>
      <c r="C744" s="4" t="s">
        <v>97</v>
      </c>
      <c r="D744" s="4" t="s">
        <v>1736</v>
      </c>
      <c r="E7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4" t="str">
        <f>IFERROR(LOOKUP(9^9,SEARCH({"P1","P2","P3","P4","P5"},C744),{"1","2","3","4","5"}),"")</f>
        <v>2</v>
      </c>
      <c r="G744" s="5" t="str">
        <f>IFERROR(LOOKUP(9^9,SEARCH({"Highest","High","Medium","Low","Lowest"},E744),{"1","2","3","4","5"}),"")</f>
        <v>3</v>
      </c>
      <c r="H744" s="5">
        <f t="shared" si="11"/>
        <v>1</v>
      </c>
    </row>
    <row r="745" spans="1:8">
      <c r="A745" s="4" t="s">
        <v>1737</v>
      </c>
      <c r="B745" s="4" t="s">
        <v>1738</v>
      </c>
      <c r="C745" s="4" t="s">
        <v>97</v>
      </c>
      <c r="D745" s="4" t="s">
        <v>132</v>
      </c>
      <c r="E7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5" t="str">
        <f>IFERROR(LOOKUP(9^9,SEARCH({"P1","P2","P3","P4","P5"},C745),{"1","2","3","4","5"}),"")</f>
        <v>2</v>
      </c>
      <c r="G745" s="5" t="str">
        <f>IFERROR(LOOKUP(9^9,SEARCH({"Highest","High","Medium","Low","Lowest"},E745),{"1","2","3","4","5"}),"")</f>
        <v>3</v>
      </c>
      <c r="H745" s="5">
        <f t="shared" si="11"/>
        <v>1</v>
      </c>
    </row>
    <row r="746" spans="1:8">
      <c r="A746" s="4" t="s">
        <v>1739</v>
      </c>
      <c r="B746" s="4" t="s">
        <v>1740</v>
      </c>
      <c r="C746" s="4" t="s">
        <v>97</v>
      </c>
      <c r="D746" s="4" t="s">
        <v>21</v>
      </c>
      <c r="E7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6" t="str">
        <f>IFERROR(LOOKUP(9^9,SEARCH({"P1","P2","P3","P4","P5"},C746),{"1","2","3","4","5"}),"")</f>
        <v>2</v>
      </c>
      <c r="G746" s="5" t="str">
        <f>IFERROR(LOOKUP(9^9,SEARCH({"Highest","High","Medium","Low","Lowest"},E746),{"1","2","3","4","5"}),"")</f>
        <v>3</v>
      </c>
      <c r="H746" s="5">
        <f t="shared" si="11"/>
        <v>1</v>
      </c>
    </row>
    <row r="747" spans="1:8">
      <c r="A747" s="4" t="s">
        <v>1741</v>
      </c>
      <c r="B747" s="4" t="s">
        <v>1742</v>
      </c>
      <c r="C747" s="4" t="s">
        <v>97</v>
      </c>
      <c r="D747" s="4" t="s">
        <v>90</v>
      </c>
      <c r="E7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7" t="str">
        <f>IFERROR(LOOKUP(9^9,SEARCH({"P1","P2","P3","P4","P5"},C747),{"1","2","3","4","5"}),"")</f>
        <v>2</v>
      </c>
      <c r="G747" s="5" t="str">
        <f>IFERROR(LOOKUP(9^9,SEARCH({"Highest","High","Medium","Low","Lowest"},E747),{"1","2","3","4","5"}),"")</f>
        <v>3</v>
      </c>
      <c r="H747" s="5">
        <f t="shared" si="11"/>
        <v>1</v>
      </c>
    </row>
    <row r="748" spans="1:8">
      <c r="A748" s="4" t="s">
        <v>1743</v>
      </c>
      <c r="B748" s="4" t="s">
        <v>1744</v>
      </c>
      <c r="C748" s="4" t="s">
        <v>97</v>
      </c>
      <c r="D748" s="4" t="s">
        <v>1745</v>
      </c>
      <c r="E7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48" t="str">
        <f>IFERROR(LOOKUP(9^9,SEARCH({"P1","P2","P3","P4","P5"},C748),{"1","2","3","4","5"}),"")</f>
        <v>2</v>
      </c>
      <c r="G748" s="5" t="str">
        <f>IFERROR(LOOKUP(9^9,SEARCH({"Highest","High","Medium","Low","Lowest"},E748),{"1","2","3","4","5"}),"")</f>
        <v>3</v>
      </c>
      <c r="H748" s="5">
        <f t="shared" si="11"/>
        <v>1</v>
      </c>
    </row>
    <row r="749" spans="1:8">
      <c r="A749" s="4" t="s">
        <v>1746</v>
      </c>
      <c r="B749" s="4" t="s">
        <v>1747</v>
      </c>
      <c r="C749" s="4" t="s">
        <v>97</v>
      </c>
      <c r="D749" s="4" t="s">
        <v>1525</v>
      </c>
      <c r="E7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way","need"},B749),{"Medium","Lowest","Lowest","Lowest","Lowest","Lowest","Lowest","Low","Medium","Medium","Medium","Medium","High","High","High","High","High","High","Highest","Highest","Highest","Highest","Highest","Highest","Highest","Highest","Highest","Highest"}),"")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49" t="str">
        <f>IFERROR(LOOKUP(9^9,SEARCH({"P1","P2","P3","P4","P5"},C749),{"1","2","3","4","5"}),"")</f>
        <v>2</v>
      </c>
      <c r="G749" s="5" t="str">
        <f>IFERROR(LOOKUP(9^9,SEARCH({"Highest","High","Medium","Low","Lowest"},E749),{"1","2","3","4","5"}),"")</f>
        <v>2</v>
      </c>
      <c r="H749" s="5">
        <f t="shared" si="11"/>
        <v>0</v>
      </c>
    </row>
    <row r="750" spans="1:8">
      <c r="A750" s="4" t="s">
        <v>1748</v>
      </c>
      <c r="B750" s="4" t="s">
        <v>1749</v>
      </c>
      <c r="C750" s="4" t="s">
        <v>97</v>
      </c>
      <c r="D750" s="4" t="s">
        <v>90</v>
      </c>
      <c r="E7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50" t="str">
        <f>IFERROR(LOOKUP(9^9,SEARCH({"P1","P2","P3","P4","P5"},C750),{"1","2","3","4","5"}),"")</f>
        <v>2</v>
      </c>
      <c r="G750" s="5" t="str">
        <f>IFERROR(LOOKUP(9^9,SEARCH({"Highest","High","Medium","Low","Lowest"},E750),{"1","2","3","4","5"}),"")</f>
        <v>2</v>
      </c>
      <c r="H750" s="5">
        <f t="shared" si="11"/>
        <v>0</v>
      </c>
    </row>
    <row r="751" spans="1:8">
      <c r="A751" s="4" t="s">
        <v>1750</v>
      </c>
      <c r="B751" s="4" t="s">
        <v>1751</v>
      </c>
      <c r="C751" s="4" t="s">
        <v>97</v>
      </c>
      <c r="D751" s="4" t="s">
        <v>1204</v>
      </c>
      <c r="E7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51" t="str">
        <f>IFERROR(LOOKUP(9^9,SEARCH({"P1","P2","P3","P4","P5"},C751),{"1","2","3","4","5"}),"")</f>
        <v>2</v>
      </c>
      <c r="G751" s="5" t="str">
        <f>IFERROR(LOOKUP(9^9,SEARCH({"Highest","High","Medium","Low","Lowest"},E751),{"1","2","3","4","5"}),"")</f>
        <v>3</v>
      </c>
      <c r="H751" s="5">
        <f t="shared" si="11"/>
        <v>1</v>
      </c>
    </row>
    <row r="752" spans="1:8">
      <c r="A752" s="4" t="s">
        <v>1752</v>
      </c>
      <c r="B752" s="4" t="s">
        <v>1753</v>
      </c>
      <c r="C752" s="4" t="s">
        <v>1754</v>
      </c>
      <c r="D752" s="4" t="s">
        <v>90</v>
      </c>
      <c r="E7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52" t="str">
        <f>IFERROR(LOOKUP(9^9,SEARCH({"P1","P2","P3","P4","P5"},C752),{"1","2","3","4","5"}),"")</f>
        <v>2</v>
      </c>
      <c r="G752" s="5" t="str">
        <f>IFERROR(LOOKUP(9^9,SEARCH({"Highest","High","Medium","Low","Lowest"},E752),{"1","2","3","4","5"}),"")</f>
        <v>2</v>
      </c>
      <c r="H752" s="5">
        <f t="shared" si="11"/>
        <v>0</v>
      </c>
    </row>
    <row r="753" spans="1:8">
      <c r="A753" s="4" t="s">
        <v>1755</v>
      </c>
      <c r="B753" s="4" t="s">
        <v>1756</v>
      </c>
      <c r="C753" s="4" t="s">
        <v>1533</v>
      </c>
      <c r="D753" s="4" t="s">
        <v>1217</v>
      </c>
      <c r="E7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53" t="str">
        <f>IFERROR(LOOKUP(9^9,SEARCH({"P1","P2","P3","P4","P5"},C753),{"1","2","3","4","5"}),"")</f>
        <v>2</v>
      </c>
      <c r="G753" s="5" t="str">
        <f>IFERROR(LOOKUP(9^9,SEARCH({"Highest","High","Medium","Low","Lowest"},E753),{"1","2","3","4","5"}),"")</f>
        <v>2</v>
      </c>
      <c r="H753" s="5">
        <f t="shared" si="11"/>
        <v>0</v>
      </c>
    </row>
    <row r="754" spans="1:8">
      <c r="A754" s="4" t="s">
        <v>1757</v>
      </c>
      <c r="B754" s="4" t="s">
        <v>1758</v>
      </c>
      <c r="C754" s="4" t="s">
        <v>97</v>
      </c>
      <c r="D754" s="4" t="s">
        <v>1198</v>
      </c>
      <c r="E7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54" t="str">
        <f>IFERROR(LOOKUP(9^9,SEARCH({"P1","P2","P3","P4","P5"},C754),{"1","2","3","4","5"}),"")</f>
        <v>2</v>
      </c>
      <c r="G754" s="5" t="str">
        <f>IFERROR(LOOKUP(9^9,SEARCH({"Highest","High","Medium","Low","Lowest"},E754),{"1","2","3","4","5"}),"")</f>
        <v>2</v>
      </c>
      <c r="H754" s="5">
        <f t="shared" si="11"/>
        <v>0</v>
      </c>
    </row>
    <row r="755" spans="1:8">
      <c r="A755" s="4" t="s">
        <v>1759</v>
      </c>
      <c r="B755" s="4" t="s">
        <v>1760</v>
      </c>
      <c r="C755" s="4" t="s">
        <v>97</v>
      </c>
      <c r="D755" s="4" t="s">
        <v>1056</v>
      </c>
      <c r="E7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55" t="str">
        <f>IFERROR(LOOKUP(9^9,SEARCH({"P1","P2","P3","P4","P5"},C755),{"1","2","3","4","5"}),"")</f>
        <v>2</v>
      </c>
      <c r="G755" s="5" t="str">
        <f>IFERROR(LOOKUP(9^9,SEARCH({"Highest","High","Medium","Low","Lowest"},E755),{"1","2","3","4","5"}),"")</f>
        <v>2</v>
      </c>
      <c r="H755" s="5">
        <f t="shared" si="11"/>
        <v>0</v>
      </c>
    </row>
    <row r="756" spans="1:8">
      <c r="A756" s="4" t="s">
        <v>1761</v>
      </c>
      <c r="B756" s="4" t="s">
        <v>1762</v>
      </c>
      <c r="C756" s="4" t="s">
        <v>97</v>
      </c>
      <c r="D756" s="4" t="s">
        <v>1478</v>
      </c>
      <c r="E7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56" t="str">
        <f>IFERROR(LOOKUP(9^9,SEARCH({"P1","P2","P3","P4","P5"},C756),{"1","2","3","4","5"}),"")</f>
        <v>2</v>
      </c>
      <c r="G756" s="5" t="str">
        <f>IFERROR(LOOKUP(9^9,SEARCH({"Highest","High","Medium","Low","Lowest"},E756),{"1","2","3","4","5"}),"")</f>
        <v>3</v>
      </c>
      <c r="H756" s="5">
        <f t="shared" si="11"/>
        <v>1</v>
      </c>
    </row>
    <row r="757" spans="1:8">
      <c r="A757" s="4" t="s">
        <v>1763</v>
      </c>
      <c r="B757" s="4" t="s">
        <v>1764</v>
      </c>
      <c r="C757" s="4" t="s">
        <v>97</v>
      </c>
      <c r="D757" s="4" t="s">
        <v>90</v>
      </c>
      <c r="E7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57" t="str">
        <f>IFERROR(LOOKUP(9^9,SEARCH({"P1","P2","P3","P4","P5"},C757),{"1","2","3","4","5"}),"")</f>
        <v>2</v>
      </c>
      <c r="G757" s="5" t="str">
        <f>IFERROR(LOOKUP(9^9,SEARCH({"Highest","High","Medium","Low","Lowest"},E757),{"1","2","3","4","5"}),"")</f>
        <v>3</v>
      </c>
      <c r="H757" s="5">
        <f t="shared" si="11"/>
        <v>1</v>
      </c>
    </row>
    <row r="758" spans="1:8">
      <c r="A758" s="4" t="s">
        <v>1765</v>
      </c>
      <c r="B758" s="4" t="s">
        <v>1766</v>
      </c>
      <c r="C758" s="4" t="s">
        <v>97</v>
      </c>
      <c r="D758" s="4" t="s">
        <v>1117</v>
      </c>
      <c r="E7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58" t="str">
        <f>IFERROR(LOOKUP(9^9,SEARCH({"P1","P2","P3","P4","P5"},C758),{"1","2","3","4","5"}),"")</f>
        <v>2</v>
      </c>
      <c r="G758" s="5" t="str">
        <f>IFERROR(LOOKUP(9^9,SEARCH({"Highest","High","Medium","Low","Lowest"},E758),{"1","2","3","4","5"}),"")</f>
        <v>2</v>
      </c>
      <c r="H758" s="5">
        <f t="shared" si="11"/>
        <v>0</v>
      </c>
    </row>
    <row r="759" spans="1:8">
      <c r="A759" s="4" t="s">
        <v>1767</v>
      </c>
      <c r="B759" s="4" t="s">
        <v>1768</v>
      </c>
      <c r="C759" s="4" t="s">
        <v>97</v>
      </c>
      <c r="D759" s="4" t="s">
        <v>541</v>
      </c>
      <c r="E7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way","need"},B759),{"Medium","Lowest","Lowest","Lowest","Lowest","Lowest","Lowest","Low","Medium","Medium","Medium","Medium","High","High","High","High","High","High","Highest","Highest","Highest","Highest","Highest","Highest","Highest","Highest","Highest","Highest"}),"")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59" t="str">
        <f>IFERROR(LOOKUP(9^9,SEARCH({"P1","P2","P3","P4","P5"},C759),{"1","2","3","4","5"}),"")</f>
        <v>2</v>
      </c>
      <c r="G759" s="5" t="str">
        <f>IFERROR(LOOKUP(9^9,SEARCH({"Highest","High","Medium","Low","Lowest"},E759),{"1","2","3","4","5"}),"")</f>
        <v>2</v>
      </c>
      <c r="H759" s="5">
        <f t="shared" si="11"/>
        <v>0</v>
      </c>
    </row>
    <row r="760" spans="1:8">
      <c r="A760" s="4" t="s">
        <v>1769</v>
      </c>
      <c r="B760" s="4" t="s">
        <v>1770</v>
      </c>
      <c r="C760" s="4" t="s">
        <v>97</v>
      </c>
      <c r="D760" s="4" t="s">
        <v>90</v>
      </c>
      <c r="E7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60" t="str">
        <f>IFERROR(LOOKUP(9^9,SEARCH({"P1","P2","P3","P4","P5"},C760),{"1","2","3","4","5"}),"")</f>
        <v>2</v>
      </c>
      <c r="G760" s="5" t="str">
        <f>IFERROR(LOOKUP(9^9,SEARCH({"Highest","High","Medium","Low","Lowest"},E760),{"1","2","3","4","5"}),"")</f>
        <v>2</v>
      </c>
      <c r="H760" s="5">
        <f t="shared" si="11"/>
        <v>0</v>
      </c>
    </row>
    <row r="761" spans="1:8">
      <c r="A761" s="4" t="s">
        <v>1771</v>
      </c>
      <c r="B761" s="4" t="s">
        <v>1772</v>
      </c>
      <c r="C761" s="4" t="s">
        <v>1522</v>
      </c>
      <c r="D761" s="4" t="s">
        <v>1773</v>
      </c>
      <c r="E7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61" t="str">
        <f>IFERROR(LOOKUP(9^9,SEARCH({"P1","P2","P3","P4","P5"},C761),{"1","2","3","4","5"}),"")</f>
        <v>2</v>
      </c>
      <c r="G761" s="5" t="str">
        <f>IFERROR(LOOKUP(9^9,SEARCH({"Highest","High","Medium","Low","Lowest"},E761),{"1","2","3","4","5"}),"")</f>
        <v>2</v>
      </c>
      <c r="H761" s="5">
        <f t="shared" si="11"/>
        <v>0</v>
      </c>
    </row>
    <row r="762" spans="1:8">
      <c r="A762" s="4" t="s">
        <v>1774</v>
      </c>
      <c r="B762" s="4" t="s">
        <v>1775</v>
      </c>
      <c r="C762" s="4" t="s">
        <v>97</v>
      </c>
      <c r="D762" s="4" t="s">
        <v>1588</v>
      </c>
      <c r="E7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762" t="str">
        <f>IFERROR(LOOKUP(9^9,SEARCH({"P1","P2","P3","P4","P5"},C762),{"1","2","3","4","5"}),"")</f>
        <v>2</v>
      </c>
      <c r="G762" s="5" t="str">
        <f>IFERROR(LOOKUP(9^9,SEARCH({"Highest","High","Medium","Low","Lowest"},E762),{"1","2","3","4","5"}),"")</f>
        <v>5</v>
      </c>
      <c r="H762" s="5">
        <f t="shared" si="11"/>
        <v>3</v>
      </c>
    </row>
    <row r="763" spans="1:8">
      <c r="A763" s="4" t="s">
        <v>1776</v>
      </c>
      <c r="B763" s="4" t="s">
        <v>1777</v>
      </c>
      <c r="C763" s="4" t="s">
        <v>97</v>
      </c>
      <c r="D763" s="4" t="s">
        <v>1525</v>
      </c>
      <c r="E7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63" t="str">
        <f>IFERROR(LOOKUP(9^9,SEARCH({"P1","P2","P3","P4","P5"},C763),{"1","2","3","4","5"}),"")</f>
        <v>2</v>
      </c>
      <c r="G763" s="5" t="str">
        <f>IFERROR(LOOKUP(9^9,SEARCH({"Highest","High","Medium","Low","Lowest"},E763),{"1","2","3","4","5"}),"")</f>
        <v>3</v>
      </c>
      <c r="H763" s="5">
        <f t="shared" si="11"/>
        <v>1</v>
      </c>
    </row>
    <row r="764" spans="1:8">
      <c r="A764" s="4" t="s">
        <v>1778</v>
      </c>
      <c r="B764" s="4" t="s">
        <v>1779</v>
      </c>
      <c r="C764" s="4" t="s">
        <v>97</v>
      </c>
      <c r="D764" s="4" t="s">
        <v>541</v>
      </c>
      <c r="E7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64" t="str">
        <f>IFERROR(LOOKUP(9^9,SEARCH({"P1","P2","P3","P4","P5"},C764),{"1","2","3","4","5"}),"")</f>
        <v>2</v>
      </c>
      <c r="G764" s="5" t="str">
        <f>IFERROR(LOOKUP(9^9,SEARCH({"Highest","High","Medium","Low","Lowest"},E764),{"1","2","3","4","5"}),"")</f>
        <v>2</v>
      </c>
      <c r="H764" s="5">
        <f t="shared" si="11"/>
        <v>0</v>
      </c>
    </row>
    <row r="765" spans="1:8">
      <c r="A765" s="4" t="s">
        <v>1780</v>
      </c>
      <c r="B765" s="4" t="s">
        <v>1781</v>
      </c>
      <c r="C765" s="4" t="s">
        <v>1533</v>
      </c>
      <c r="D765" s="4" t="s">
        <v>90</v>
      </c>
      <c r="E7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65" t="str">
        <f>IFERROR(LOOKUP(9^9,SEARCH({"P1","P2","P3","P4","P5"},C765),{"1","2","3","4","5"}),"")</f>
        <v>2</v>
      </c>
      <c r="G765" s="5" t="str">
        <f>IFERROR(LOOKUP(9^9,SEARCH({"Highest","High","Medium","Low","Lowest"},E765),{"1","2","3","4","5"}),"")</f>
        <v>3</v>
      </c>
      <c r="H765" s="5">
        <f t="shared" si="11"/>
        <v>1</v>
      </c>
    </row>
    <row r="766" spans="1:8">
      <c r="A766" s="4" t="s">
        <v>1782</v>
      </c>
      <c r="B766" s="4" t="s">
        <v>1783</v>
      </c>
      <c r="C766" s="4" t="s">
        <v>1522</v>
      </c>
      <c r="D766" s="4" t="s">
        <v>1784</v>
      </c>
      <c r="E7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66" t="str">
        <f>IFERROR(LOOKUP(9^9,SEARCH({"P1","P2","P3","P4","P5"},C766),{"1","2","3","4","5"}),"")</f>
        <v>2</v>
      </c>
      <c r="G766" s="5" t="str">
        <f>IFERROR(LOOKUP(9^9,SEARCH({"Highest","High","Medium","Low","Lowest"},E766),{"1","2","3","4","5"}),"")</f>
        <v>3</v>
      </c>
      <c r="H766" s="5">
        <f t="shared" si="11"/>
        <v>1</v>
      </c>
    </row>
    <row r="767" spans="1:8">
      <c r="A767" s="4" t="s">
        <v>1785</v>
      </c>
      <c r="B767" s="4" t="s">
        <v>1786</v>
      </c>
      <c r="C767" s="4" t="s">
        <v>1602</v>
      </c>
      <c r="D767" s="4" t="s">
        <v>1736</v>
      </c>
      <c r="E7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67" t="str">
        <f>IFERROR(LOOKUP(9^9,SEARCH({"P1","P2","P3","P4","P5"},C767),{"1","2","3","4","5"}),"")</f>
        <v>2</v>
      </c>
      <c r="G767" s="5" t="str">
        <f>IFERROR(LOOKUP(9^9,SEARCH({"Highest","High","Medium","Low","Lowest"},E767),{"1","2","3","4","5"}),"")</f>
        <v>3</v>
      </c>
      <c r="H767" s="5">
        <f t="shared" si="11"/>
        <v>1</v>
      </c>
    </row>
    <row r="768" spans="1:8">
      <c r="A768" s="4" t="s">
        <v>1787</v>
      </c>
      <c r="B768" s="4" t="s">
        <v>1788</v>
      </c>
      <c r="C768" s="4" t="s">
        <v>97</v>
      </c>
      <c r="D768" s="4" t="s">
        <v>140</v>
      </c>
      <c r="E7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68" t="str">
        <f>IFERROR(LOOKUP(9^9,SEARCH({"P1","P2","P3","P4","P5"},C768),{"1","2","3","4","5"}),"")</f>
        <v>2</v>
      </c>
      <c r="G768" s="5" t="str">
        <f>IFERROR(LOOKUP(9^9,SEARCH({"Highest","High","Medium","Low","Lowest"},E768),{"1","2","3","4","5"}),"")</f>
        <v>3</v>
      </c>
      <c r="H768" s="5">
        <f t="shared" si="11"/>
        <v>1</v>
      </c>
    </row>
    <row r="769" spans="1:8">
      <c r="A769" s="4" t="s">
        <v>1789</v>
      </c>
      <c r="B769" s="4" t="s">
        <v>1790</v>
      </c>
      <c r="C769" s="4" t="s">
        <v>79</v>
      </c>
      <c r="D769" s="4" t="s">
        <v>541</v>
      </c>
      <c r="E7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way","need"},B769),{"Medium","Lowest","Lowest","Lowest","Lowest","Lowest","Lowest","Low","Medium","Medium","Medium","Medium","High","High","High","High","High","High","Highest","Highest","Highest","Highest","Highest","Highest","Highest","Highest","Highest","Highest"}),"")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69" t="str">
        <f>IFERROR(LOOKUP(9^9,SEARCH({"P1","P2","P3","P4","P5"},C769),{"1","2","3","4","5"}),"")</f>
        <v>2</v>
      </c>
      <c r="G769" s="5" t="str">
        <f>IFERROR(LOOKUP(9^9,SEARCH({"Highest","High","Medium","Low","Lowest"},E769),{"1","2","3","4","5"}),"")</f>
        <v>2</v>
      </c>
      <c r="H769" s="5">
        <f t="shared" si="11"/>
        <v>0</v>
      </c>
    </row>
    <row r="770" spans="1:8">
      <c r="A770" s="4" t="s">
        <v>1791</v>
      </c>
      <c r="B770" s="4" t="s">
        <v>1792</v>
      </c>
      <c r="C770" s="4" t="s">
        <v>83</v>
      </c>
      <c r="D770" s="4" t="s">
        <v>84</v>
      </c>
      <c r="E7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70" t="str">
        <f>IFERROR(LOOKUP(9^9,SEARCH({"P1","P2","P3","P4","P5"},C770),{"1","2","3","4","5"}),"")</f>
        <v>2</v>
      </c>
      <c r="G770" s="5" t="str">
        <f>IFERROR(LOOKUP(9^9,SEARCH({"Highest","High","Medium","Low","Lowest"},E770),{"1","2","3","4","5"}),"")</f>
        <v>3</v>
      </c>
      <c r="H770" s="5">
        <f t="shared" si="11"/>
        <v>1</v>
      </c>
    </row>
    <row r="771" spans="1:8">
      <c r="A771" s="4" t="s">
        <v>1793</v>
      </c>
      <c r="B771" s="4" t="s">
        <v>1794</v>
      </c>
      <c r="C771" s="4" t="s">
        <v>79</v>
      </c>
      <c r="D771" s="4" t="s">
        <v>541</v>
      </c>
      <c r="E7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71" t="str">
        <f>IFERROR(LOOKUP(9^9,SEARCH({"P1","P2","P3","P4","P5"},C771),{"1","2","3","4","5"}),"")</f>
        <v>2</v>
      </c>
      <c r="G771" s="5" t="str">
        <f>IFERROR(LOOKUP(9^9,SEARCH({"Highest","High","Medium","Low","Lowest"},E771),{"1","2","3","4","5"}),"")</f>
        <v>3</v>
      </c>
      <c r="H771" s="5">
        <f t="shared" ref="H771:H834" si="12">ABS(F771-G771)</f>
        <v>1</v>
      </c>
    </row>
    <row r="772" spans="1:8">
      <c r="A772" s="4" t="s">
        <v>1795</v>
      </c>
      <c r="B772" s="4" t="s">
        <v>1796</v>
      </c>
      <c r="C772" s="4" t="s">
        <v>79</v>
      </c>
      <c r="D772" s="4" t="s">
        <v>84</v>
      </c>
      <c r="E7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72" t="str">
        <f>IFERROR(LOOKUP(9^9,SEARCH({"P1","P2","P3","P4","P5"},C772),{"1","2","3","4","5"}),"")</f>
        <v>2</v>
      </c>
      <c r="G772" s="5" t="str">
        <f>IFERROR(LOOKUP(9^9,SEARCH({"Highest","High","Medium","Low","Lowest"},E772),{"1","2","3","4","5"}),"")</f>
        <v>3</v>
      </c>
      <c r="H772" s="5">
        <f t="shared" si="12"/>
        <v>1</v>
      </c>
    </row>
    <row r="773" spans="1:8">
      <c r="A773" s="4" t="s">
        <v>1797</v>
      </c>
      <c r="B773" s="4" t="s">
        <v>1798</v>
      </c>
      <c r="C773" s="4" t="s">
        <v>79</v>
      </c>
      <c r="D773" s="4" t="s">
        <v>1799</v>
      </c>
      <c r="E7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way","need"},B773),{"Medium","Lowest","Lowest","Lowest","Lowest","Lowest","Lowest","Low","Medium","Medium","Medium","Medium","High","High","High","High","High","High","Highest","Highest","Highest","Highest","Highest","Highest","Highest","Highest","Highest","Highest"}),"")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773" t="str">
        <f>IFERROR(LOOKUP(9^9,SEARCH({"P1","P2","P3","P4","P5"},C773),{"1","2","3","4","5"}),"")</f>
        <v>2</v>
      </c>
      <c r="G773" s="5" t="str">
        <f>IFERROR(LOOKUP(9^9,SEARCH({"Highest","High","Medium","Low","Lowest"},E773),{"1","2","3","4","5"}),"")</f>
        <v>5</v>
      </c>
      <c r="H773" s="5">
        <f t="shared" si="12"/>
        <v>3</v>
      </c>
    </row>
    <row r="774" spans="1:8">
      <c r="A774" s="4" t="s">
        <v>1800</v>
      </c>
      <c r="B774" s="4" t="s">
        <v>1801</v>
      </c>
      <c r="C774" s="4" t="s">
        <v>1803</v>
      </c>
      <c r="D774" s="4" t="s">
        <v>1802</v>
      </c>
      <c r="E7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74" t="str">
        <f>IFERROR(LOOKUP(9^9,SEARCH({"P1","P2","P3","P4","P5"},C774),{"1","2","3","4","5"}),"")</f>
        <v>2</v>
      </c>
      <c r="G774" s="5" t="str">
        <f>IFERROR(LOOKUP(9^9,SEARCH({"Highest","High","Medium","Low","Lowest"},E774),{"1","2","3","4","5"}),"")</f>
        <v>3</v>
      </c>
      <c r="H774" s="5">
        <f t="shared" si="12"/>
        <v>1</v>
      </c>
    </row>
    <row r="775" spans="1:8">
      <c r="A775" s="4" t="s">
        <v>1804</v>
      </c>
      <c r="B775" s="4" t="s">
        <v>1805</v>
      </c>
      <c r="C775" s="4" t="s">
        <v>79</v>
      </c>
      <c r="D775" s="4" t="s">
        <v>104</v>
      </c>
      <c r="E7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75" t="str">
        <f>IFERROR(LOOKUP(9^9,SEARCH({"P1","P2","P3","P4","P5"},C775),{"1","2","3","4","5"}),"")</f>
        <v>2</v>
      </c>
      <c r="G775" s="5" t="str">
        <f>IFERROR(LOOKUP(9^9,SEARCH({"Highest","High","Medium","Low","Lowest"},E775),{"1","2","3","4","5"}),"")</f>
        <v>2</v>
      </c>
      <c r="H775" s="5">
        <f t="shared" si="12"/>
        <v>0</v>
      </c>
    </row>
    <row r="776" spans="1:8">
      <c r="A776" s="4" t="s">
        <v>1806</v>
      </c>
      <c r="B776" s="4" t="s">
        <v>1807</v>
      </c>
      <c r="C776" s="4" t="s">
        <v>79</v>
      </c>
      <c r="D776" s="4" t="s">
        <v>90</v>
      </c>
      <c r="E7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76" t="str">
        <f>IFERROR(LOOKUP(9^9,SEARCH({"P1","P2","P3","P4","P5"},C776),{"1","2","3","4","5"}),"")</f>
        <v>2</v>
      </c>
      <c r="G776" s="5" t="str">
        <f>IFERROR(LOOKUP(9^9,SEARCH({"Highest","High","Medium","Low","Lowest"},E776),{"1","2","3","4","5"}),"")</f>
        <v>3</v>
      </c>
      <c r="H776" s="5">
        <f t="shared" si="12"/>
        <v>1</v>
      </c>
    </row>
    <row r="777" spans="1:8">
      <c r="A777" s="4" t="s">
        <v>1808</v>
      </c>
      <c r="B777" s="4" t="s">
        <v>1809</v>
      </c>
      <c r="C777" s="4" t="s">
        <v>79</v>
      </c>
      <c r="D777" s="4" t="s">
        <v>90</v>
      </c>
      <c r="E7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77" t="str">
        <f>IFERROR(LOOKUP(9^9,SEARCH({"P1","P2","P3","P4","P5"},C777),{"1","2","3","4","5"}),"")</f>
        <v>2</v>
      </c>
      <c r="G777" s="5" t="str">
        <f>IFERROR(LOOKUP(9^9,SEARCH({"Highest","High","Medium","Low","Lowest"},E777),{"1","2","3","4","5"}),"")</f>
        <v>3</v>
      </c>
      <c r="H777" s="5">
        <f t="shared" si="12"/>
        <v>1</v>
      </c>
    </row>
    <row r="778" spans="1:8">
      <c r="A778" s="4" t="s">
        <v>1810</v>
      </c>
      <c r="B778" s="4" t="s">
        <v>1811</v>
      </c>
      <c r="C778" s="4" t="s">
        <v>79</v>
      </c>
      <c r="D778" s="4" t="s">
        <v>90</v>
      </c>
      <c r="E7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78" t="str">
        <f>IFERROR(LOOKUP(9^9,SEARCH({"P1","P2","P3","P4","P5"},C778),{"1","2","3","4","5"}),"")</f>
        <v>2</v>
      </c>
      <c r="G778" s="5" t="str">
        <f>IFERROR(LOOKUP(9^9,SEARCH({"Highest","High","Medium","Low","Lowest"},E778),{"1","2","3","4","5"}),"")</f>
        <v>3</v>
      </c>
      <c r="H778" s="5">
        <f t="shared" si="12"/>
        <v>1</v>
      </c>
    </row>
    <row r="779" spans="1:8">
      <c r="A779" s="4" t="s">
        <v>1812</v>
      </c>
      <c r="B779" s="4" t="s">
        <v>1813</v>
      </c>
      <c r="C779" s="4" t="s">
        <v>79</v>
      </c>
      <c r="D779" s="4" t="s">
        <v>90</v>
      </c>
      <c r="E7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79" t="str">
        <f>IFERROR(LOOKUP(9^9,SEARCH({"P1","P2","P3","P4","P5"},C779),{"1","2","3","4","5"}),"")</f>
        <v>2</v>
      </c>
      <c r="G779" s="5" t="str">
        <f>IFERROR(LOOKUP(9^9,SEARCH({"Highest","High","Medium","Low","Lowest"},E779),{"1","2","3","4","5"}),"")</f>
        <v>3</v>
      </c>
      <c r="H779" s="5">
        <f t="shared" si="12"/>
        <v>1</v>
      </c>
    </row>
    <row r="780" spans="1:8">
      <c r="A780" s="4" t="s">
        <v>1814</v>
      </c>
      <c r="B780" s="4" t="s">
        <v>1815</v>
      </c>
      <c r="C780" s="4" t="s">
        <v>79</v>
      </c>
      <c r="D780" s="4" t="s">
        <v>104</v>
      </c>
      <c r="E7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780" t="str">
        <f>IFERROR(LOOKUP(9^9,SEARCH({"P1","P2","P3","P4","P5"},C780),{"1","2","3","4","5"}),"")</f>
        <v>2</v>
      </c>
      <c r="G780" s="5" t="str">
        <f>IFERROR(LOOKUP(9^9,SEARCH({"Highest","High","Medium","Low","Lowest"},E780),{"1","2","3","4","5"}),"")</f>
        <v>5</v>
      </c>
      <c r="H780" s="5">
        <f t="shared" si="12"/>
        <v>3</v>
      </c>
    </row>
    <row r="781" spans="1:8">
      <c r="A781" s="4" t="s">
        <v>1816</v>
      </c>
      <c r="B781" s="4" t="s">
        <v>1817</v>
      </c>
      <c r="C781" s="4" t="s">
        <v>79</v>
      </c>
      <c r="D781" s="4" t="s">
        <v>1296</v>
      </c>
      <c r="E7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81" t="str">
        <f>IFERROR(LOOKUP(9^9,SEARCH({"P1","P2","P3","P4","P5"},C781),{"1","2","3","4","5"}),"")</f>
        <v>2</v>
      </c>
      <c r="G781" s="5" t="str">
        <f>IFERROR(LOOKUP(9^9,SEARCH({"Highest","High","Medium","Low","Lowest"},E781),{"1","2","3","4","5"}),"")</f>
        <v>3</v>
      </c>
      <c r="H781" s="5">
        <f t="shared" si="12"/>
        <v>1</v>
      </c>
    </row>
    <row r="782" spans="1:8">
      <c r="A782" s="4" t="s">
        <v>1818</v>
      </c>
      <c r="B782" s="4" t="s">
        <v>1819</v>
      </c>
      <c r="C782" s="4" t="s">
        <v>1820</v>
      </c>
      <c r="D782" s="4" t="s">
        <v>90</v>
      </c>
      <c r="E7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82" t="str">
        <f>IFERROR(LOOKUP(9^9,SEARCH({"P1","P2","P3","P4","P5"},C782),{"1","2","3","4","5"}),"")</f>
        <v>2</v>
      </c>
      <c r="G782" s="5" t="str">
        <f>IFERROR(LOOKUP(9^9,SEARCH({"Highest","High","Medium","Low","Lowest"},E782),{"1","2","3","4","5"}),"")</f>
        <v>3</v>
      </c>
      <c r="H782" s="5">
        <f t="shared" si="12"/>
        <v>1</v>
      </c>
    </row>
    <row r="783" spans="1:8">
      <c r="A783" s="4" t="s">
        <v>1821</v>
      </c>
      <c r="B783" s="4" t="s">
        <v>1822</v>
      </c>
      <c r="C783" s="4" t="s">
        <v>79</v>
      </c>
      <c r="D783" s="4" t="s">
        <v>683</v>
      </c>
      <c r="E7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83" t="str">
        <f>IFERROR(LOOKUP(9^9,SEARCH({"P1","P2","P3","P4","P5"},C783),{"1","2","3","4","5"}),"")</f>
        <v>2</v>
      </c>
      <c r="G783" s="5" t="str">
        <f>IFERROR(LOOKUP(9^9,SEARCH({"Highest","High","Medium","Low","Lowest"},E783),{"1","2","3","4","5"}),"")</f>
        <v>2</v>
      </c>
      <c r="H783" s="5">
        <f t="shared" si="12"/>
        <v>0</v>
      </c>
    </row>
    <row r="784" spans="1:8">
      <c r="A784" s="2" t="s">
        <v>1183</v>
      </c>
      <c r="B784" s="2" t="s">
        <v>1184</v>
      </c>
      <c r="C784" s="2" t="s">
        <v>1185</v>
      </c>
      <c r="D784" s="2" t="s">
        <v>182</v>
      </c>
      <c r="E7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84" t="str">
        <f>IFERROR(LOOKUP(9^9,SEARCH({"P1","P2","P3","P4","P5"},C784),{"1","2","3","4","5"}),"")</f>
        <v>1</v>
      </c>
      <c r="G784" s="5" t="str">
        <f>IFERROR(LOOKUP(9^9,SEARCH({"Highest","High","Medium","Low","Lowest"},E784),{"1","2","3","4","5"}),"")</f>
        <v>3</v>
      </c>
      <c r="H784" s="5">
        <f t="shared" si="12"/>
        <v>2</v>
      </c>
    </row>
    <row r="785" spans="1:8">
      <c r="A785" s="2" t="s">
        <v>1186</v>
      </c>
      <c r="B785" s="2" t="s">
        <v>1187</v>
      </c>
      <c r="C785" s="2" t="s">
        <v>1189</v>
      </c>
      <c r="D785" s="2" t="s">
        <v>1188</v>
      </c>
      <c r="E7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85" t="str">
        <f>IFERROR(LOOKUP(9^9,SEARCH({"P1","P2","P3","P4","P5"},C785),{"1","2","3","4","5"}),"")</f>
        <v>1</v>
      </c>
      <c r="G785" s="5" t="str">
        <f>IFERROR(LOOKUP(9^9,SEARCH({"Highest","High","Medium","Low","Lowest"},E785),{"1","2","3","4","5"}),"")</f>
        <v>3</v>
      </c>
      <c r="H785" s="5">
        <f t="shared" si="12"/>
        <v>2</v>
      </c>
    </row>
    <row r="786" spans="1:8">
      <c r="A786" s="2" t="s">
        <v>61</v>
      </c>
      <c r="B786" s="2" t="s">
        <v>62</v>
      </c>
      <c r="C786" s="2" t="s">
        <v>63</v>
      </c>
      <c r="D786" s="2" t="s">
        <v>64</v>
      </c>
      <c r="E7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86" t="str">
        <f>IFERROR(LOOKUP(9^9,SEARCH({"P1","P2","P3","P4","P5"},C786),{"1","2","3","4","5"}),"")</f>
        <v>1</v>
      </c>
      <c r="G786" s="5" t="str">
        <f>IFERROR(LOOKUP(9^9,SEARCH({"Highest","High","Medium","Low","Lowest"},E786),{"1","2","3","4","5"}),"")</f>
        <v>3</v>
      </c>
      <c r="H786" s="5">
        <f t="shared" si="12"/>
        <v>2</v>
      </c>
    </row>
    <row r="787" spans="1:8">
      <c r="A787" s="2" t="s">
        <v>1190</v>
      </c>
      <c r="B787" s="2" t="s">
        <v>1191</v>
      </c>
      <c r="C787" s="2" t="s">
        <v>1185</v>
      </c>
      <c r="D787" s="2" t="s">
        <v>1192</v>
      </c>
      <c r="E7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787" t="str">
        <f>IFERROR(LOOKUP(9^9,SEARCH({"P1","P2","P3","P4","P5"},C787),{"1","2","3","4","5"}),"")</f>
        <v>1</v>
      </c>
      <c r="G787" s="5" t="str">
        <f>IFERROR(LOOKUP(9^9,SEARCH({"Highest","High","Medium","Low","Lowest"},E787),{"1","2","3","4","5"}),"")</f>
        <v>5</v>
      </c>
      <c r="H787" s="5">
        <f t="shared" si="12"/>
        <v>4</v>
      </c>
    </row>
    <row r="788" spans="1:8">
      <c r="A788" s="2" t="s">
        <v>1193</v>
      </c>
      <c r="B788" s="2" t="s">
        <v>1194</v>
      </c>
      <c r="C788" s="2" t="s">
        <v>1185</v>
      </c>
      <c r="D788" s="2" t="s">
        <v>1195</v>
      </c>
      <c r="E7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88" t="str">
        <f>IFERROR(LOOKUP(9^9,SEARCH({"P1","P2","P3","P4","P5"},C788),{"1","2","3","4","5"}),"")</f>
        <v>1</v>
      </c>
      <c r="G788" s="5" t="str">
        <f>IFERROR(LOOKUP(9^9,SEARCH({"Highest","High","Medium","Low","Lowest"},E788),{"1","2","3","4","5"}),"")</f>
        <v>3</v>
      </c>
      <c r="H788" s="5">
        <f t="shared" si="12"/>
        <v>2</v>
      </c>
    </row>
    <row r="789" spans="1:8">
      <c r="A789" s="2" t="s">
        <v>1196</v>
      </c>
      <c r="B789" s="2" t="s">
        <v>1197</v>
      </c>
      <c r="C789" s="2" t="s">
        <v>1199</v>
      </c>
      <c r="D789" s="2" t="s">
        <v>1198</v>
      </c>
      <c r="E7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89" t="str">
        <f>IFERROR(LOOKUP(9^9,SEARCH({"P1","P2","P3","P4","P5"},C789),{"1","2","3","4","5"}),"")</f>
        <v>1</v>
      </c>
      <c r="G789" s="5" t="str">
        <f>IFERROR(LOOKUP(9^9,SEARCH({"Highest","High","Medium","Low","Lowest"},E789),{"1","2","3","4","5"}),"")</f>
        <v>3</v>
      </c>
      <c r="H789" s="5">
        <f t="shared" si="12"/>
        <v>2</v>
      </c>
    </row>
    <row r="790" spans="1:8">
      <c r="A790" s="2" t="s">
        <v>1200</v>
      </c>
      <c r="B790" s="2" t="s">
        <v>1201</v>
      </c>
      <c r="C790" s="2" t="s">
        <v>1199</v>
      </c>
      <c r="D790" s="2" t="s">
        <v>529</v>
      </c>
      <c r="E7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90" t="str">
        <f>IFERROR(LOOKUP(9^9,SEARCH({"P1","P2","P3","P4","P5"},C790),{"1","2","3","4","5"}),"")</f>
        <v>1</v>
      </c>
      <c r="G790" s="5" t="str">
        <f>IFERROR(LOOKUP(9^9,SEARCH({"Highest","High","Medium","Low","Lowest"},E790),{"1","2","3","4","5"}),"")</f>
        <v>3</v>
      </c>
      <c r="H790" s="5">
        <f t="shared" si="12"/>
        <v>2</v>
      </c>
    </row>
    <row r="791" spans="1:8">
      <c r="A791" s="2" t="s">
        <v>1202</v>
      </c>
      <c r="B791" s="2" t="s">
        <v>1203</v>
      </c>
      <c r="C791" s="2" t="s">
        <v>1199</v>
      </c>
      <c r="D791" s="2" t="s">
        <v>1204</v>
      </c>
      <c r="E7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91" t="str">
        <f>IFERROR(LOOKUP(9^9,SEARCH({"P1","P2","P3","P4","P5"},C791),{"1","2","3","4","5"}),"")</f>
        <v>1</v>
      </c>
      <c r="G791" s="5" t="str">
        <f>IFERROR(LOOKUP(9^9,SEARCH({"Highest","High","Medium","Low","Lowest"},E791),{"1","2","3","4","5"}),"")</f>
        <v>3</v>
      </c>
      <c r="H791" s="5">
        <f t="shared" si="12"/>
        <v>2</v>
      </c>
    </row>
    <row r="792" spans="1:8">
      <c r="A792" s="2" t="s">
        <v>1205</v>
      </c>
      <c r="B792" s="2" t="s">
        <v>1206</v>
      </c>
      <c r="C792" s="2" t="s">
        <v>1199</v>
      </c>
      <c r="D792" s="2" t="s">
        <v>502</v>
      </c>
      <c r="E7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792" t="str">
        <f>IFERROR(LOOKUP(9^9,SEARCH({"P1","P2","P3","P4","P5"},C792),{"1","2","3","4","5"}),"")</f>
        <v>1</v>
      </c>
      <c r="G792" s="5" t="str">
        <f>IFERROR(LOOKUP(9^9,SEARCH({"Highest","High","Medium","Low","Lowest"},E792),{"1","2","3","4","5"}),"")</f>
        <v>2</v>
      </c>
      <c r="H792" s="5">
        <f t="shared" si="12"/>
        <v>1</v>
      </c>
    </row>
    <row r="793" spans="1:8">
      <c r="A793" s="2" t="s">
        <v>1207</v>
      </c>
      <c r="B793" s="2" t="s">
        <v>1208</v>
      </c>
      <c r="C793" s="2" t="s">
        <v>1199</v>
      </c>
      <c r="D793" s="2" t="s">
        <v>529</v>
      </c>
      <c r="E7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93" t="str">
        <f>IFERROR(LOOKUP(9^9,SEARCH({"P1","P2","P3","P4","P5"},C793),{"1","2","3","4","5"}),"")</f>
        <v>1</v>
      </c>
      <c r="G793" s="5" t="str">
        <f>IFERROR(LOOKUP(9^9,SEARCH({"Highest","High","Medium","Low","Lowest"},E793),{"1","2","3","4","5"}),"")</f>
        <v>3</v>
      </c>
      <c r="H793" s="5">
        <f t="shared" si="12"/>
        <v>2</v>
      </c>
    </row>
    <row r="794" spans="1:8">
      <c r="A794" s="2" t="s">
        <v>1209</v>
      </c>
      <c r="B794" s="2" t="s">
        <v>1210</v>
      </c>
      <c r="C794" s="2" t="s">
        <v>1199</v>
      </c>
      <c r="D794" s="2" t="s">
        <v>1211</v>
      </c>
      <c r="E7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94" t="str">
        <f>IFERROR(LOOKUP(9^9,SEARCH({"P1","P2","P3","P4","P5"},C794),{"1","2","3","4","5"}),"")</f>
        <v>1</v>
      </c>
      <c r="G794" s="5" t="str">
        <f>IFERROR(LOOKUP(9^9,SEARCH({"Highest","High","Medium","Low","Lowest"},E794),{"1","2","3","4","5"}),"")</f>
        <v>3</v>
      </c>
      <c r="H794" s="5">
        <f t="shared" si="12"/>
        <v>2</v>
      </c>
    </row>
    <row r="795" spans="1:8">
      <c r="A795" s="2" t="s">
        <v>69</v>
      </c>
      <c r="B795" s="2" t="s">
        <v>70</v>
      </c>
      <c r="C795" s="2" t="s">
        <v>71</v>
      </c>
      <c r="D795" s="2" t="s">
        <v>72</v>
      </c>
      <c r="E7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95" t="str">
        <f>IFERROR(LOOKUP(9^9,SEARCH({"P1","P2","P3","P4","P5"},C795),{"1","2","3","4","5"}),"")</f>
        <v>1</v>
      </c>
      <c r="G795" s="5" t="str">
        <f>IFERROR(LOOKUP(9^9,SEARCH({"Highest","High","Medium","Low","Lowest"},E795),{"1","2","3","4","5"}),"")</f>
        <v>2</v>
      </c>
      <c r="H795" s="5">
        <f t="shared" si="12"/>
        <v>1</v>
      </c>
    </row>
    <row r="796" spans="1:8">
      <c r="A796" s="2" t="s">
        <v>1212</v>
      </c>
      <c r="B796" s="2" t="s">
        <v>1213</v>
      </c>
      <c r="C796" s="2" t="s">
        <v>1199</v>
      </c>
      <c r="D796" s="2" t="s">
        <v>1214</v>
      </c>
      <c r="E7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96" t="str">
        <f>IFERROR(LOOKUP(9^9,SEARCH({"P1","P2","P3","P4","P5"},C796),{"1","2","3","4","5"}),"")</f>
        <v>1</v>
      </c>
      <c r="G796" s="5" t="str">
        <f>IFERROR(LOOKUP(9^9,SEARCH({"Highest","High","Medium","Low","Lowest"},E796),{"1","2","3","4","5"}),"")</f>
        <v>3</v>
      </c>
      <c r="H796" s="5">
        <f t="shared" si="12"/>
        <v>2</v>
      </c>
    </row>
    <row r="797" spans="1:8">
      <c r="A797" s="2" t="s">
        <v>1215</v>
      </c>
      <c r="B797" s="2" t="s">
        <v>1216</v>
      </c>
      <c r="C797" s="2" t="s">
        <v>71</v>
      </c>
      <c r="D797" s="2" t="s">
        <v>1217</v>
      </c>
      <c r="E7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97" t="str">
        <f>IFERROR(LOOKUP(9^9,SEARCH({"P1","P2","P3","P4","P5"},C797),{"1","2","3","4","5"}),"")</f>
        <v>1</v>
      </c>
      <c r="G797" s="5" t="str">
        <f>IFERROR(LOOKUP(9^9,SEARCH({"Highest","High","Medium","Low","Lowest"},E797),{"1","2","3","4","5"}),"")</f>
        <v>2</v>
      </c>
      <c r="H797" s="5">
        <f t="shared" si="12"/>
        <v>1</v>
      </c>
    </row>
    <row r="798" spans="1:8">
      <c r="A798" s="2" t="s">
        <v>1218</v>
      </c>
      <c r="B798" s="2" t="s">
        <v>1219</v>
      </c>
      <c r="C798" s="2" t="s">
        <v>1199</v>
      </c>
      <c r="D798" s="2" t="s">
        <v>104</v>
      </c>
      <c r="E7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798" t="str">
        <f>IFERROR(LOOKUP(9^9,SEARCH({"P1","P2","P3","P4","P5"},C798),{"1","2","3","4","5"}),"")</f>
        <v>1</v>
      </c>
      <c r="G798" s="5" t="str">
        <f>IFERROR(LOOKUP(9^9,SEARCH({"Highest","High","Medium","Low","Lowest"},E798),{"1","2","3","4","5"}),"")</f>
        <v>2</v>
      </c>
      <c r="H798" s="5">
        <f t="shared" si="12"/>
        <v>1</v>
      </c>
    </row>
    <row r="799" spans="1:8">
      <c r="A799" s="2" t="s">
        <v>1220</v>
      </c>
      <c r="B799" s="2" t="s">
        <v>1221</v>
      </c>
      <c r="C799" s="2" t="s">
        <v>1222</v>
      </c>
      <c r="D799" s="2" t="s">
        <v>21</v>
      </c>
      <c r="E7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way","need"},B799),{"Medium","Lowest","Lowest","Lowest","Lowest","Lowest","Lowest","Low","Medium","Medium","Medium","Medium","High","High","High","High","High","High","Highest","Highest","Highest","Highest","Highest","Highest","Highest","Highest","Highest","Highest"}),"")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799" t="str">
        <f>IFERROR(LOOKUP(9^9,SEARCH({"P1","P2","P3","P4","P5"},C799),{"1","2","3","4","5"}),"")</f>
        <v>1</v>
      </c>
      <c r="G799" s="5" t="str">
        <f>IFERROR(LOOKUP(9^9,SEARCH({"Highest","High","Medium","Low","Lowest"},E799),{"1","2","3","4","5"}),"")</f>
        <v>3</v>
      </c>
      <c r="H799" s="5">
        <f t="shared" si="12"/>
        <v>2</v>
      </c>
    </row>
    <row r="800" spans="1:8">
      <c r="A800" s="2" t="s">
        <v>1223</v>
      </c>
      <c r="B800" s="2" t="s">
        <v>1224</v>
      </c>
      <c r="C800" s="2" t="s">
        <v>1222</v>
      </c>
      <c r="D800" s="2" t="s">
        <v>1056</v>
      </c>
      <c r="E8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00" t="str">
        <f>IFERROR(LOOKUP(9^9,SEARCH({"P1","P2","P3","P4","P5"},C800),{"1","2","3","4","5"}),"")</f>
        <v>1</v>
      </c>
      <c r="G800" s="5" t="str">
        <f>IFERROR(LOOKUP(9^9,SEARCH({"Highest","High","Medium","Low","Lowest"},E800),{"1","2","3","4","5"}),"")</f>
        <v>3</v>
      </c>
      <c r="H800" s="5">
        <f t="shared" si="12"/>
        <v>2</v>
      </c>
    </row>
    <row r="801" spans="1:8">
      <c r="A801" s="2" t="s">
        <v>1225</v>
      </c>
      <c r="B801" s="2" t="s">
        <v>1226</v>
      </c>
      <c r="C801" s="2" t="s">
        <v>1222</v>
      </c>
      <c r="D801" s="2" t="s">
        <v>1227</v>
      </c>
      <c r="E8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01" t="str">
        <f>IFERROR(LOOKUP(9^9,SEARCH({"P1","P2","P3","P4","P5"},C801),{"1","2","3","4","5"}),"")</f>
        <v>1</v>
      </c>
      <c r="G801" s="5" t="str">
        <f>IFERROR(LOOKUP(9^9,SEARCH({"Highest","High","Medium","Low","Lowest"},E801),{"1","2","3","4","5"}),"")</f>
        <v>3</v>
      </c>
      <c r="H801" s="5">
        <f t="shared" si="12"/>
        <v>2</v>
      </c>
    </row>
    <row r="802" spans="1:8">
      <c r="A802" s="2" t="s">
        <v>1228</v>
      </c>
      <c r="B802" s="2" t="s">
        <v>1229</v>
      </c>
      <c r="C802" s="2" t="s">
        <v>1222</v>
      </c>
      <c r="D802" s="2" t="s">
        <v>683</v>
      </c>
      <c r="E8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02" t="str">
        <f>IFERROR(LOOKUP(9^9,SEARCH({"P1","P2","P3","P4","P5"},C802),{"1","2","3","4","5"}),"")</f>
        <v>1</v>
      </c>
      <c r="G802" s="5" t="str">
        <f>IFERROR(LOOKUP(9^9,SEARCH({"Highest","High","Medium","Low","Lowest"},E802),{"1","2","3","4","5"}),"")</f>
        <v>3</v>
      </c>
      <c r="H802" s="5">
        <f t="shared" si="12"/>
        <v>2</v>
      </c>
    </row>
    <row r="803" spans="1:8">
      <c r="A803" s="2" t="s">
        <v>1230</v>
      </c>
      <c r="B803" s="2" t="s">
        <v>1231</v>
      </c>
      <c r="C803" s="2" t="s">
        <v>1222</v>
      </c>
      <c r="D803" s="2" t="s">
        <v>1133</v>
      </c>
      <c r="E8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03" t="str">
        <f>IFERROR(LOOKUP(9^9,SEARCH({"P1","P2","P3","P4","P5"},C803),{"1","2","3","4","5"}),"")</f>
        <v>1</v>
      </c>
      <c r="G803" s="5" t="str">
        <f>IFERROR(LOOKUP(9^9,SEARCH({"Highest","High","Medium","Low","Lowest"},E803),{"1","2","3","4","5"}),"")</f>
        <v>3</v>
      </c>
      <c r="H803" s="5">
        <f t="shared" si="12"/>
        <v>2</v>
      </c>
    </row>
    <row r="804" spans="1:8">
      <c r="A804" s="2" t="s">
        <v>1232</v>
      </c>
      <c r="B804" s="2" t="s">
        <v>1233</v>
      </c>
      <c r="C804" s="2" t="s">
        <v>1222</v>
      </c>
      <c r="D804" s="2" t="s">
        <v>1234</v>
      </c>
      <c r="E8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04" t="str">
        <f>IFERROR(LOOKUP(9^9,SEARCH({"P1","P2","P3","P4","P5"},C804),{"1","2","3","4","5"}),"")</f>
        <v>1</v>
      </c>
      <c r="G804" s="5" t="str">
        <f>IFERROR(LOOKUP(9^9,SEARCH({"Highest","High","Medium","Low","Lowest"},E804),{"1","2","3","4","5"}),"")</f>
        <v>3</v>
      </c>
      <c r="H804" s="5">
        <f t="shared" si="12"/>
        <v>2</v>
      </c>
    </row>
    <row r="805" spans="1:8">
      <c r="A805" s="2" t="s">
        <v>1235</v>
      </c>
      <c r="B805" s="2" t="s">
        <v>1236</v>
      </c>
      <c r="C805" s="2" t="s">
        <v>1222</v>
      </c>
      <c r="D805" s="2" t="s">
        <v>21</v>
      </c>
      <c r="E8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05" t="str">
        <f>IFERROR(LOOKUP(9^9,SEARCH({"P1","P2","P3","P4","P5"},C805),{"1","2","3","4","5"}),"")</f>
        <v>1</v>
      </c>
      <c r="G805" s="5" t="str">
        <f>IFERROR(LOOKUP(9^9,SEARCH({"Highest","High","Medium","Low","Lowest"},E805),{"1","2","3","4","5"}),"")</f>
        <v>2</v>
      </c>
      <c r="H805" s="5">
        <f t="shared" si="12"/>
        <v>1</v>
      </c>
    </row>
    <row r="806" spans="1:8">
      <c r="A806" s="2" t="s">
        <v>1237</v>
      </c>
      <c r="B806" s="2" t="s">
        <v>1238</v>
      </c>
      <c r="C806" s="2" t="s">
        <v>1222</v>
      </c>
      <c r="D806" s="2" t="s">
        <v>21</v>
      </c>
      <c r="E8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06" t="str">
        <f>IFERROR(LOOKUP(9^9,SEARCH({"P1","P2","P3","P4","P5"},C806),{"1","2","3","4","5"}),"")</f>
        <v>1</v>
      </c>
      <c r="G806" s="5" t="str">
        <f>IFERROR(LOOKUP(9^9,SEARCH({"Highest","High","Medium","Low","Lowest"},E806),{"1","2","3","4","5"}),"")</f>
        <v>3</v>
      </c>
      <c r="H806" s="5">
        <f t="shared" si="12"/>
        <v>2</v>
      </c>
    </row>
    <row r="807" spans="1:8">
      <c r="A807" s="2" t="s">
        <v>1239</v>
      </c>
      <c r="B807" s="2" t="s">
        <v>1240</v>
      </c>
      <c r="C807" s="2" t="s">
        <v>1222</v>
      </c>
      <c r="D807" s="2" t="s">
        <v>541</v>
      </c>
      <c r="E8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07" t="str">
        <f>IFERROR(LOOKUP(9^9,SEARCH({"P1","P2","P3","P4","P5"},C807),{"1","2","3","4","5"}),"")</f>
        <v>1</v>
      </c>
      <c r="G807" s="5" t="str">
        <f>IFERROR(LOOKUP(9^9,SEARCH({"Highest","High","Medium","Low","Lowest"},E807),{"1","2","3","4","5"}),"")</f>
        <v>2</v>
      </c>
      <c r="H807" s="5">
        <f t="shared" si="12"/>
        <v>1</v>
      </c>
    </row>
    <row r="808" spans="1:8">
      <c r="A808" s="2" t="s">
        <v>1241</v>
      </c>
      <c r="B808" s="2" t="s">
        <v>1242</v>
      </c>
      <c r="C808" s="2" t="s">
        <v>1244</v>
      </c>
      <c r="D808" s="2" t="s">
        <v>1243</v>
      </c>
      <c r="E8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08" t="str">
        <f>IFERROR(LOOKUP(9^9,SEARCH({"P1","P2","P3","P4","P5"},C808),{"1","2","3","4","5"}),"")</f>
        <v>1</v>
      </c>
      <c r="G808" s="5" t="str">
        <f>IFERROR(LOOKUP(9^9,SEARCH({"Highest","High","Medium","Low","Lowest"},E808),{"1","2","3","4","5"}),"")</f>
        <v>3</v>
      </c>
      <c r="H808" s="5">
        <f t="shared" si="12"/>
        <v>2</v>
      </c>
    </row>
    <row r="809" spans="1:8">
      <c r="A809" s="2" t="s">
        <v>1245</v>
      </c>
      <c r="B809" s="2" t="s">
        <v>1246</v>
      </c>
      <c r="C809" s="2" t="s">
        <v>1222</v>
      </c>
      <c r="D809" s="2" t="s">
        <v>560</v>
      </c>
      <c r="E8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way","need"},B809),{"Medium","Lowest","Lowest","Lowest","Lowest","Lowest","Lowest","Low","Medium","Medium","Medium","Medium","High","High","High","High","High","High","Highest","Highest","Highest","Highest","Highest","Highest","Highest","Highest","Highest","Highest"}),"")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09" t="str">
        <f>IFERROR(LOOKUP(9^9,SEARCH({"P1","P2","P3","P4","P5"},C809),{"1","2","3","4","5"}),"")</f>
        <v>1</v>
      </c>
      <c r="G809" s="5" t="str">
        <f>IFERROR(LOOKUP(9^9,SEARCH({"Highest","High","Medium","Low","Lowest"},E809),{"1","2","3","4","5"}),"")</f>
        <v>2</v>
      </c>
      <c r="H809" s="5">
        <f t="shared" si="12"/>
        <v>1</v>
      </c>
    </row>
    <row r="810" spans="1:8">
      <c r="A810" s="2" t="s">
        <v>1247</v>
      </c>
      <c r="B810" s="2" t="s">
        <v>1248</v>
      </c>
      <c r="C810" s="2" t="s">
        <v>1222</v>
      </c>
      <c r="D810" s="2" t="s">
        <v>683</v>
      </c>
      <c r="E8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10" t="str">
        <f>IFERROR(LOOKUP(9^9,SEARCH({"P1","P2","P3","P4","P5"},C810),{"1","2","3","4","5"}),"")</f>
        <v>1</v>
      </c>
      <c r="G810" s="5" t="str">
        <f>IFERROR(LOOKUP(9^9,SEARCH({"Highest","High","Medium","Low","Lowest"},E810),{"1","2","3","4","5"}),"")</f>
        <v>3</v>
      </c>
      <c r="H810" s="5">
        <f t="shared" si="12"/>
        <v>2</v>
      </c>
    </row>
    <row r="811" spans="1:8">
      <c r="A811" s="2" t="s">
        <v>1249</v>
      </c>
      <c r="B811" s="2" t="s">
        <v>1250</v>
      </c>
      <c r="C811" s="2" t="s">
        <v>1251</v>
      </c>
      <c r="D811" s="2" t="s">
        <v>683</v>
      </c>
      <c r="E8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11" t="str">
        <f>IFERROR(LOOKUP(9^9,SEARCH({"P1","P2","P3","P4","P5"},C811),{"1","2","3","4","5"}),"")</f>
        <v>1</v>
      </c>
      <c r="G811" s="5" t="str">
        <f>IFERROR(LOOKUP(9^9,SEARCH({"Highest","High","Medium","Low","Lowest"},E811),{"1","2","3","4","5"}),"")</f>
        <v>3</v>
      </c>
      <c r="H811" s="5">
        <f t="shared" si="12"/>
        <v>2</v>
      </c>
    </row>
    <row r="812" spans="1:8">
      <c r="A812" s="2" t="s">
        <v>1252</v>
      </c>
      <c r="B812" s="2" t="s">
        <v>1253</v>
      </c>
      <c r="C812" s="2" t="s">
        <v>1222</v>
      </c>
      <c r="D812" s="2" t="s">
        <v>104</v>
      </c>
      <c r="E8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12" t="str">
        <f>IFERROR(LOOKUP(9^9,SEARCH({"P1","P2","P3","P4","P5"},C812),{"1","2","3","4","5"}),"")</f>
        <v>1</v>
      </c>
      <c r="G812" s="5" t="str">
        <f>IFERROR(LOOKUP(9^9,SEARCH({"Highest","High","Medium","Low","Lowest"},E812),{"1","2","3","4","5"}),"")</f>
        <v>3</v>
      </c>
      <c r="H812" s="5">
        <f t="shared" si="12"/>
        <v>2</v>
      </c>
    </row>
    <row r="813" spans="1:8">
      <c r="A813" s="2" t="s">
        <v>1254</v>
      </c>
      <c r="B813" s="2" t="s">
        <v>1255</v>
      </c>
      <c r="C813" s="2" t="s">
        <v>1256</v>
      </c>
      <c r="D813" s="2" t="s">
        <v>683</v>
      </c>
      <c r="E8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13" t="str">
        <f>IFERROR(LOOKUP(9^9,SEARCH({"P1","P2","P3","P4","P5"},C813),{"1","2","3","4","5"}),"")</f>
        <v>1</v>
      </c>
      <c r="G813" s="5" t="str">
        <f>IFERROR(LOOKUP(9^9,SEARCH({"Highest","High","Medium","Low","Lowest"},E813),{"1","2","3","4","5"}),"")</f>
        <v>3</v>
      </c>
      <c r="H813" s="5">
        <f t="shared" si="12"/>
        <v>2</v>
      </c>
    </row>
    <row r="814" spans="1:8">
      <c r="A814" s="2" t="s">
        <v>1257</v>
      </c>
      <c r="B814" s="2" t="s">
        <v>1258</v>
      </c>
      <c r="C814" s="2" t="s">
        <v>1251</v>
      </c>
      <c r="D814" s="2" t="s">
        <v>21</v>
      </c>
      <c r="E8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14" t="str">
        <f>IFERROR(LOOKUP(9^9,SEARCH({"P1","P2","P3","P4","P5"},C814),{"1","2","3","4","5"}),"")</f>
        <v>1</v>
      </c>
      <c r="G814" s="5" t="str">
        <f>IFERROR(LOOKUP(9^9,SEARCH({"Highest","High","Medium","Low","Lowest"},E814),{"1","2","3","4","5"}),"")</f>
        <v>2</v>
      </c>
      <c r="H814" s="5">
        <f t="shared" si="12"/>
        <v>1</v>
      </c>
    </row>
    <row r="815" spans="1:8">
      <c r="A815" s="2" t="s">
        <v>1259</v>
      </c>
      <c r="B815" s="2" t="s">
        <v>1260</v>
      </c>
      <c r="C815" s="2" t="s">
        <v>1251</v>
      </c>
      <c r="D815" s="2" t="s">
        <v>1261</v>
      </c>
      <c r="E8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15" t="str">
        <f>IFERROR(LOOKUP(9^9,SEARCH({"P1","P2","P3","P4","P5"},C815),{"1","2","3","4","5"}),"")</f>
        <v>1</v>
      </c>
      <c r="G815" s="5" t="str">
        <f>IFERROR(LOOKUP(9^9,SEARCH({"Highest","High","Medium","Low","Lowest"},E815),{"1","2","3","4","5"}),"")</f>
        <v>3</v>
      </c>
      <c r="H815" s="5">
        <f t="shared" si="12"/>
        <v>2</v>
      </c>
    </row>
    <row r="816" spans="1:8">
      <c r="A816" s="2" t="s">
        <v>1262</v>
      </c>
      <c r="B816" s="2" t="s">
        <v>1263</v>
      </c>
      <c r="C816" s="2" t="s">
        <v>1265</v>
      </c>
      <c r="D816" s="2" t="s">
        <v>1264</v>
      </c>
      <c r="E8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16" t="str">
        <f>IFERROR(LOOKUP(9^9,SEARCH({"P1","P2","P3","P4","P5"},C816),{"1","2","3","4","5"}),"")</f>
        <v>1</v>
      </c>
      <c r="G816" s="5" t="str">
        <f>IFERROR(LOOKUP(9^9,SEARCH({"Highest","High","Medium","Low","Lowest"},E816),{"1","2","3","4","5"}),"")</f>
        <v>3</v>
      </c>
      <c r="H816" s="5">
        <f t="shared" si="12"/>
        <v>2</v>
      </c>
    </row>
    <row r="817" spans="1:8">
      <c r="A817" s="2" t="s">
        <v>1266</v>
      </c>
      <c r="B817" s="2" t="s">
        <v>1267</v>
      </c>
      <c r="C817" s="2" t="s">
        <v>1251</v>
      </c>
      <c r="D817" s="2" t="s">
        <v>1099</v>
      </c>
      <c r="E8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17" t="str">
        <f>IFERROR(LOOKUP(9^9,SEARCH({"P1","P2","P3","P4","P5"},C817),{"1","2","3","4","5"}),"")</f>
        <v>1</v>
      </c>
      <c r="G817" s="5" t="str">
        <f>IFERROR(LOOKUP(9^9,SEARCH({"Highest","High","Medium","Low","Lowest"},E817),{"1","2","3","4","5"}),"")</f>
        <v>2</v>
      </c>
      <c r="H817" s="5">
        <f t="shared" si="12"/>
        <v>1</v>
      </c>
    </row>
    <row r="818" spans="1:8">
      <c r="A818" s="2" t="s">
        <v>1268</v>
      </c>
      <c r="B818" s="2" t="s">
        <v>1269</v>
      </c>
      <c r="C818" s="2" t="s">
        <v>1271</v>
      </c>
      <c r="D818" s="2" t="s">
        <v>1270</v>
      </c>
      <c r="E8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18" t="str">
        <f>IFERROR(LOOKUP(9^9,SEARCH({"P1","P2","P3","P4","P5"},C818),{"1","2","3","4","5"}),"")</f>
        <v>1</v>
      </c>
      <c r="G818" s="5" t="str">
        <f>IFERROR(LOOKUP(9^9,SEARCH({"Highest","High","Medium","Low","Lowest"},E818),{"1","2","3","4","5"}),"")</f>
        <v>3</v>
      </c>
      <c r="H818" s="5">
        <f t="shared" si="12"/>
        <v>2</v>
      </c>
    </row>
    <row r="819" spans="1:8">
      <c r="A819" s="2" t="s">
        <v>1272</v>
      </c>
      <c r="B819" s="2" t="s">
        <v>1273</v>
      </c>
      <c r="C819" s="2" t="s">
        <v>1271</v>
      </c>
      <c r="D819" s="2" t="s">
        <v>1270</v>
      </c>
      <c r="E8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19" t="str">
        <f>IFERROR(LOOKUP(9^9,SEARCH({"P1","P2","P3","P4","P5"},C819),{"1","2","3","4","5"}),"")</f>
        <v>1</v>
      </c>
      <c r="G819" s="5" t="str">
        <f>IFERROR(LOOKUP(9^9,SEARCH({"Highest","High","Medium","Low","Lowest"},E819),{"1","2","3","4","5"}),"")</f>
        <v>3</v>
      </c>
      <c r="H819" s="5">
        <f t="shared" si="12"/>
        <v>2</v>
      </c>
    </row>
    <row r="820" spans="1:8">
      <c r="A820" s="2" t="s">
        <v>1274</v>
      </c>
      <c r="B820" s="2" t="s">
        <v>1275</v>
      </c>
      <c r="C820" s="2" t="s">
        <v>1271</v>
      </c>
      <c r="D820" s="2" t="s">
        <v>560</v>
      </c>
      <c r="E8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20" t="str">
        <f>IFERROR(LOOKUP(9^9,SEARCH({"P1","P2","P3","P4","P5"},C820),{"1","2","3","4","5"}),"")</f>
        <v>1</v>
      </c>
      <c r="G820" s="5" t="str">
        <f>IFERROR(LOOKUP(9^9,SEARCH({"Highest","High","Medium","Low","Lowest"},E820),{"1","2","3","4","5"}),"")</f>
        <v>3</v>
      </c>
      <c r="H820" s="5">
        <f t="shared" si="12"/>
        <v>2</v>
      </c>
    </row>
    <row r="821" spans="1:8">
      <c r="A821" s="2" t="s">
        <v>65</v>
      </c>
      <c r="B821" s="2" t="s">
        <v>66</v>
      </c>
      <c r="C821" s="2" t="s">
        <v>67</v>
      </c>
      <c r="D821" s="2" t="s">
        <v>68</v>
      </c>
      <c r="E8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21" t="str">
        <f>IFERROR(LOOKUP(9^9,SEARCH({"P1","P2","P3","P4","P5"},C821),{"1","2","3","4","5"}),"")</f>
        <v>1</v>
      </c>
      <c r="G821" s="5" t="str">
        <f>IFERROR(LOOKUP(9^9,SEARCH({"Highest","High","Medium","Low","Lowest"},E821),{"1","2","3","4","5"}),"")</f>
        <v>3</v>
      </c>
      <c r="H821" s="5">
        <f t="shared" si="12"/>
        <v>2</v>
      </c>
    </row>
    <row r="822" spans="1:8">
      <c r="A822" s="2" t="s">
        <v>1276</v>
      </c>
      <c r="B822" s="2" t="s">
        <v>1277</v>
      </c>
      <c r="C822" s="2" t="s">
        <v>1271</v>
      </c>
      <c r="D822" s="2" t="s">
        <v>1270</v>
      </c>
      <c r="E8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22" t="str">
        <f>IFERROR(LOOKUP(9^9,SEARCH({"P1","P2","P3","P4","P5"},C822),{"1","2","3","4","5"}),"")</f>
        <v>1</v>
      </c>
      <c r="G822" s="5" t="str">
        <f>IFERROR(LOOKUP(9^9,SEARCH({"Highest","High","Medium","Low","Lowest"},E822),{"1","2","3","4","5"}),"")</f>
        <v>3</v>
      </c>
      <c r="H822" s="5">
        <f t="shared" si="12"/>
        <v>2</v>
      </c>
    </row>
    <row r="823" spans="1:8">
      <c r="A823" s="2" t="s">
        <v>1278</v>
      </c>
      <c r="B823" s="2" t="s">
        <v>1279</v>
      </c>
      <c r="C823" s="2" t="s">
        <v>1271</v>
      </c>
      <c r="D823" s="2" t="s">
        <v>529</v>
      </c>
      <c r="E8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23" t="str">
        <f>IFERROR(LOOKUP(9^9,SEARCH({"P1","P2","P3","P4","P5"},C823),{"1","2","3","4","5"}),"")</f>
        <v>1</v>
      </c>
      <c r="G823" s="5" t="str">
        <f>IFERROR(LOOKUP(9^9,SEARCH({"Highest","High","Medium","Low","Lowest"},E823),{"1","2","3","4","5"}),"")</f>
        <v>3</v>
      </c>
      <c r="H823" s="5">
        <f t="shared" si="12"/>
        <v>2</v>
      </c>
    </row>
    <row r="824" spans="1:8">
      <c r="A824" s="2" t="s">
        <v>1280</v>
      </c>
      <c r="B824" s="2" t="s">
        <v>1281</v>
      </c>
      <c r="C824" s="2" t="s">
        <v>1271</v>
      </c>
      <c r="D824" s="2" t="s">
        <v>1270</v>
      </c>
      <c r="E8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24" t="str">
        <f>IFERROR(LOOKUP(9^9,SEARCH({"P1","P2","P3","P4","P5"},C824),{"1","2","3","4","5"}),"")</f>
        <v>1</v>
      </c>
      <c r="G824" s="5" t="str">
        <f>IFERROR(LOOKUP(9^9,SEARCH({"Highest","High","Medium","Low","Lowest"},E824),{"1","2","3","4","5"}),"")</f>
        <v>3</v>
      </c>
      <c r="H824" s="5">
        <f t="shared" si="12"/>
        <v>2</v>
      </c>
    </row>
    <row r="825" spans="1:8">
      <c r="A825" s="2" t="s">
        <v>1282</v>
      </c>
      <c r="B825" s="2" t="s">
        <v>1283</v>
      </c>
      <c r="C825" s="2" t="s">
        <v>1271</v>
      </c>
      <c r="D825" s="2" t="s">
        <v>1270</v>
      </c>
      <c r="E8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25" t="str">
        <f>IFERROR(LOOKUP(9^9,SEARCH({"P1","P2","P3","P4","P5"},C825),{"1","2","3","4","5"}),"")</f>
        <v>1</v>
      </c>
      <c r="G825" s="5" t="str">
        <f>IFERROR(LOOKUP(9^9,SEARCH({"Highest","High","Medium","Low","Lowest"},E825),{"1","2","3","4","5"}),"")</f>
        <v>3</v>
      </c>
      <c r="H825" s="5">
        <f t="shared" si="12"/>
        <v>2</v>
      </c>
    </row>
    <row r="826" spans="1:8">
      <c r="A826" s="2" t="s">
        <v>1284</v>
      </c>
      <c r="B826" s="2" t="s">
        <v>1285</v>
      </c>
      <c r="C826" s="2" t="s">
        <v>1271</v>
      </c>
      <c r="D826" s="2" t="s">
        <v>541</v>
      </c>
      <c r="E8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26" t="str">
        <f>IFERROR(LOOKUP(9^9,SEARCH({"P1","P2","P3","P4","P5"},C826),{"1","2","3","4","5"}),"")</f>
        <v>1</v>
      </c>
      <c r="G826" s="5" t="str">
        <f>IFERROR(LOOKUP(9^9,SEARCH({"Highest","High","Medium","Low","Lowest"},E826),{"1","2","3","4","5"}),"")</f>
        <v>2</v>
      </c>
      <c r="H826" s="5">
        <f t="shared" si="12"/>
        <v>1</v>
      </c>
    </row>
    <row r="827" spans="1:8">
      <c r="A827" s="2" t="s">
        <v>1286</v>
      </c>
      <c r="B827" s="2" t="s">
        <v>1287</v>
      </c>
      <c r="C827" s="2" t="s">
        <v>1271</v>
      </c>
      <c r="D827" s="2" t="s">
        <v>1270</v>
      </c>
      <c r="E8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27" t="str">
        <f>IFERROR(LOOKUP(9^9,SEARCH({"P1","P2","P3","P4","P5"},C827),{"1","2","3","4","5"}),"")</f>
        <v>1</v>
      </c>
      <c r="G827" s="5" t="str">
        <f>IFERROR(LOOKUP(9^9,SEARCH({"Highest","High","Medium","Low","Lowest"},E827),{"1","2","3","4","5"}),"")</f>
        <v>3</v>
      </c>
      <c r="H827" s="5">
        <f t="shared" si="12"/>
        <v>2</v>
      </c>
    </row>
    <row r="828" spans="1:8">
      <c r="A828" s="2" t="s">
        <v>1288</v>
      </c>
      <c r="B828" s="2" t="s">
        <v>1289</v>
      </c>
      <c r="C828" s="2" t="s">
        <v>1271</v>
      </c>
      <c r="D828" s="2" t="s">
        <v>1211</v>
      </c>
      <c r="E8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28" t="str">
        <f>IFERROR(LOOKUP(9^9,SEARCH({"P1","P2","P3","P4","P5"},C828),{"1","2","3","4","5"}),"")</f>
        <v>1</v>
      </c>
      <c r="G828" s="5" t="str">
        <f>IFERROR(LOOKUP(9^9,SEARCH({"Highest","High","Medium","Low","Lowest"},E828),{"1","2","3","4","5"}),"")</f>
        <v>3</v>
      </c>
      <c r="H828" s="5">
        <f t="shared" si="12"/>
        <v>2</v>
      </c>
    </row>
    <row r="829" spans="1:8">
      <c r="A829" s="2" t="s">
        <v>1290</v>
      </c>
      <c r="B829" s="2" t="s">
        <v>1291</v>
      </c>
      <c r="C829" s="2" t="s">
        <v>1271</v>
      </c>
      <c r="D829" s="2" t="s">
        <v>1270</v>
      </c>
      <c r="E8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29" t="str">
        <f>IFERROR(LOOKUP(9^9,SEARCH({"P1","P2","P3","P4","P5"},C829),{"1","2","3","4","5"}),"")</f>
        <v>1</v>
      </c>
      <c r="G829" s="5" t="str">
        <f>IFERROR(LOOKUP(9^9,SEARCH({"Highest","High","Medium","Low","Lowest"},E829),{"1","2","3","4","5"}),"")</f>
        <v>3</v>
      </c>
      <c r="H829" s="5">
        <f t="shared" si="12"/>
        <v>2</v>
      </c>
    </row>
    <row r="830" spans="1:8">
      <c r="A830" s="2" t="s">
        <v>1292</v>
      </c>
      <c r="B830" s="2" t="s">
        <v>1293</v>
      </c>
      <c r="C830" s="2" t="s">
        <v>1271</v>
      </c>
      <c r="D830" s="2" t="s">
        <v>1270</v>
      </c>
      <c r="E8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30" t="str">
        <f>IFERROR(LOOKUP(9^9,SEARCH({"P1","P2","P3","P4","P5"},C830),{"1","2","3","4","5"}),"")</f>
        <v>1</v>
      </c>
      <c r="G830" s="5" t="str">
        <f>IFERROR(LOOKUP(9^9,SEARCH({"Highest","High","Medium","Low","Lowest"},E830),{"1","2","3","4","5"}),"")</f>
        <v>2</v>
      </c>
      <c r="H830" s="5">
        <f t="shared" si="12"/>
        <v>1</v>
      </c>
    </row>
    <row r="831" spans="1:8">
      <c r="A831" s="2" t="s">
        <v>1294</v>
      </c>
      <c r="B831" s="2" t="s">
        <v>1295</v>
      </c>
      <c r="C831" s="2" t="s">
        <v>1271</v>
      </c>
      <c r="D831" s="2" t="s">
        <v>1296</v>
      </c>
      <c r="E8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31" t="str">
        <f>IFERROR(LOOKUP(9^9,SEARCH({"P1","P2","P3","P4","P5"},C831),{"1","2","3","4","5"}),"")</f>
        <v>1</v>
      </c>
      <c r="G831" s="5" t="str">
        <f>IFERROR(LOOKUP(9^9,SEARCH({"Highest","High","Medium","Low","Lowest"},E831),{"1","2","3","4","5"}),"")</f>
        <v>3</v>
      </c>
      <c r="H831" s="5">
        <f t="shared" si="12"/>
        <v>2</v>
      </c>
    </row>
    <row r="832" spans="1:8">
      <c r="A832" s="2" t="s">
        <v>1297</v>
      </c>
      <c r="B832" s="2" t="s">
        <v>1298</v>
      </c>
      <c r="C832" s="2" t="s">
        <v>1271</v>
      </c>
      <c r="D832" s="2" t="s">
        <v>1270</v>
      </c>
      <c r="E8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32" t="str">
        <f>IFERROR(LOOKUP(9^9,SEARCH({"P1","P2","P3","P4","P5"},C832),{"1","2","3","4","5"}),"")</f>
        <v>1</v>
      </c>
      <c r="G832" s="5" t="str">
        <f>IFERROR(LOOKUP(9^9,SEARCH({"Highest","High","Medium","Low","Lowest"},E832),{"1","2","3","4","5"}),"")</f>
        <v>3</v>
      </c>
      <c r="H832" s="5">
        <f t="shared" si="12"/>
        <v>2</v>
      </c>
    </row>
    <row r="833" spans="1:8">
      <c r="A833" s="2" t="s">
        <v>1299</v>
      </c>
      <c r="B833" s="2" t="s">
        <v>1300</v>
      </c>
      <c r="C833" s="2" t="s">
        <v>1271</v>
      </c>
      <c r="D833" s="2" t="s">
        <v>68</v>
      </c>
      <c r="E8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33" t="str">
        <f>IFERROR(LOOKUP(9^9,SEARCH({"P1","P2","P3","P4","P5"},C833),{"1","2","3","4","5"}),"")</f>
        <v>1</v>
      </c>
      <c r="G833" s="5" t="str">
        <f>IFERROR(LOOKUP(9^9,SEARCH({"Highest","High","Medium","Low","Lowest"},E833),{"1","2","3","4","5"}),"")</f>
        <v>2</v>
      </c>
      <c r="H833" s="5">
        <f t="shared" si="12"/>
        <v>1</v>
      </c>
    </row>
    <row r="834" spans="1:8">
      <c r="A834" s="2" t="s">
        <v>1301</v>
      </c>
      <c r="B834" s="2" t="s">
        <v>1302</v>
      </c>
      <c r="C834" s="2" t="s">
        <v>1271</v>
      </c>
      <c r="D834" s="2" t="s">
        <v>111</v>
      </c>
      <c r="E8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34" t="str">
        <f>IFERROR(LOOKUP(9^9,SEARCH({"P1","P2","P3","P4","P5"},C834),{"1","2","3","4","5"}),"")</f>
        <v>1</v>
      </c>
      <c r="G834" s="5" t="str">
        <f>IFERROR(LOOKUP(9^9,SEARCH({"Highest","High","Medium","Low","Lowest"},E834),{"1","2","3","4","5"}),"")</f>
        <v>3</v>
      </c>
      <c r="H834" s="5">
        <f t="shared" si="12"/>
        <v>2</v>
      </c>
    </row>
    <row r="835" spans="1:8">
      <c r="A835" s="2" t="s">
        <v>1303</v>
      </c>
      <c r="B835" s="2" t="s">
        <v>1304</v>
      </c>
      <c r="C835" s="2" t="s">
        <v>1271</v>
      </c>
      <c r="D835" s="2" t="s">
        <v>111</v>
      </c>
      <c r="E8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35" t="str">
        <f>IFERROR(LOOKUP(9^9,SEARCH({"P1","P2","P3","P4","P5"},C835),{"1","2","3","4","5"}),"")</f>
        <v>1</v>
      </c>
      <c r="G835" s="5" t="str">
        <f>IFERROR(LOOKUP(9^9,SEARCH({"Highest","High","Medium","Low","Lowest"},E835),{"1","2","3","4","5"}),"")</f>
        <v>3</v>
      </c>
      <c r="H835" s="5">
        <f t="shared" ref="H835:H898" si="13">ABS(F835-G835)</f>
        <v>2</v>
      </c>
    </row>
    <row r="836" spans="1:8">
      <c r="A836" s="2" t="s">
        <v>1305</v>
      </c>
      <c r="B836" s="2" t="s">
        <v>1306</v>
      </c>
      <c r="C836" s="2" t="s">
        <v>1271</v>
      </c>
      <c r="D836" s="2" t="s">
        <v>1270</v>
      </c>
      <c r="E8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36" t="str">
        <f>IFERROR(LOOKUP(9^9,SEARCH({"P1","P2","P3","P4","P5"},C836),{"1","2","3","4","5"}),"")</f>
        <v>1</v>
      </c>
      <c r="G836" s="5" t="str">
        <f>IFERROR(LOOKUP(9^9,SEARCH({"Highest","High","Medium","Low","Lowest"},E836),{"1","2","3","4","5"}),"")</f>
        <v>3</v>
      </c>
      <c r="H836" s="5">
        <f t="shared" si="13"/>
        <v>2</v>
      </c>
    </row>
    <row r="837" spans="1:8">
      <c r="A837" s="2" t="s">
        <v>1307</v>
      </c>
      <c r="B837" s="2" t="s">
        <v>1308</v>
      </c>
      <c r="C837" s="2" t="s">
        <v>1271</v>
      </c>
      <c r="D837" s="2" t="s">
        <v>1309</v>
      </c>
      <c r="E8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37" t="str">
        <f>IFERROR(LOOKUP(9^9,SEARCH({"P1","P2","P3","P4","P5"},C837),{"1","2","3","4","5"}),"")</f>
        <v>1</v>
      </c>
      <c r="G837" s="5" t="str">
        <f>IFERROR(LOOKUP(9^9,SEARCH({"Highest","High","Medium","Low","Lowest"},E837),{"1","2","3","4","5"}),"")</f>
        <v>3</v>
      </c>
      <c r="H837" s="5">
        <f t="shared" si="13"/>
        <v>2</v>
      </c>
    </row>
    <row r="838" spans="1:8">
      <c r="A838" s="2" t="s">
        <v>1310</v>
      </c>
      <c r="B838" s="2" t="s">
        <v>1311</v>
      </c>
      <c r="C838" s="2" t="s">
        <v>1313</v>
      </c>
      <c r="D838" s="2" t="s">
        <v>1312</v>
      </c>
      <c r="E8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38" t="str">
        <f>IFERROR(LOOKUP(9^9,SEARCH({"P1","P2","P3","P4","P5"},C838),{"1","2","3","4","5"}),"")</f>
        <v>1</v>
      </c>
      <c r="G838" s="5" t="str">
        <f>IFERROR(LOOKUP(9^9,SEARCH({"Highest","High","Medium","Low","Lowest"},E838),{"1","2","3","4","5"}),"")</f>
        <v>3</v>
      </c>
      <c r="H838" s="5">
        <f t="shared" si="13"/>
        <v>2</v>
      </c>
    </row>
    <row r="839" spans="1:8">
      <c r="A839" s="2" t="s">
        <v>1314</v>
      </c>
      <c r="B839" s="2" t="s">
        <v>1315</v>
      </c>
      <c r="C839" s="2" t="s">
        <v>1271</v>
      </c>
      <c r="D839" s="2" t="s">
        <v>1316</v>
      </c>
      <c r="E8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39" t="str">
        <f>IFERROR(LOOKUP(9^9,SEARCH({"P1","P2","P3","P4","P5"},C839),{"1","2","3","4","5"}),"")</f>
        <v>1</v>
      </c>
      <c r="G839" s="5" t="str">
        <f>IFERROR(LOOKUP(9^9,SEARCH({"Highest","High","Medium","Low","Lowest"},E839),{"1","2","3","4","5"}),"")</f>
        <v>3</v>
      </c>
      <c r="H839" s="5">
        <f t="shared" si="13"/>
        <v>2</v>
      </c>
    </row>
    <row r="840" spans="1:8">
      <c r="A840" s="2" t="s">
        <v>1317</v>
      </c>
      <c r="B840" s="2" t="s">
        <v>1318</v>
      </c>
      <c r="C840" s="2" t="s">
        <v>1271</v>
      </c>
      <c r="D840" s="2" t="s">
        <v>1319</v>
      </c>
      <c r="E8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40" t="str">
        <f>IFERROR(LOOKUP(9^9,SEARCH({"P1","P2","P3","P4","P5"},C840),{"1","2","3","4","5"}),"")</f>
        <v>1</v>
      </c>
      <c r="G840" s="5" t="str">
        <f>IFERROR(LOOKUP(9^9,SEARCH({"Highest","High","Medium","Low","Lowest"},E840),{"1","2","3","4","5"}),"")</f>
        <v>3</v>
      </c>
      <c r="H840" s="5">
        <f t="shared" si="13"/>
        <v>2</v>
      </c>
    </row>
    <row r="841" spans="1:8">
      <c r="A841" s="2" t="s">
        <v>1320</v>
      </c>
      <c r="B841" s="2" t="s">
        <v>1321</v>
      </c>
      <c r="C841" s="2" t="s">
        <v>1271</v>
      </c>
      <c r="D841" s="2" t="s">
        <v>72</v>
      </c>
      <c r="E8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41" t="str">
        <f>IFERROR(LOOKUP(9^9,SEARCH({"P1","P2","P3","P4","P5"},C841),{"1","2","3","4","5"}),"")</f>
        <v>1</v>
      </c>
      <c r="G841" s="5" t="str">
        <f>IFERROR(LOOKUP(9^9,SEARCH({"Highest","High","Medium","Low","Lowest"},E841),{"1","2","3","4","5"}),"")</f>
        <v>3</v>
      </c>
      <c r="H841" s="5">
        <f t="shared" si="13"/>
        <v>2</v>
      </c>
    </row>
    <row r="842" spans="1:8">
      <c r="A842" s="2" t="s">
        <v>1322</v>
      </c>
      <c r="B842" s="2" t="s">
        <v>1323</v>
      </c>
      <c r="C842" s="2" t="s">
        <v>1271</v>
      </c>
      <c r="D842" s="2" t="s">
        <v>560</v>
      </c>
      <c r="E8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42" t="str">
        <f>IFERROR(LOOKUP(9^9,SEARCH({"P1","P2","P3","P4","P5"},C842),{"1","2","3","4","5"}),"")</f>
        <v>1</v>
      </c>
      <c r="G842" s="5" t="str">
        <f>IFERROR(LOOKUP(9^9,SEARCH({"Highest","High","Medium","Low","Lowest"},E842),{"1","2","3","4","5"}),"")</f>
        <v>3</v>
      </c>
      <c r="H842" s="5">
        <f t="shared" si="13"/>
        <v>2</v>
      </c>
    </row>
    <row r="843" spans="1:8">
      <c r="A843" s="2" t="s">
        <v>1324</v>
      </c>
      <c r="B843" s="2" t="s">
        <v>1325</v>
      </c>
      <c r="C843" s="2" t="s">
        <v>1271</v>
      </c>
      <c r="D843" s="2" t="s">
        <v>1270</v>
      </c>
      <c r="E8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43" t="str">
        <f>IFERROR(LOOKUP(9^9,SEARCH({"P1","P2","P3","P4","P5"},C843),{"1","2","3","4","5"}),"")</f>
        <v>1</v>
      </c>
      <c r="G843" s="5" t="str">
        <f>IFERROR(LOOKUP(9^9,SEARCH({"Highest","High","Medium","Low","Lowest"},E843),{"1","2","3","4","5"}),"")</f>
        <v>3</v>
      </c>
      <c r="H843" s="5">
        <f t="shared" si="13"/>
        <v>2</v>
      </c>
    </row>
    <row r="844" spans="1:8">
      <c r="A844" s="2" t="s">
        <v>1326</v>
      </c>
      <c r="B844" s="2" t="s">
        <v>1327</v>
      </c>
      <c r="C844" s="2" t="s">
        <v>1271</v>
      </c>
      <c r="D844" s="2" t="s">
        <v>72</v>
      </c>
      <c r="E8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44" t="str">
        <f>IFERROR(LOOKUP(9^9,SEARCH({"P1","P2","P3","P4","P5"},C844),{"1","2","3","4","5"}),"")</f>
        <v>1</v>
      </c>
      <c r="G844" s="5" t="str">
        <f>IFERROR(LOOKUP(9^9,SEARCH({"Highest","High","Medium","Low","Lowest"},E844),{"1","2","3","4","5"}),"")</f>
        <v>3</v>
      </c>
      <c r="H844" s="5">
        <f t="shared" si="13"/>
        <v>2</v>
      </c>
    </row>
    <row r="845" spans="1:8">
      <c r="A845" s="2" t="s">
        <v>1328</v>
      </c>
      <c r="B845" s="2" t="s">
        <v>1329</v>
      </c>
      <c r="C845" s="2" t="s">
        <v>1271</v>
      </c>
      <c r="D845" s="2" t="s">
        <v>560</v>
      </c>
      <c r="E8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45" t="str">
        <f>IFERROR(LOOKUP(9^9,SEARCH({"P1","P2","P3","P4","P5"},C845),{"1","2","3","4","5"}),"")</f>
        <v>1</v>
      </c>
      <c r="G845" s="5" t="str">
        <f>IFERROR(LOOKUP(9^9,SEARCH({"Highest","High","Medium","Low","Lowest"},E845),{"1","2","3","4","5"}),"")</f>
        <v>3</v>
      </c>
      <c r="H845" s="5">
        <f t="shared" si="13"/>
        <v>2</v>
      </c>
    </row>
    <row r="846" spans="1:8">
      <c r="A846" s="2" t="s">
        <v>1330</v>
      </c>
      <c r="B846" s="2" t="s">
        <v>1331</v>
      </c>
      <c r="C846" s="2" t="s">
        <v>1271</v>
      </c>
      <c r="D846" s="2" t="s">
        <v>619</v>
      </c>
      <c r="E8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46" t="str">
        <f>IFERROR(LOOKUP(9^9,SEARCH({"P1","P2","P3","P4","P5"},C846),{"1","2","3","4","5"}),"")</f>
        <v>1</v>
      </c>
      <c r="G846" s="5" t="str">
        <f>IFERROR(LOOKUP(9^9,SEARCH({"Highest","High","Medium","Low","Lowest"},E846),{"1","2","3","4","5"}),"")</f>
        <v>3</v>
      </c>
      <c r="H846" s="5">
        <f t="shared" si="13"/>
        <v>2</v>
      </c>
    </row>
    <row r="847" spans="1:8">
      <c r="A847" s="2" t="s">
        <v>1332</v>
      </c>
      <c r="B847" s="2" t="s">
        <v>1333</v>
      </c>
      <c r="C847" s="2" t="s">
        <v>1271</v>
      </c>
      <c r="D847" s="2" t="s">
        <v>529</v>
      </c>
      <c r="E8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847" t="str">
        <f>IFERROR(LOOKUP(9^9,SEARCH({"P1","P2","P3","P4","P5"},C847),{"1","2","3","4","5"}),"")</f>
        <v>1</v>
      </c>
      <c r="G847" s="5" t="str">
        <f>IFERROR(LOOKUP(9^9,SEARCH({"Highest","High","Medium","Low","Lowest"},E847),{"1","2","3","4","5"}),"")</f>
        <v>5</v>
      </c>
      <c r="H847" s="5">
        <f t="shared" si="13"/>
        <v>4</v>
      </c>
    </row>
    <row r="848" spans="1:8">
      <c r="A848" s="2" t="s">
        <v>1334</v>
      </c>
      <c r="B848" s="2" t="s">
        <v>1335</v>
      </c>
      <c r="C848" s="2" t="s">
        <v>67</v>
      </c>
      <c r="D848" s="2" t="s">
        <v>72</v>
      </c>
      <c r="E8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48" t="str">
        <f>IFERROR(LOOKUP(9^9,SEARCH({"P1","P2","P3","P4","P5"},C848),{"1","2","3","4","5"}),"")</f>
        <v>1</v>
      </c>
      <c r="G848" s="5" t="str">
        <f>IFERROR(LOOKUP(9^9,SEARCH({"Highest","High","Medium","Low","Lowest"},E848),{"1","2","3","4","5"}),"")</f>
        <v>3</v>
      </c>
      <c r="H848" s="5">
        <f t="shared" si="13"/>
        <v>2</v>
      </c>
    </row>
    <row r="849" spans="1:8">
      <c r="A849" s="2" t="s">
        <v>1336</v>
      </c>
      <c r="B849" s="2" t="s">
        <v>1337</v>
      </c>
      <c r="C849" s="2" t="s">
        <v>1271</v>
      </c>
      <c r="D849" s="2" t="s">
        <v>1270</v>
      </c>
      <c r="E8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49" t="str">
        <f>IFERROR(LOOKUP(9^9,SEARCH({"P1","P2","P3","P4","P5"},C849),{"1","2","3","4","5"}),"")</f>
        <v>1</v>
      </c>
      <c r="G849" s="5" t="str">
        <f>IFERROR(LOOKUP(9^9,SEARCH({"Highest","High","Medium","Low","Lowest"},E849),{"1","2","3","4","5"}),"")</f>
        <v>3</v>
      </c>
      <c r="H849" s="5">
        <f t="shared" si="13"/>
        <v>2</v>
      </c>
    </row>
    <row r="850" spans="1:8">
      <c r="A850" s="2" t="s">
        <v>1338</v>
      </c>
      <c r="B850" s="2" t="s">
        <v>1339</v>
      </c>
      <c r="C850" s="2" t="s">
        <v>1271</v>
      </c>
      <c r="D850" s="2" t="s">
        <v>111</v>
      </c>
      <c r="E8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50" t="str">
        <f>IFERROR(LOOKUP(9^9,SEARCH({"P1","P2","P3","P4","P5"},C850),{"1","2","3","4","5"}),"")</f>
        <v>1</v>
      </c>
      <c r="G850" s="5" t="str">
        <f>IFERROR(LOOKUP(9^9,SEARCH({"Highest","High","Medium","Low","Lowest"},E850),{"1","2","3","4","5"}),"")</f>
        <v>3</v>
      </c>
      <c r="H850" s="5">
        <f t="shared" si="13"/>
        <v>2</v>
      </c>
    </row>
    <row r="851" spans="1:8">
      <c r="A851" s="2" t="s">
        <v>1340</v>
      </c>
      <c r="B851" s="2" t="s">
        <v>1341</v>
      </c>
      <c r="C851" s="2" t="s">
        <v>1271</v>
      </c>
      <c r="D851" s="2" t="s">
        <v>1270</v>
      </c>
      <c r="E8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51" t="str">
        <f>IFERROR(LOOKUP(9^9,SEARCH({"P1","P2","P3","P4","P5"},C851),{"1","2","3","4","5"}),"")</f>
        <v>1</v>
      </c>
      <c r="G851" s="5" t="str">
        <f>IFERROR(LOOKUP(9^9,SEARCH({"Highest","High","Medium","Low","Lowest"},E851),{"1","2","3","4","5"}),"")</f>
        <v>2</v>
      </c>
      <c r="H851" s="5">
        <f t="shared" si="13"/>
        <v>1</v>
      </c>
    </row>
    <row r="852" spans="1:8">
      <c r="A852" s="2" t="s">
        <v>1342</v>
      </c>
      <c r="B852" s="2" t="s">
        <v>1343</v>
      </c>
      <c r="C852" s="2" t="s">
        <v>1271</v>
      </c>
      <c r="D852" s="2" t="s">
        <v>1270</v>
      </c>
      <c r="E8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52" t="str">
        <f>IFERROR(LOOKUP(9^9,SEARCH({"P1","P2","P3","P4","P5"},C852),{"1","2","3","4","5"}),"")</f>
        <v>1</v>
      </c>
      <c r="G852" s="5" t="str">
        <f>IFERROR(LOOKUP(9^9,SEARCH({"Highest","High","Medium","Low","Lowest"},E852),{"1","2","3","4","5"}),"")</f>
        <v>2</v>
      </c>
      <c r="H852" s="5">
        <f t="shared" si="13"/>
        <v>1</v>
      </c>
    </row>
    <row r="853" spans="1:8">
      <c r="A853" s="2" t="s">
        <v>1344</v>
      </c>
      <c r="B853" s="2" t="s">
        <v>1345</v>
      </c>
      <c r="C853" s="2" t="s">
        <v>1271</v>
      </c>
      <c r="D853" s="2" t="s">
        <v>1270</v>
      </c>
      <c r="E8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53" t="str">
        <f>IFERROR(LOOKUP(9^9,SEARCH({"P1","P2","P3","P4","P5"},C853),{"1","2","3","4","5"}),"")</f>
        <v>1</v>
      </c>
      <c r="G853" s="5" t="str">
        <f>IFERROR(LOOKUP(9^9,SEARCH({"Highest","High","Medium","Low","Lowest"},E853),{"1","2","3","4","5"}),"")</f>
        <v>2</v>
      </c>
      <c r="H853" s="5">
        <f t="shared" si="13"/>
        <v>1</v>
      </c>
    </row>
    <row r="854" spans="1:8">
      <c r="A854" s="2" t="s">
        <v>1346</v>
      </c>
      <c r="B854" s="2" t="s">
        <v>1347</v>
      </c>
      <c r="C854" s="2" t="s">
        <v>1271</v>
      </c>
      <c r="D854" s="2" t="s">
        <v>1270</v>
      </c>
      <c r="E8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54" t="str">
        <f>IFERROR(LOOKUP(9^9,SEARCH({"P1","P2","P3","P4","P5"},C854),{"1","2","3","4","5"}),"")</f>
        <v>1</v>
      </c>
      <c r="G854" s="5" t="str">
        <f>IFERROR(LOOKUP(9^9,SEARCH({"Highest","High","Medium","Low","Lowest"},E854),{"1","2","3","4","5"}),"")</f>
        <v>3</v>
      </c>
      <c r="H854" s="5">
        <f t="shared" si="13"/>
        <v>2</v>
      </c>
    </row>
    <row r="855" spans="1:8">
      <c r="A855" s="2" t="s">
        <v>1348</v>
      </c>
      <c r="B855" s="2" t="s">
        <v>1349</v>
      </c>
      <c r="C855" s="2" t="s">
        <v>1271</v>
      </c>
      <c r="D855" s="2" t="s">
        <v>529</v>
      </c>
      <c r="E8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55" t="str">
        <f>IFERROR(LOOKUP(9^9,SEARCH({"P1","P2","P3","P4","P5"},C855),{"1","2","3","4","5"}),"")</f>
        <v>1</v>
      </c>
      <c r="G855" s="5" t="str">
        <f>IFERROR(LOOKUP(9^9,SEARCH({"Highest","High","Medium","Low","Lowest"},E855),{"1","2","3","4","5"}),"")</f>
        <v>3</v>
      </c>
      <c r="H855" s="5">
        <f t="shared" si="13"/>
        <v>2</v>
      </c>
    </row>
    <row r="856" spans="1:8">
      <c r="A856" s="2" t="s">
        <v>1350</v>
      </c>
      <c r="B856" s="2" t="s">
        <v>1351</v>
      </c>
      <c r="C856" s="2" t="s">
        <v>1271</v>
      </c>
      <c r="D856" s="2" t="s">
        <v>1270</v>
      </c>
      <c r="E8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56" t="str">
        <f>IFERROR(LOOKUP(9^9,SEARCH({"P1","P2","P3","P4","P5"},C856),{"1","2","3","4","5"}),"")</f>
        <v>1</v>
      </c>
      <c r="G856" s="5" t="str">
        <f>IFERROR(LOOKUP(9^9,SEARCH({"Highest","High","Medium","Low","Lowest"},E856),{"1","2","3","4","5"}),"")</f>
        <v>3</v>
      </c>
      <c r="H856" s="5">
        <f t="shared" si="13"/>
        <v>2</v>
      </c>
    </row>
    <row r="857" spans="1:8">
      <c r="A857" s="2" t="s">
        <v>1352</v>
      </c>
      <c r="B857" s="2" t="s">
        <v>1353</v>
      </c>
      <c r="C857" s="2" t="s">
        <v>1271</v>
      </c>
      <c r="D857" s="2" t="s">
        <v>1270</v>
      </c>
      <c r="E8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57" t="str">
        <f>IFERROR(LOOKUP(9^9,SEARCH({"P1","P2","P3","P4","P5"},C857),{"1","2","3","4","5"}),"")</f>
        <v>1</v>
      </c>
      <c r="G857" s="5" t="str">
        <f>IFERROR(LOOKUP(9^9,SEARCH({"Highest","High","Medium","Low","Lowest"},E857),{"1","2","3","4","5"}),"")</f>
        <v>2</v>
      </c>
      <c r="H857" s="5">
        <f t="shared" si="13"/>
        <v>1</v>
      </c>
    </row>
    <row r="858" spans="1:8">
      <c r="A858" s="2" t="s">
        <v>1354</v>
      </c>
      <c r="B858" s="2" t="s">
        <v>1355</v>
      </c>
      <c r="C858" s="2" t="s">
        <v>1271</v>
      </c>
      <c r="D858" s="2" t="s">
        <v>72</v>
      </c>
      <c r="E8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58" t="str">
        <f>IFERROR(LOOKUP(9^9,SEARCH({"P1","P2","P3","P4","P5"},C858),{"1","2","3","4","5"}),"")</f>
        <v>1</v>
      </c>
      <c r="G858" s="5" t="str">
        <f>IFERROR(LOOKUP(9^9,SEARCH({"Highest","High","Medium","Low","Lowest"},E858),{"1","2","3","4","5"}),"")</f>
        <v>3</v>
      </c>
      <c r="H858" s="5">
        <f t="shared" si="13"/>
        <v>2</v>
      </c>
    </row>
    <row r="859" spans="1:8">
      <c r="A859" s="2" t="s">
        <v>1356</v>
      </c>
      <c r="B859" s="2" t="s">
        <v>1357</v>
      </c>
      <c r="C859" s="2" t="s">
        <v>1271</v>
      </c>
      <c r="D859" s="2" t="s">
        <v>1270</v>
      </c>
      <c r="E8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way","need"},B859),{"Medium","Lowest","Lowest","Lowest","Lowest","Lowest","Lowest","Low","Medium","Medium","Medium","Medium","High","High","High","High","High","High","Highest","Highest","Highest","Highest","Highest","Highest","Highest","Highest","Highest","Highest"}),"")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59" t="str">
        <f>IFERROR(LOOKUP(9^9,SEARCH({"P1","P2","P3","P4","P5"},C859),{"1","2","3","4","5"}),"")</f>
        <v>1</v>
      </c>
      <c r="G859" s="5" t="str">
        <f>IFERROR(LOOKUP(9^9,SEARCH({"Highest","High","Medium","Low","Lowest"},E859),{"1","2","3","4","5"}),"")</f>
        <v>2</v>
      </c>
      <c r="H859" s="5">
        <f t="shared" si="13"/>
        <v>1</v>
      </c>
    </row>
    <row r="860" spans="1:8">
      <c r="A860" s="2" t="s">
        <v>1358</v>
      </c>
      <c r="B860" s="2" t="s">
        <v>1359</v>
      </c>
      <c r="C860" s="2" t="s">
        <v>1271</v>
      </c>
      <c r="D860" s="2" t="s">
        <v>1270</v>
      </c>
      <c r="E8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0" t="str">
        <f>IFERROR(LOOKUP(9^9,SEARCH({"P1","P2","P3","P4","P5"},C860),{"1","2","3","4","5"}),"")</f>
        <v>1</v>
      </c>
      <c r="G860" s="5" t="str">
        <f>IFERROR(LOOKUP(9^9,SEARCH({"Highest","High","Medium","Low","Lowest"},E860),{"1","2","3","4","5"}),"")</f>
        <v>3</v>
      </c>
      <c r="H860" s="5">
        <f t="shared" si="13"/>
        <v>2</v>
      </c>
    </row>
    <row r="861" spans="1:8">
      <c r="A861" s="2" t="s">
        <v>1360</v>
      </c>
      <c r="B861" s="2" t="s">
        <v>1361</v>
      </c>
      <c r="C861" s="2" t="s">
        <v>1271</v>
      </c>
      <c r="D861" s="2" t="s">
        <v>1270</v>
      </c>
      <c r="E8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1" t="str">
        <f>IFERROR(LOOKUP(9^9,SEARCH({"P1","P2","P3","P4","P5"},C861),{"1","2","3","4","5"}),"")</f>
        <v>1</v>
      </c>
      <c r="G861" s="5" t="str">
        <f>IFERROR(LOOKUP(9^9,SEARCH({"Highest","High","Medium","Low","Lowest"},E861),{"1","2","3","4","5"}),"")</f>
        <v>3</v>
      </c>
      <c r="H861" s="5">
        <f t="shared" si="13"/>
        <v>2</v>
      </c>
    </row>
    <row r="862" spans="1:8">
      <c r="A862" s="2" t="s">
        <v>1362</v>
      </c>
      <c r="B862" s="2" t="s">
        <v>1363</v>
      </c>
      <c r="C862" s="2" t="s">
        <v>1271</v>
      </c>
      <c r="D862" s="2" t="s">
        <v>1270</v>
      </c>
      <c r="E8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2" t="str">
        <f>IFERROR(LOOKUP(9^9,SEARCH({"P1","P2","P3","P4","P5"},C862),{"1","2","3","4","5"}),"")</f>
        <v>1</v>
      </c>
      <c r="G862" s="5" t="str">
        <f>IFERROR(LOOKUP(9^9,SEARCH({"Highest","High","Medium","Low","Lowest"},E862),{"1","2","3","4","5"}),"")</f>
        <v>3</v>
      </c>
      <c r="H862" s="5">
        <f t="shared" si="13"/>
        <v>2</v>
      </c>
    </row>
    <row r="863" spans="1:8">
      <c r="A863" s="2" t="s">
        <v>73</v>
      </c>
      <c r="B863" s="2" t="s">
        <v>74</v>
      </c>
      <c r="C863" s="2" t="s">
        <v>75</v>
      </c>
      <c r="D863" s="2" t="s">
        <v>76</v>
      </c>
      <c r="E8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3" t="str">
        <f>IFERROR(LOOKUP(9^9,SEARCH({"P1","P2","P3","P4","P5"},C863),{"1","2","3","4","5"}),"")</f>
        <v>1</v>
      </c>
      <c r="G863" s="5" t="str">
        <f>IFERROR(LOOKUP(9^9,SEARCH({"Highest","High","Medium","Low","Lowest"},E863),{"1","2","3","4","5"}),"")</f>
        <v>3</v>
      </c>
      <c r="H863" s="5">
        <f t="shared" si="13"/>
        <v>2</v>
      </c>
    </row>
    <row r="864" spans="1:8">
      <c r="A864" s="2" t="s">
        <v>1364</v>
      </c>
      <c r="B864" s="2" t="s">
        <v>1365</v>
      </c>
      <c r="C864" s="2" t="s">
        <v>1271</v>
      </c>
      <c r="D864" s="2" t="s">
        <v>619</v>
      </c>
      <c r="E8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4" t="str">
        <f>IFERROR(LOOKUP(9^9,SEARCH({"P1","P2","P3","P4","P5"},C864),{"1","2","3","4","5"}),"")</f>
        <v>1</v>
      </c>
      <c r="G864" s="5" t="str">
        <f>IFERROR(LOOKUP(9^9,SEARCH({"Highest","High","Medium","Low","Lowest"},E864),{"1","2","3","4","5"}),"")</f>
        <v>3</v>
      </c>
      <c r="H864" s="5">
        <f t="shared" si="13"/>
        <v>2</v>
      </c>
    </row>
    <row r="865" spans="1:8">
      <c r="A865" s="2" t="s">
        <v>1366</v>
      </c>
      <c r="B865" s="2" t="s">
        <v>1367</v>
      </c>
      <c r="C865" s="2" t="s">
        <v>1271</v>
      </c>
      <c r="D865" s="2" t="s">
        <v>1270</v>
      </c>
      <c r="E8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5" t="str">
        <f>IFERROR(LOOKUP(9^9,SEARCH({"P1","P2","P3","P4","P5"},C865),{"1","2","3","4","5"}),"")</f>
        <v>1</v>
      </c>
      <c r="G865" s="5" t="str">
        <f>IFERROR(LOOKUP(9^9,SEARCH({"Highest","High","Medium","Low","Lowest"},E865),{"1","2","3","4","5"}),"")</f>
        <v>3</v>
      </c>
      <c r="H865" s="5">
        <f t="shared" si="13"/>
        <v>2</v>
      </c>
    </row>
    <row r="866" spans="1:8">
      <c r="A866" s="2" t="s">
        <v>1368</v>
      </c>
      <c r="B866" s="2" t="s">
        <v>1369</v>
      </c>
      <c r="C866" s="2" t="s">
        <v>1271</v>
      </c>
      <c r="D866" s="2" t="s">
        <v>619</v>
      </c>
      <c r="E8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66" t="str">
        <f>IFERROR(LOOKUP(9^9,SEARCH({"P1","P2","P3","P4","P5"},C866),{"1","2","3","4","5"}),"")</f>
        <v>1</v>
      </c>
      <c r="G866" s="5" t="str">
        <f>IFERROR(LOOKUP(9^9,SEARCH({"Highest","High","Medium","Low","Lowest"},E866),{"1","2","3","4","5"}),"")</f>
        <v>2</v>
      </c>
      <c r="H866" s="5">
        <f t="shared" si="13"/>
        <v>1</v>
      </c>
    </row>
    <row r="867" spans="1:8">
      <c r="A867" s="2" t="s">
        <v>1370</v>
      </c>
      <c r="B867" s="2" t="s">
        <v>1371</v>
      </c>
      <c r="C867" s="2" t="s">
        <v>1271</v>
      </c>
      <c r="D867" s="2" t="s">
        <v>72</v>
      </c>
      <c r="E8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7" t="str">
        <f>IFERROR(LOOKUP(9^9,SEARCH({"P1","P2","P3","P4","P5"},C867),{"1","2","3","4","5"}),"")</f>
        <v>1</v>
      </c>
      <c r="G867" s="5" t="str">
        <f>IFERROR(LOOKUP(9^9,SEARCH({"Highest","High","Medium","Low","Lowest"},E867),{"1","2","3","4","5"}),"")</f>
        <v>3</v>
      </c>
      <c r="H867" s="5">
        <f t="shared" si="13"/>
        <v>2</v>
      </c>
    </row>
    <row r="868" spans="1:8">
      <c r="A868" s="2" t="s">
        <v>1372</v>
      </c>
      <c r="B868" s="2" t="s">
        <v>1373</v>
      </c>
      <c r="C868" s="2" t="s">
        <v>1271</v>
      </c>
      <c r="D868" s="2" t="s">
        <v>1270</v>
      </c>
      <c r="E8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8" t="str">
        <f>IFERROR(LOOKUP(9^9,SEARCH({"P1","P2","P3","P4","P5"},C868),{"1","2","3","4","5"}),"")</f>
        <v>1</v>
      </c>
      <c r="G868" s="5" t="str">
        <f>IFERROR(LOOKUP(9^9,SEARCH({"Highest","High","Medium","Low","Lowest"},E868),{"1","2","3","4","5"}),"")</f>
        <v>3</v>
      </c>
      <c r="H868" s="5">
        <f t="shared" si="13"/>
        <v>2</v>
      </c>
    </row>
    <row r="869" spans="1:8">
      <c r="A869" s="2" t="s">
        <v>1374</v>
      </c>
      <c r="B869" s="2" t="s">
        <v>1375</v>
      </c>
      <c r="C869" s="2" t="s">
        <v>1271</v>
      </c>
      <c r="D869" s="2" t="s">
        <v>648</v>
      </c>
      <c r="E8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69" t="str">
        <f>IFERROR(LOOKUP(9^9,SEARCH({"P1","P2","P3","P4","P5"},C869),{"1","2","3","4","5"}),"")</f>
        <v>1</v>
      </c>
      <c r="G869" s="5" t="str">
        <f>IFERROR(LOOKUP(9^9,SEARCH({"Highest","High","Medium","Low","Lowest"},E869),{"1","2","3","4","5"}),"")</f>
        <v>3</v>
      </c>
      <c r="H869" s="5">
        <f t="shared" si="13"/>
        <v>2</v>
      </c>
    </row>
    <row r="870" spans="1:8">
      <c r="A870" s="2" t="s">
        <v>1376</v>
      </c>
      <c r="B870" s="2" t="s">
        <v>1377</v>
      </c>
      <c r="C870" s="2" t="s">
        <v>1271</v>
      </c>
      <c r="D870" s="2" t="s">
        <v>718</v>
      </c>
      <c r="E8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70" t="str">
        <f>IFERROR(LOOKUP(9^9,SEARCH({"P1","P2","P3","P4","P5"},C870),{"1","2","3","4","5"}),"")</f>
        <v>1</v>
      </c>
      <c r="G870" s="5" t="str">
        <f>IFERROR(LOOKUP(9^9,SEARCH({"Highest","High","Medium","Low","Lowest"},E870),{"1","2","3","4","5"}),"")</f>
        <v>3</v>
      </c>
      <c r="H870" s="5">
        <f t="shared" si="13"/>
        <v>2</v>
      </c>
    </row>
    <row r="871" spans="1:8">
      <c r="A871" s="2" t="s">
        <v>1378</v>
      </c>
      <c r="B871" s="2" t="s">
        <v>1379</v>
      </c>
      <c r="C871" s="2" t="s">
        <v>1380</v>
      </c>
      <c r="D871" s="2" t="s">
        <v>529</v>
      </c>
      <c r="E8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71" t="str">
        <f>IFERROR(LOOKUP(9^9,SEARCH({"P1","P2","P3","P4","P5"},C871),{"1","2","3","4","5"}),"")</f>
        <v>1</v>
      </c>
      <c r="G871" s="5" t="str">
        <f>IFERROR(LOOKUP(9^9,SEARCH({"Highest","High","Medium","Low","Lowest"},E871),{"1","2","3","4","5"}),"")</f>
        <v>2</v>
      </c>
      <c r="H871" s="5">
        <f t="shared" si="13"/>
        <v>1</v>
      </c>
    </row>
    <row r="872" spans="1:8">
      <c r="A872" s="2" t="s">
        <v>1381</v>
      </c>
      <c r="B872" s="2" t="s">
        <v>1382</v>
      </c>
      <c r="C872" s="2" t="s">
        <v>1383</v>
      </c>
      <c r="D872" s="2" t="s">
        <v>1316</v>
      </c>
      <c r="E8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72" t="str">
        <f>IFERROR(LOOKUP(9^9,SEARCH({"P1","P2","P3","P4","P5"},C872),{"1","2","3","4","5"}),"")</f>
        <v>1</v>
      </c>
      <c r="G872" s="5" t="str">
        <f>IFERROR(LOOKUP(9^9,SEARCH({"Highest","High","Medium","Low","Lowest"},E872),{"1","2","3","4","5"}),"")</f>
        <v>3</v>
      </c>
      <c r="H872" s="5">
        <f t="shared" si="13"/>
        <v>2</v>
      </c>
    </row>
    <row r="873" spans="1:8">
      <c r="A873" s="2" t="s">
        <v>1384</v>
      </c>
      <c r="B873" s="2" t="s">
        <v>1385</v>
      </c>
      <c r="C873" s="2" t="s">
        <v>1386</v>
      </c>
      <c r="D873" s="2" t="s">
        <v>662</v>
      </c>
      <c r="E8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73" t="str">
        <f>IFERROR(LOOKUP(9^9,SEARCH({"P1","P2","P3","P4","P5"},C873),{"1","2","3","4","5"}),"")</f>
        <v>1</v>
      </c>
      <c r="G873" s="5" t="str">
        <f>IFERROR(LOOKUP(9^9,SEARCH({"Highest","High","Medium","Low","Lowest"},E873),{"1","2","3","4","5"}),"")</f>
        <v>3</v>
      </c>
      <c r="H873" s="5">
        <f t="shared" si="13"/>
        <v>2</v>
      </c>
    </row>
    <row r="874" spans="1:8">
      <c r="A874" s="2" t="s">
        <v>1387</v>
      </c>
      <c r="B874" s="2" t="s">
        <v>1388</v>
      </c>
      <c r="C874" s="2" t="s">
        <v>1383</v>
      </c>
      <c r="D874" s="2" t="s">
        <v>1204</v>
      </c>
      <c r="E8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874" t="str">
        <f>IFERROR(LOOKUP(9^9,SEARCH({"P1","P2","P3","P4","P5"},C874),{"1","2","3","4","5"}),"")</f>
        <v>1</v>
      </c>
      <c r="G874" s="5" t="str">
        <f>IFERROR(LOOKUP(9^9,SEARCH({"Highest","High","Medium","Low","Lowest"},E874),{"1","2","3","4","5"}),"")</f>
        <v>2</v>
      </c>
      <c r="H874" s="5">
        <f t="shared" si="13"/>
        <v>1</v>
      </c>
    </row>
    <row r="875" spans="1:8">
      <c r="A875" s="2" t="s">
        <v>1389</v>
      </c>
      <c r="B875" s="2" t="s">
        <v>1390</v>
      </c>
      <c r="C875" s="2" t="s">
        <v>1383</v>
      </c>
      <c r="D875" s="2" t="s">
        <v>1099</v>
      </c>
      <c r="E8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75" t="str">
        <f>IFERROR(LOOKUP(9^9,SEARCH({"P1","P2","P3","P4","P5"},C875),{"1","2","3","4","5"}),"")</f>
        <v>1</v>
      </c>
      <c r="G875" s="5" t="str">
        <f>IFERROR(LOOKUP(9^9,SEARCH({"Highest","High","Medium","Low","Lowest"},E875),{"1","2","3","4","5"}),"")</f>
        <v>3</v>
      </c>
      <c r="H875" s="5">
        <f t="shared" si="13"/>
        <v>2</v>
      </c>
    </row>
    <row r="876" spans="1:8">
      <c r="A876" s="2" t="s">
        <v>1391</v>
      </c>
      <c r="B876" s="2" t="s">
        <v>1392</v>
      </c>
      <c r="C876" s="2" t="s">
        <v>1383</v>
      </c>
      <c r="D876" s="2" t="s">
        <v>1204</v>
      </c>
      <c r="E8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76" t="str">
        <f>IFERROR(LOOKUP(9^9,SEARCH({"P1","P2","P3","P4","P5"},C876),{"1","2","3","4","5"}),"")</f>
        <v>1</v>
      </c>
      <c r="G876" s="5" t="str">
        <f>IFERROR(LOOKUP(9^9,SEARCH({"Highest","High","Medium","Low","Lowest"},E876),{"1","2","3","4","5"}),"")</f>
        <v>3</v>
      </c>
      <c r="H876" s="5">
        <f t="shared" si="13"/>
        <v>2</v>
      </c>
    </row>
    <row r="877" spans="1:8">
      <c r="A877" s="2" t="s">
        <v>1393</v>
      </c>
      <c r="B877" s="2" t="s">
        <v>1394</v>
      </c>
      <c r="C877" s="2" t="s">
        <v>1383</v>
      </c>
      <c r="D877" s="2" t="s">
        <v>1217</v>
      </c>
      <c r="E8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77" t="str">
        <f>IFERROR(LOOKUP(9^9,SEARCH({"P1","P2","P3","P4","P5"},C877),{"1","2","3","4","5"}),"")</f>
        <v>1</v>
      </c>
      <c r="G877" s="5" t="str">
        <f>IFERROR(LOOKUP(9^9,SEARCH({"Highest","High","Medium","Low","Lowest"},E877),{"1","2","3","4","5"}),"")</f>
        <v>3</v>
      </c>
      <c r="H877" s="5">
        <f t="shared" si="13"/>
        <v>2</v>
      </c>
    </row>
    <row r="878" spans="1:8">
      <c r="A878" s="2" t="s">
        <v>1395</v>
      </c>
      <c r="B878" s="2" t="s">
        <v>1396</v>
      </c>
      <c r="C878" s="2" t="s">
        <v>1383</v>
      </c>
      <c r="D878" s="2" t="s">
        <v>1204</v>
      </c>
      <c r="E8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78" t="str">
        <f>IFERROR(LOOKUP(9^9,SEARCH({"P1","P2","P3","P4","P5"},C878),{"1","2","3","4","5"}),"")</f>
        <v>1</v>
      </c>
      <c r="G878" s="5" t="str">
        <f>IFERROR(LOOKUP(9^9,SEARCH({"Highest","High","Medium","Low","Lowest"},E878),{"1","2","3","4","5"}),"")</f>
        <v>3</v>
      </c>
      <c r="H878" s="5">
        <f t="shared" si="13"/>
        <v>2</v>
      </c>
    </row>
    <row r="879" spans="1:8">
      <c r="A879" s="2" t="s">
        <v>1397</v>
      </c>
      <c r="B879" s="2" t="s">
        <v>1398</v>
      </c>
      <c r="C879" s="2" t="s">
        <v>1383</v>
      </c>
      <c r="D879" s="2" t="s">
        <v>619</v>
      </c>
      <c r="E8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way","need"},B879),{"Medium","Lowest","Lowest","Lowest","Lowest","Lowest","Lowest","Low","Medium","Medium","Medium","Medium","High","High","High","High","High","High","Highest","Highest","Highest","Highest","Highest","Highest","Highest","Highest","Highest","Highest"}),"")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79" t="str">
        <f>IFERROR(LOOKUP(9^9,SEARCH({"P1","P2","P3","P4","P5"},C879),{"1","2","3","4","5"}),"")</f>
        <v>1</v>
      </c>
      <c r="G879" s="5" t="str">
        <f>IFERROR(LOOKUP(9^9,SEARCH({"Highest","High","Medium","Low","Lowest"},E879),{"1","2","3","4","5"}),"")</f>
        <v>2</v>
      </c>
      <c r="H879" s="5">
        <f t="shared" si="13"/>
        <v>1</v>
      </c>
    </row>
    <row r="880" spans="1:8">
      <c r="A880" s="2" t="s">
        <v>1399</v>
      </c>
      <c r="B880" s="2" t="s">
        <v>1400</v>
      </c>
      <c r="C880" s="2" t="s">
        <v>1383</v>
      </c>
      <c r="D880" s="2" t="s">
        <v>560</v>
      </c>
      <c r="E8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80" t="str">
        <f>IFERROR(LOOKUP(9^9,SEARCH({"P1","P2","P3","P4","P5"},C880),{"1","2","3","4","5"}),"")</f>
        <v>1</v>
      </c>
      <c r="G880" s="5" t="str">
        <f>IFERROR(LOOKUP(9^9,SEARCH({"Highest","High","Medium","Low","Lowest"},E880),{"1","2","3","4","5"}),"")</f>
        <v>3</v>
      </c>
      <c r="H880" s="5">
        <f t="shared" si="13"/>
        <v>2</v>
      </c>
    </row>
    <row r="881" spans="1:8">
      <c r="A881" s="2" t="s">
        <v>1401</v>
      </c>
      <c r="B881" s="2" t="s">
        <v>1402</v>
      </c>
      <c r="C881" s="2" t="s">
        <v>1383</v>
      </c>
      <c r="D881" s="2" t="s">
        <v>1204</v>
      </c>
      <c r="E8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81" t="str">
        <f>IFERROR(LOOKUP(9^9,SEARCH({"P1","P2","P3","P4","P5"},C881),{"1","2","3","4","5"}),"")</f>
        <v>1</v>
      </c>
      <c r="G881" s="5" t="str">
        <f>IFERROR(LOOKUP(9^9,SEARCH({"Highest","High","Medium","Low","Lowest"},E881),{"1","2","3","4","5"}),"")</f>
        <v>3</v>
      </c>
      <c r="H881" s="5">
        <f t="shared" si="13"/>
        <v>2</v>
      </c>
    </row>
    <row r="882" spans="1:8">
      <c r="A882" s="2" t="s">
        <v>1403</v>
      </c>
      <c r="B882" s="2" t="s">
        <v>1404</v>
      </c>
      <c r="C882" s="2" t="s">
        <v>1405</v>
      </c>
      <c r="D882" s="2" t="s">
        <v>36</v>
      </c>
      <c r="E8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82" t="str">
        <f>IFERROR(LOOKUP(9^9,SEARCH({"P1","P2","P3","P4","P5"},C882),{"1","2","3","4","5"}),"")</f>
        <v>1</v>
      </c>
      <c r="G882" s="5" t="str">
        <f>IFERROR(LOOKUP(9^9,SEARCH({"Highest","High","Medium","Low","Lowest"},E882),{"1","2","3","4","5"}),"")</f>
        <v>2</v>
      </c>
      <c r="H882" s="5">
        <f t="shared" si="13"/>
        <v>1</v>
      </c>
    </row>
    <row r="883" spans="1:8">
      <c r="A883" s="2" t="s">
        <v>1406</v>
      </c>
      <c r="B883" s="2" t="s">
        <v>1407</v>
      </c>
      <c r="C883" s="2" t="s">
        <v>1383</v>
      </c>
      <c r="D883" s="2" t="s">
        <v>619</v>
      </c>
      <c r="E8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83" t="str">
        <f>IFERROR(LOOKUP(9^9,SEARCH({"P1","P2","P3","P4","P5"},C883),{"1","2","3","4","5"}),"")</f>
        <v>1</v>
      </c>
      <c r="G883" s="5" t="str">
        <f>IFERROR(LOOKUP(9^9,SEARCH({"Highest","High","Medium","Low","Lowest"},E883),{"1","2","3","4","5"}),"")</f>
        <v>3</v>
      </c>
      <c r="H883" s="5">
        <f t="shared" si="13"/>
        <v>2</v>
      </c>
    </row>
    <row r="884" spans="1:8">
      <c r="A884" s="2" t="s">
        <v>1408</v>
      </c>
      <c r="B884" s="2" t="s">
        <v>1409</v>
      </c>
      <c r="C884" s="2" t="s">
        <v>1386</v>
      </c>
      <c r="D884" s="2" t="s">
        <v>104</v>
      </c>
      <c r="E8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84" t="str">
        <f>IFERROR(LOOKUP(9^9,SEARCH({"P1","P2","P3","P4","P5"},C884),{"1","2","3","4","5"}),"")</f>
        <v>1</v>
      </c>
      <c r="G884" s="5" t="str">
        <f>IFERROR(LOOKUP(9^9,SEARCH({"Highest","High","Medium","Low","Lowest"},E884),{"1","2","3","4","5"}),"")</f>
        <v>3</v>
      </c>
      <c r="H884" s="5">
        <f t="shared" si="13"/>
        <v>2</v>
      </c>
    </row>
    <row r="885" spans="1:8">
      <c r="A885" s="2" t="s">
        <v>1410</v>
      </c>
      <c r="B885" s="2" t="s">
        <v>1411</v>
      </c>
      <c r="C885" s="2" t="s">
        <v>1383</v>
      </c>
      <c r="D885" s="2" t="s">
        <v>1099</v>
      </c>
      <c r="E8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85" t="str">
        <f>IFERROR(LOOKUP(9^9,SEARCH({"P1","P2","P3","P4","P5"},C885),{"1","2","3","4","5"}),"")</f>
        <v>1</v>
      </c>
      <c r="G885" s="5" t="str">
        <f>IFERROR(LOOKUP(9^9,SEARCH({"Highest","High","Medium","Low","Lowest"},E885),{"1","2","3","4","5"}),"")</f>
        <v>3</v>
      </c>
      <c r="H885" s="5">
        <f t="shared" si="13"/>
        <v>2</v>
      </c>
    </row>
    <row r="886" spans="1:8">
      <c r="A886" s="2" t="s">
        <v>1412</v>
      </c>
      <c r="B886" s="2" t="s">
        <v>1413</v>
      </c>
      <c r="C886" s="2" t="s">
        <v>1383</v>
      </c>
      <c r="D886" s="2" t="s">
        <v>104</v>
      </c>
      <c r="E8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86" t="str">
        <f>IFERROR(LOOKUP(9^9,SEARCH({"P1","P2","P3","P4","P5"},C886),{"1","2","3","4","5"}),"")</f>
        <v>1</v>
      </c>
      <c r="G886" s="5" t="str">
        <f>IFERROR(LOOKUP(9^9,SEARCH({"Highest","High","Medium","Low","Lowest"},E886),{"1","2","3","4","5"}),"")</f>
        <v>3</v>
      </c>
      <c r="H886" s="5">
        <f t="shared" si="13"/>
        <v>2</v>
      </c>
    </row>
    <row r="887" spans="1:8">
      <c r="A887" s="2" t="s">
        <v>1414</v>
      </c>
      <c r="B887" s="2" t="s">
        <v>1415</v>
      </c>
      <c r="C887" s="2" t="s">
        <v>1383</v>
      </c>
      <c r="D887" s="2" t="s">
        <v>1416</v>
      </c>
      <c r="E8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887" t="str">
        <f>IFERROR(LOOKUP(9^9,SEARCH({"P1","P2","P3","P4","P5"},C887),{"1","2","3","4","5"}),"")</f>
        <v>1</v>
      </c>
      <c r="G887" s="5" t="str">
        <f>IFERROR(LOOKUP(9^9,SEARCH({"Highest","High","Medium","Low","Lowest"},E887),{"1","2","3","4","5"}),"")</f>
        <v>5</v>
      </c>
      <c r="H887" s="5">
        <f t="shared" si="13"/>
        <v>4</v>
      </c>
    </row>
    <row r="888" spans="1:8">
      <c r="A888" s="2" t="s">
        <v>1417</v>
      </c>
      <c r="B888" s="2" t="s">
        <v>1418</v>
      </c>
      <c r="C888" s="2" t="s">
        <v>1383</v>
      </c>
      <c r="D888" s="2" t="s">
        <v>1419</v>
      </c>
      <c r="E8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88" t="str">
        <f>IFERROR(LOOKUP(9^9,SEARCH({"P1","P2","P3","P4","P5"},C888),{"1","2","3","4","5"}),"")</f>
        <v>1</v>
      </c>
      <c r="G888" s="5" t="str">
        <f>IFERROR(LOOKUP(9^9,SEARCH({"Highest","High","Medium","Low","Lowest"},E888),{"1","2","3","4","5"}),"")</f>
        <v>3</v>
      </c>
      <c r="H888" s="5">
        <f t="shared" si="13"/>
        <v>2</v>
      </c>
    </row>
    <row r="889" spans="1:8">
      <c r="A889" s="2" t="s">
        <v>1420</v>
      </c>
      <c r="B889" s="2" t="s">
        <v>1421</v>
      </c>
      <c r="C889" s="2" t="s">
        <v>1383</v>
      </c>
      <c r="D889" s="2" t="s">
        <v>1204</v>
      </c>
      <c r="E8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89" t="str">
        <f>IFERROR(LOOKUP(9^9,SEARCH({"P1","P2","P3","P4","P5"},C889),{"1","2","3","4","5"}),"")</f>
        <v>1</v>
      </c>
      <c r="G889" s="5" t="str">
        <f>IFERROR(LOOKUP(9^9,SEARCH({"Highest","High","Medium","Low","Lowest"},E889),{"1","2","3","4","5"}),"")</f>
        <v>3</v>
      </c>
      <c r="H889" s="5">
        <f t="shared" si="13"/>
        <v>2</v>
      </c>
    </row>
    <row r="890" spans="1:8">
      <c r="A890" s="2" t="s">
        <v>1422</v>
      </c>
      <c r="B890" s="2" t="s">
        <v>1423</v>
      </c>
      <c r="C890" s="2" t="s">
        <v>94</v>
      </c>
      <c r="D890" s="2" t="s">
        <v>90</v>
      </c>
      <c r="E8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90" t="str">
        <f>IFERROR(LOOKUP(9^9,SEARCH({"P1","P2","P3","P4","P5"},C890),{"1","2","3","4","5"}),"")</f>
        <v>2</v>
      </c>
      <c r="G890" s="5" t="str">
        <f>IFERROR(LOOKUP(9^9,SEARCH({"Highest","High","Medium","Low","Lowest"},E890),{"1","2","3","4","5"}),"")</f>
        <v>3</v>
      </c>
      <c r="H890" s="5">
        <f t="shared" si="13"/>
        <v>1</v>
      </c>
    </row>
    <row r="891" spans="1:8">
      <c r="A891" s="2" t="s">
        <v>1424</v>
      </c>
      <c r="B891" s="2" t="s">
        <v>1425</v>
      </c>
      <c r="C891" s="2" t="s">
        <v>1426</v>
      </c>
      <c r="D891" s="2" t="s">
        <v>90</v>
      </c>
      <c r="E8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91" t="str">
        <f>IFERROR(LOOKUP(9^9,SEARCH({"P1","P2","P3","P4","P5"},C891),{"1","2","3","4","5"}),"")</f>
        <v>2</v>
      </c>
      <c r="G891" s="5" t="str">
        <f>IFERROR(LOOKUP(9^9,SEARCH({"Highest","High","Medium","Low","Lowest"},E891),{"1","2","3","4","5"}),"")</f>
        <v>3</v>
      </c>
      <c r="H891" s="5">
        <f t="shared" si="13"/>
        <v>1</v>
      </c>
    </row>
    <row r="892" spans="1:8">
      <c r="A892" s="2" t="s">
        <v>1427</v>
      </c>
      <c r="B892" s="2" t="s">
        <v>1428</v>
      </c>
      <c r="C892" s="2" t="s">
        <v>1429</v>
      </c>
      <c r="D892" s="2" t="s">
        <v>90</v>
      </c>
      <c r="E8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92" t="str">
        <f>IFERROR(LOOKUP(9^9,SEARCH({"P1","P2","P3","P4","P5"},C892),{"1","2","3","4","5"}),"")</f>
        <v>2</v>
      </c>
      <c r="G892" s="5" t="str">
        <f>IFERROR(LOOKUP(9^9,SEARCH({"Highest","High","Medium","Low","Lowest"},E892),{"1","2","3","4","5"}),"")</f>
        <v>3</v>
      </c>
      <c r="H892" s="5">
        <f t="shared" si="13"/>
        <v>1</v>
      </c>
    </row>
    <row r="893" spans="1:8">
      <c r="A893" s="2" t="s">
        <v>1430</v>
      </c>
      <c r="B893" s="2" t="s">
        <v>1431</v>
      </c>
      <c r="C893" s="2" t="s">
        <v>94</v>
      </c>
      <c r="D893" s="2" t="s">
        <v>90</v>
      </c>
      <c r="E8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93" t="str">
        <f>IFERROR(LOOKUP(9^9,SEARCH({"P1","P2","P3","P4","P5"},C893),{"1","2","3","4","5"}),"")</f>
        <v>2</v>
      </c>
      <c r="G893" s="5" t="str">
        <f>IFERROR(LOOKUP(9^9,SEARCH({"Highest","High","Medium","Low","Lowest"},E893),{"1","2","3","4","5"}),"")</f>
        <v>3</v>
      </c>
      <c r="H893" s="5">
        <f t="shared" si="13"/>
        <v>1</v>
      </c>
    </row>
    <row r="894" spans="1:8">
      <c r="A894" s="2" t="s">
        <v>1432</v>
      </c>
      <c r="B894" s="2" t="s">
        <v>1433</v>
      </c>
      <c r="C894" s="2" t="s">
        <v>94</v>
      </c>
      <c r="D894" s="2" t="s">
        <v>90</v>
      </c>
      <c r="E8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94" t="str">
        <f>IFERROR(LOOKUP(9^9,SEARCH({"P1","P2","P3","P4","P5"},C894),{"1","2","3","4","5"}),"")</f>
        <v>2</v>
      </c>
      <c r="G894" s="5" t="str">
        <f>IFERROR(LOOKUP(9^9,SEARCH({"Highest","High","Medium","Low","Lowest"},E894),{"1","2","3","4","5"}),"")</f>
        <v>2</v>
      </c>
      <c r="H894" s="5">
        <f t="shared" si="13"/>
        <v>0</v>
      </c>
    </row>
    <row r="895" spans="1:8">
      <c r="A895" s="2" t="s">
        <v>1434</v>
      </c>
      <c r="B895" s="2" t="s">
        <v>1435</v>
      </c>
      <c r="C895" s="2" t="s">
        <v>94</v>
      </c>
      <c r="D895" s="2" t="s">
        <v>90</v>
      </c>
      <c r="E8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95" t="str">
        <f>IFERROR(LOOKUP(9^9,SEARCH({"P1","P2","P3","P4","P5"},C895),{"1","2","3","4","5"}),"")</f>
        <v>2</v>
      </c>
      <c r="G895" s="5" t="str">
        <f>IFERROR(LOOKUP(9^9,SEARCH({"Highest","High","Medium","Low","Lowest"},E895),{"1","2","3","4","5"}),"")</f>
        <v>3</v>
      </c>
      <c r="H895" s="5">
        <f t="shared" si="13"/>
        <v>1</v>
      </c>
    </row>
    <row r="896" spans="1:8">
      <c r="A896" s="2" t="s">
        <v>1436</v>
      </c>
      <c r="B896" s="2" t="s">
        <v>1437</v>
      </c>
      <c r="C896" s="2" t="s">
        <v>1429</v>
      </c>
      <c r="D896" s="2" t="s">
        <v>90</v>
      </c>
      <c r="E8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96" t="str">
        <f>IFERROR(LOOKUP(9^9,SEARCH({"P1","P2","P3","P4","P5"},C896),{"1","2","3","4","5"}),"")</f>
        <v>2</v>
      </c>
      <c r="G896" s="5" t="str">
        <f>IFERROR(LOOKUP(9^9,SEARCH({"Highest","High","Medium","Low","Lowest"},E896),{"1","2","3","4","5"}),"")</f>
        <v>3</v>
      </c>
      <c r="H896" s="5">
        <f t="shared" si="13"/>
        <v>1</v>
      </c>
    </row>
    <row r="897" spans="1:8">
      <c r="A897" s="2" t="s">
        <v>1438</v>
      </c>
      <c r="B897" s="2" t="s">
        <v>1439</v>
      </c>
      <c r="C897" s="2" t="s">
        <v>1440</v>
      </c>
      <c r="D897" s="2" t="s">
        <v>90</v>
      </c>
      <c r="E8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897" t="str">
        <f>IFERROR(LOOKUP(9^9,SEARCH({"P1","P2","P3","P4","P5"},C897),{"1","2","3","4","5"}),"")</f>
        <v>2</v>
      </c>
      <c r="G897" s="5" t="str">
        <f>IFERROR(LOOKUP(9^9,SEARCH({"Highest","High","Medium","Low","Lowest"},E897),{"1","2","3","4","5"}),"")</f>
        <v>2</v>
      </c>
      <c r="H897" s="5">
        <f t="shared" si="13"/>
        <v>0</v>
      </c>
    </row>
    <row r="898" spans="1:8">
      <c r="A898" s="2" t="s">
        <v>1441</v>
      </c>
      <c r="B898" s="2" t="s">
        <v>1442</v>
      </c>
      <c r="C898" s="2" t="s">
        <v>1429</v>
      </c>
      <c r="D898" s="2" t="s">
        <v>90</v>
      </c>
      <c r="E8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98" t="str">
        <f>IFERROR(LOOKUP(9^9,SEARCH({"P1","P2","P3","P4","P5"},C898),{"1","2","3","4","5"}),"")</f>
        <v>2</v>
      </c>
      <c r="G898" s="5" t="str">
        <f>IFERROR(LOOKUP(9^9,SEARCH({"Highest","High","Medium","Low","Lowest"},E898),{"1","2","3","4","5"}),"")</f>
        <v>3</v>
      </c>
      <c r="H898" s="5">
        <f t="shared" si="13"/>
        <v>1</v>
      </c>
    </row>
    <row r="899" spans="1:8">
      <c r="A899" s="2" t="s">
        <v>1443</v>
      </c>
      <c r="B899" s="2" t="s">
        <v>1444</v>
      </c>
      <c r="C899" s="2" t="s">
        <v>94</v>
      </c>
      <c r="D899" s="2" t="s">
        <v>1204</v>
      </c>
      <c r="E8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way","need"},B899),{"Medium","Lowest","Lowest","Lowest","Lowest","Lowest","Lowest","Low","Medium","Medium","Medium","Medium","High","High","High","High","High","High","Highest","Highest","Highest","Highest","Highest","Highest","Highest","Highest","Highest","Highest"}),"")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899" t="str">
        <f>IFERROR(LOOKUP(9^9,SEARCH({"P1","P2","P3","P4","P5"},C899),{"1","2","3","4","5"}),"")</f>
        <v>2</v>
      </c>
      <c r="G899" s="5" t="str">
        <f>IFERROR(LOOKUP(9^9,SEARCH({"Highest","High","Medium","Low","Lowest"},E899),{"1","2","3","4","5"}),"")</f>
        <v>3</v>
      </c>
      <c r="H899" s="5">
        <f t="shared" ref="H899:H962" si="14">ABS(F899-G899)</f>
        <v>1</v>
      </c>
    </row>
    <row r="900" spans="1:8">
      <c r="A900" s="2" t="s">
        <v>1445</v>
      </c>
      <c r="B900" s="2" t="s">
        <v>1446</v>
      </c>
      <c r="C900" s="2" t="s">
        <v>1447</v>
      </c>
      <c r="D900" s="2" t="s">
        <v>104</v>
      </c>
      <c r="E9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00" t="str">
        <f>IFERROR(LOOKUP(9^9,SEARCH({"P1","P2","P3","P4","P5"},C900),{"1","2","3","4","5"}),"")</f>
        <v>2</v>
      </c>
      <c r="G900" s="5" t="str">
        <f>IFERROR(LOOKUP(9^9,SEARCH({"Highest","High","Medium","Low","Lowest"},E900),{"1","2","3","4","5"}),"")</f>
        <v>3</v>
      </c>
      <c r="H900" s="5">
        <f t="shared" si="14"/>
        <v>1</v>
      </c>
    </row>
    <row r="901" spans="1:8">
      <c r="A901" s="2" t="s">
        <v>1448</v>
      </c>
      <c r="B901" s="2" t="s">
        <v>1449</v>
      </c>
      <c r="C901" s="2" t="s">
        <v>1450</v>
      </c>
      <c r="D901" s="2" t="s">
        <v>84</v>
      </c>
      <c r="E9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01" t="str">
        <f>IFERROR(LOOKUP(9^9,SEARCH({"P1","P2","P3","P4","P5"},C901),{"1","2","3","4","5"}),"")</f>
        <v>2</v>
      </c>
      <c r="G901" s="5" t="str">
        <f>IFERROR(LOOKUP(9^9,SEARCH({"Highest","High","Medium","Low","Lowest"},E901),{"1","2","3","4","5"}),"")</f>
        <v>3</v>
      </c>
      <c r="H901" s="5">
        <f t="shared" si="14"/>
        <v>1</v>
      </c>
    </row>
    <row r="902" spans="1:8">
      <c r="A902" s="2" t="s">
        <v>1451</v>
      </c>
      <c r="B902" s="2" t="s">
        <v>1452</v>
      </c>
      <c r="C902" s="2" t="s">
        <v>1447</v>
      </c>
      <c r="D902" s="2" t="s">
        <v>683</v>
      </c>
      <c r="E9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02" t="str">
        <f>IFERROR(LOOKUP(9^9,SEARCH({"P1","P2","P3","P4","P5"},C902),{"1","2","3","4","5"}),"")</f>
        <v>2</v>
      </c>
      <c r="G902" s="5" t="str">
        <f>IFERROR(LOOKUP(9^9,SEARCH({"Highest","High","Medium","Low","Lowest"},E902),{"1","2","3","4","5"}),"")</f>
        <v>3</v>
      </c>
      <c r="H902" s="5">
        <f t="shared" si="14"/>
        <v>1</v>
      </c>
    </row>
    <row r="903" spans="1:8">
      <c r="A903" s="2" t="s">
        <v>1453</v>
      </c>
      <c r="B903" s="2" t="s">
        <v>1454</v>
      </c>
      <c r="C903" s="2" t="s">
        <v>1447</v>
      </c>
      <c r="D903" s="2" t="s">
        <v>1455</v>
      </c>
      <c r="E9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03" t="str">
        <f>IFERROR(LOOKUP(9^9,SEARCH({"P1","P2","P3","P4","P5"},C903),{"1","2","3","4","5"}),"")</f>
        <v>2</v>
      </c>
      <c r="G903" s="5" t="str">
        <f>IFERROR(LOOKUP(9^9,SEARCH({"Highest","High","Medium","Low","Lowest"},E903),{"1","2","3","4","5"}),"")</f>
        <v>2</v>
      </c>
      <c r="H903" s="5">
        <f t="shared" si="14"/>
        <v>0</v>
      </c>
    </row>
    <row r="904" spans="1:8">
      <c r="A904" s="2" t="s">
        <v>1456</v>
      </c>
      <c r="B904" s="2" t="s">
        <v>1457</v>
      </c>
      <c r="C904" s="2" t="s">
        <v>1447</v>
      </c>
      <c r="D904" s="2" t="s">
        <v>21</v>
      </c>
      <c r="E9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04" t="str">
        <f>IFERROR(LOOKUP(9^9,SEARCH({"P1","P2","P3","P4","P5"},C904),{"1","2","3","4","5"}),"")</f>
        <v>2</v>
      </c>
      <c r="G904" s="5" t="str">
        <f>IFERROR(LOOKUP(9^9,SEARCH({"Highest","High","Medium","Low","Lowest"},E904),{"1","2","3","4","5"}),"")</f>
        <v>3</v>
      </c>
      <c r="H904" s="5">
        <f t="shared" si="14"/>
        <v>1</v>
      </c>
    </row>
    <row r="905" spans="1:8">
      <c r="A905" s="2" t="s">
        <v>1458</v>
      </c>
      <c r="B905" s="2" t="s">
        <v>1459</v>
      </c>
      <c r="C905" s="2" t="s">
        <v>1447</v>
      </c>
      <c r="D905" s="2" t="s">
        <v>84</v>
      </c>
      <c r="E9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05" t="str">
        <f>IFERROR(LOOKUP(9^9,SEARCH({"P1","P2","P3","P4","P5"},C905),{"1","2","3","4","5"}),"")</f>
        <v>2</v>
      </c>
      <c r="G905" s="5" t="str">
        <f>IFERROR(LOOKUP(9^9,SEARCH({"Highest","High","Medium","Low","Lowest"},E905),{"1","2","3","4","5"}),"")</f>
        <v>3</v>
      </c>
      <c r="H905" s="5">
        <f t="shared" si="14"/>
        <v>1</v>
      </c>
    </row>
    <row r="906" spans="1:8">
      <c r="A906" s="2" t="s">
        <v>1460</v>
      </c>
      <c r="B906" s="2" t="s">
        <v>1461</v>
      </c>
      <c r="C906" s="2" t="s">
        <v>1447</v>
      </c>
      <c r="D906" s="2" t="s">
        <v>90</v>
      </c>
      <c r="E9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06" t="str">
        <f>IFERROR(LOOKUP(9^9,SEARCH({"P1","P2","P3","P4","P5"},C906),{"1","2","3","4","5"}),"")</f>
        <v>2</v>
      </c>
      <c r="G906" s="5" t="str">
        <f>IFERROR(LOOKUP(9^9,SEARCH({"Highest","High","Medium","Low","Lowest"},E906),{"1","2","3","4","5"}),"")</f>
        <v>3</v>
      </c>
      <c r="H906" s="5">
        <f t="shared" si="14"/>
        <v>1</v>
      </c>
    </row>
    <row r="907" spans="1:8">
      <c r="A907" s="2" t="s">
        <v>1462</v>
      </c>
      <c r="B907" s="2" t="s">
        <v>1463</v>
      </c>
      <c r="C907" s="2" t="s">
        <v>1447</v>
      </c>
      <c r="D907" s="2" t="s">
        <v>1464</v>
      </c>
      <c r="E9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07" t="str">
        <f>IFERROR(LOOKUP(9^9,SEARCH({"P1","P2","P3","P4","P5"},C907),{"1","2","3","4","5"}),"")</f>
        <v>2</v>
      </c>
      <c r="G907" s="5" t="str">
        <f>IFERROR(LOOKUP(9^9,SEARCH({"Highest","High","Medium","Low","Lowest"},E907),{"1","2","3","4","5"}),"")</f>
        <v>2</v>
      </c>
      <c r="H907" s="5">
        <f t="shared" si="14"/>
        <v>0</v>
      </c>
    </row>
    <row r="908" spans="1:8">
      <c r="A908" s="2" t="s">
        <v>1465</v>
      </c>
      <c r="B908" s="2" t="s">
        <v>1466</v>
      </c>
      <c r="C908" s="2" t="s">
        <v>1447</v>
      </c>
      <c r="D908" s="2" t="s">
        <v>132</v>
      </c>
      <c r="E9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08" t="str">
        <f>IFERROR(LOOKUP(9^9,SEARCH({"P1","P2","P3","P4","P5"},C908),{"1","2","3","4","5"}),"")</f>
        <v>2</v>
      </c>
      <c r="G908" s="5" t="str">
        <f>IFERROR(LOOKUP(9^9,SEARCH({"Highest","High","Medium","Low","Lowest"},E908),{"1","2","3","4","5"}),"")</f>
        <v>3</v>
      </c>
      <c r="H908" s="5">
        <f t="shared" si="14"/>
        <v>1</v>
      </c>
    </row>
    <row r="909" spans="1:8">
      <c r="A909" s="2" t="s">
        <v>1467</v>
      </c>
      <c r="B909" s="2" t="s">
        <v>1468</v>
      </c>
      <c r="C909" s="2" t="s">
        <v>1469</v>
      </c>
      <c r="D909" s="2" t="s">
        <v>90</v>
      </c>
      <c r="E9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09" t="str">
        <f>IFERROR(LOOKUP(9^9,SEARCH({"P1","P2","P3","P4","P5"},C909),{"1","2","3","4","5"}),"")</f>
        <v>2</v>
      </c>
      <c r="G909" s="5" t="str">
        <f>IFERROR(LOOKUP(9^9,SEARCH({"Highest","High","Medium","Low","Lowest"},E909),{"1","2","3","4","5"}),"")</f>
        <v>3</v>
      </c>
      <c r="H909" s="5">
        <f t="shared" si="14"/>
        <v>1</v>
      </c>
    </row>
    <row r="910" spans="1:8">
      <c r="A910" s="2" t="s">
        <v>1470</v>
      </c>
      <c r="B910" s="2" t="s">
        <v>1471</v>
      </c>
      <c r="C910" s="2" t="s">
        <v>1450</v>
      </c>
      <c r="D910" s="2" t="s">
        <v>90</v>
      </c>
      <c r="E9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10" t="str">
        <f>IFERROR(LOOKUP(9^9,SEARCH({"P1","P2","P3","P4","P5"},C910),{"1","2","3","4","5"}),"")</f>
        <v>2</v>
      </c>
      <c r="G910" s="5" t="str">
        <f>IFERROR(LOOKUP(9^9,SEARCH({"Highest","High","Medium","Low","Lowest"},E910),{"1","2","3","4","5"}),"")</f>
        <v>2</v>
      </c>
      <c r="H910" s="5">
        <f t="shared" si="14"/>
        <v>0</v>
      </c>
    </row>
    <row r="911" spans="1:8">
      <c r="A911" s="2" t="s">
        <v>1472</v>
      </c>
      <c r="B911" s="2" t="s">
        <v>1473</v>
      </c>
      <c r="C911" s="2" t="s">
        <v>1447</v>
      </c>
      <c r="D911" s="2" t="s">
        <v>1455</v>
      </c>
      <c r="E9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11" t="str">
        <f>IFERROR(LOOKUP(9^9,SEARCH({"P1","P2","P3","P4","P5"},C911),{"1","2","3","4","5"}),"")</f>
        <v>2</v>
      </c>
      <c r="G911" s="5" t="str">
        <f>IFERROR(LOOKUP(9^9,SEARCH({"Highest","High","Medium","Low","Lowest"},E911),{"1","2","3","4","5"}),"")</f>
        <v>3</v>
      </c>
      <c r="H911" s="5">
        <f t="shared" si="14"/>
        <v>1</v>
      </c>
    </row>
    <row r="912" spans="1:8">
      <c r="A912" s="2" t="s">
        <v>1474</v>
      </c>
      <c r="B912" s="2" t="s">
        <v>1475</v>
      </c>
      <c r="C912" s="2" t="s">
        <v>1450</v>
      </c>
      <c r="D912" s="2" t="s">
        <v>90</v>
      </c>
      <c r="E9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12" t="str">
        <f>IFERROR(LOOKUP(9^9,SEARCH({"P1","P2","P3","P4","P5"},C912),{"1","2","3","4","5"}),"")</f>
        <v>2</v>
      </c>
      <c r="G912" s="5" t="str">
        <f>IFERROR(LOOKUP(9^9,SEARCH({"Highest","High","Medium","Low","Lowest"},E912),{"1","2","3","4","5"}),"")</f>
        <v>2</v>
      </c>
      <c r="H912" s="5">
        <f t="shared" si="14"/>
        <v>0</v>
      </c>
    </row>
    <row r="913" spans="1:8">
      <c r="A913" s="2" t="s">
        <v>1476</v>
      </c>
      <c r="B913" s="2" t="s">
        <v>1477</v>
      </c>
      <c r="C913" s="2" t="s">
        <v>1447</v>
      </c>
      <c r="D913" s="2" t="s">
        <v>1478</v>
      </c>
      <c r="E9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13" t="str">
        <f>IFERROR(LOOKUP(9^9,SEARCH({"P1","P2","P3","P4","P5"},C913),{"1","2","3","4","5"}),"")</f>
        <v>2</v>
      </c>
      <c r="G913" s="5" t="str">
        <f>IFERROR(LOOKUP(9^9,SEARCH({"Highest","High","Medium","Low","Lowest"},E913),{"1","2","3","4","5"}),"")</f>
        <v>2</v>
      </c>
      <c r="H913" s="5">
        <f t="shared" si="14"/>
        <v>0</v>
      </c>
    </row>
    <row r="914" spans="1:8">
      <c r="A914" s="2" t="s">
        <v>1479</v>
      </c>
      <c r="B914" s="2" t="s">
        <v>1480</v>
      </c>
      <c r="C914" s="2" t="s">
        <v>1481</v>
      </c>
      <c r="D914" s="2" t="s">
        <v>90</v>
      </c>
      <c r="E9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14" t="str">
        <f>IFERROR(LOOKUP(9^9,SEARCH({"P1","P2","P3","P4","P5"},C914),{"1","2","3","4","5"}),"")</f>
        <v>2</v>
      </c>
      <c r="G914" s="5" t="str">
        <f>IFERROR(LOOKUP(9^9,SEARCH({"Highest","High","Medium","Low","Lowest"},E914),{"1","2","3","4","5"}),"")</f>
        <v>3</v>
      </c>
      <c r="H914" s="5">
        <f t="shared" si="14"/>
        <v>1</v>
      </c>
    </row>
    <row r="915" spans="1:8">
      <c r="A915" s="2" t="s">
        <v>1482</v>
      </c>
      <c r="B915" s="2" t="s">
        <v>1483</v>
      </c>
      <c r="C915" s="2" t="s">
        <v>1484</v>
      </c>
      <c r="D915" s="2" t="s">
        <v>84</v>
      </c>
      <c r="E9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15" t="str">
        <f>IFERROR(LOOKUP(9^9,SEARCH({"P1","P2","P3","P4","P5"},C915),{"1","2","3","4","5"}),"")</f>
        <v>2</v>
      </c>
      <c r="G915" s="5" t="str">
        <f>IFERROR(LOOKUP(9^9,SEARCH({"Highest","High","Medium","Low","Lowest"},E915),{"1","2","3","4","5"}),"")</f>
        <v>2</v>
      </c>
      <c r="H915" s="5">
        <f t="shared" si="14"/>
        <v>0</v>
      </c>
    </row>
    <row r="916" spans="1:8">
      <c r="A916" s="2" t="s">
        <v>1485</v>
      </c>
      <c r="B916" s="2" t="s">
        <v>1486</v>
      </c>
      <c r="C916" s="2" t="s">
        <v>1450</v>
      </c>
      <c r="D916" s="2" t="s">
        <v>90</v>
      </c>
      <c r="E9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16" t="str">
        <f>IFERROR(LOOKUP(9^9,SEARCH({"P1","P2","P3","P4","P5"},C916),{"1","2","3","4","5"}),"")</f>
        <v>2</v>
      </c>
      <c r="G916" s="5" t="str">
        <f>IFERROR(LOOKUP(9^9,SEARCH({"Highest","High","Medium","Low","Lowest"},E916),{"1","2","3","4","5"}),"")</f>
        <v>3</v>
      </c>
      <c r="H916" s="5">
        <f t="shared" si="14"/>
        <v>1</v>
      </c>
    </row>
    <row r="917" spans="1:8">
      <c r="A917" s="2" t="s">
        <v>1487</v>
      </c>
      <c r="B917" s="2" t="s">
        <v>1488</v>
      </c>
      <c r="C917" s="2" t="s">
        <v>1489</v>
      </c>
      <c r="D917" s="2" t="s">
        <v>90</v>
      </c>
      <c r="E9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17" t="str">
        <f>IFERROR(LOOKUP(9^9,SEARCH({"P1","P2","P3","P4","P5"},C917),{"1","2","3","4","5"}),"")</f>
        <v>2</v>
      </c>
      <c r="G917" s="5" t="str">
        <f>IFERROR(LOOKUP(9^9,SEARCH({"Highest","High","Medium","Low","Lowest"},E917),{"1","2","3","4","5"}),"")</f>
        <v>3</v>
      </c>
      <c r="H917" s="5">
        <f t="shared" si="14"/>
        <v>1</v>
      </c>
    </row>
    <row r="918" spans="1:8">
      <c r="A918" s="2" t="s">
        <v>1490</v>
      </c>
      <c r="B918" s="2" t="s">
        <v>1491</v>
      </c>
      <c r="C918" s="2" t="s">
        <v>1469</v>
      </c>
      <c r="D918" s="2" t="s">
        <v>84</v>
      </c>
      <c r="E9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18" t="str">
        <f>IFERROR(LOOKUP(9^9,SEARCH({"P1","P2","P3","P4","P5"},C918),{"1","2","3","4","5"}),"")</f>
        <v>2</v>
      </c>
      <c r="G918" s="5" t="str">
        <f>IFERROR(LOOKUP(9^9,SEARCH({"Highest","High","Medium","Low","Lowest"},E918),{"1","2","3","4","5"}),"")</f>
        <v>3</v>
      </c>
      <c r="H918" s="5">
        <f t="shared" si="14"/>
        <v>1</v>
      </c>
    </row>
    <row r="919" spans="1:8">
      <c r="A919" s="2" t="s">
        <v>1492</v>
      </c>
      <c r="B919" s="2" t="s">
        <v>1493</v>
      </c>
      <c r="C919" s="2" t="s">
        <v>1494</v>
      </c>
      <c r="D919" s="2" t="s">
        <v>90</v>
      </c>
      <c r="E9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19" t="str">
        <f>IFERROR(LOOKUP(9^9,SEARCH({"P1","P2","P3","P4","P5"},C919),{"1","2","3","4","5"}),"")</f>
        <v>2</v>
      </c>
      <c r="G919" s="5" t="str">
        <f>IFERROR(LOOKUP(9^9,SEARCH({"Highest","High","Medium","Low","Lowest"},E919),{"1","2","3","4","5"}),"")</f>
        <v>3</v>
      </c>
      <c r="H919" s="5">
        <f t="shared" si="14"/>
        <v>1</v>
      </c>
    </row>
    <row r="920" spans="1:8">
      <c r="A920" s="2" t="s">
        <v>1495</v>
      </c>
      <c r="B920" s="2" t="s">
        <v>1496</v>
      </c>
      <c r="C920" s="2" t="s">
        <v>1450</v>
      </c>
      <c r="D920" s="2" t="s">
        <v>90</v>
      </c>
      <c r="E9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20" t="str">
        <f>IFERROR(LOOKUP(9^9,SEARCH({"P1","P2","P3","P4","P5"},C920),{"1","2","3","4","5"}),"")</f>
        <v>2</v>
      </c>
      <c r="G920" s="5" t="str">
        <f>IFERROR(LOOKUP(9^9,SEARCH({"Highest","High","Medium","Low","Lowest"},E920),{"1","2","3","4","5"}),"")</f>
        <v>3</v>
      </c>
      <c r="H920" s="5">
        <f t="shared" si="14"/>
        <v>1</v>
      </c>
    </row>
    <row r="921" spans="1:8">
      <c r="A921" s="2" t="s">
        <v>1497</v>
      </c>
      <c r="B921" s="2" t="s">
        <v>1498</v>
      </c>
      <c r="C921" s="2" t="s">
        <v>1447</v>
      </c>
      <c r="D921" s="2" t="s">
        <v>1499</v>
      </c>
      <c r="E9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21" t="str">
        <f>IFERROR(LOOKUP(9^9,SEARCH({"P1","P2","P3","P4","P5"},C921),{"1","2","3","4","5"}),"")</f>
        <v>2</v>
      </c>
      <c r="G921" s="5" t="str">
        <f>IFERROR(LOOKUP(9^9,SEARCH({"Highest","High","Medium","Low","Lowest"},E921),{"1","2","3","4","5"}),"")</f>
        <v>2</v>
      </c>
      <c r="H921" s="5">
        <f t="shared" si="14"/>
        <v>0</v>
      </c>
    </row>
    <row r="922" spans="1:8">
      <c r="A922" s="2" t="s">
        <v>1500</v>
      </c>
      <c r="B922" s="2" t="s">
        <v>1501</v>
      </c>
      <c r="C922" s="2" t="s">
        <v>1502</v>
      </c>
      <c r="D922" s="2" t="s">
        <v>149</v>
      </c>
      <c r="E9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22" t="str">
        <f>IFERROR(LOOKUP(9^9,SEARCH({"P1","P2","P3","P4","P5"},C922),{"1","2","3","4","5"}),"")</f>
        <v>2</v>
      </c>
      <c r="G922" s="5" t="str">
        <f>IFERROR(LOOKUP(9^9,SEARCH({"Highest","High","Medium","Low","Lowest"},E922),{"1","2","3","4","5"}),"")</f>
        <v>3</v>
      </c>
      <c r="H922" s="5">
        <f t="shared" si="14"/>
        <v>1</v>
      </c>
    </row>
    <row r="923" spans="1:8">
      <c r="A923" s="2" t="s">
        <v>1503</v>
      </c>
      <c r="B923" s="2" t="s">
        <v>1504</v>
      </c>
      <c r="C923" s="2" t="s">
        <v>1447</v>
      </c>
      <c r="D923" s="2" t="s">
        <v>90</v>
      </c>
      <c r="E9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23" t="str">
        <f>IFERROR(LOOKUP(9^9,SEARCH({"P1","P2","P3","P4","P5"},C923),{"1","2","3","4","5"}),"")</f>
        <v>2</v>
      </c>
      <c r="G923" s="5" t="str">
        <f>IFERROR(LOOKUP(9^9,SEARCH({"Highest","High","Medium","Low","Lowest"},E923),{"1","2","3","4","5"}),"")</f>
        <v>3</v>
      </c>
      <c r="H923" s="5">
        <f t="shared" si="14"/>
        <v>1</v>
      </c>
    </row>
    <row r="924" spans="1:8">
      <c r="A924" s="2" t="s">
        <v>1505</v>
      </c>
      <c r="B924" s="2" t="s">
        <v>1506</v>
      </c>
      <c r="C924" s="2" t="s">
        <v>1450</v>
      </c>
      <c r="D924" s="2" t="s">
        <v>90</v>
      </c>
      <c r="E9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24" t="str">
        <f>IFERROR(LOOKUP(9^9,SEARCH({"P1","P2","P3","P4","P5"},C924),{"1","2","3","4","5"}),"")</f>
        <v>2</v>
      </c>
      <c r="G924" s="5" t="str">
        <f>IFERROR(LOOKUP(9^9,SEARCH({"Highest","High","Medium","Low","Lowest"},E924),{"1","2","3","4","5"}),"")</f>
        <v>3</v>
      </c>
      <c r="H924" s="5">
        <f t="shared" si="14"/>
        <v>1</v>
      </c>
    </row>
    <row r="925" spans="1:8">
      <c r="A925" s="2" t="s">
        <v>1507</v>
      </c>
      <c r="B925" s="2" t="s">
        <v>1508</v>
      </c>
      <c r="C925" s="2" t="s">
        <v>1469</v>
      </c>
      <c r="D925" s="2" t="s">
        <v>90</v>
      </c>
      <c r="E9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25" t="str">
        <f>IFERROR(LOOKUP(9^9,SEARCH({"P1","P2","P3","P4","P5"},C925),{"1","2","3","4","5"}),"")</f>
        <v>2</v>
      </c>
      <c r="G925" s="5" t="str">
        <f>IFERROR(LOOKUP(9^9,SEARCH({"Highest","High","Medium","Low","Lowest"},E925),{"1","2","3","4","5"}),"")</f>
        <v>3</v>
      </c>
      <c r="H925" s="5">
        <f t="shared" si="14"/>
        <v>1</v>
      </c>
    </row>
    <row r="926" spans="1:8">
      <c r="A926" s="2" t="s">
        <v>1509</v>
      </c>
      <c r="B926" s="2" t="s">
        <v>1510</v>
      </c>
      <c r="C926" s="2" t="s">
        <v>1447</v>
      </c>
      <c r="D926" s="2" t="s">
        <v>502</v>
      </c>
      <c r="E9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26" t="str">
        <f>IFERROR(LOOKUP(9^9,SEARCH({"P1","P2","P3","P4","P5"},C926),{"1","2","3","4","5"}),"")</f>
        <v>2</v>
      </c>
      <c r="G926" s="5" t="str">
        <f>IFERROR(LOOKUP(9^9,SEARCH({"Highest","High","Medium","Low","Lowest"},E926),{"1","2","3","4","5"}),"")</f>
        <v>3</v>
      </c>
      <c r="H926" s="5">
        <f t="shared" si="14"/>
        <v>1</v>
      </c>
    </row>
    <row r="927" spans="1:8">
      <c r="A927" s="2" t="s">
        <v>1511</v>
      </c>
      <c r="B927" s="2" t="s">
        <v>1512</v>
      </c>
      <c r="C927" s="2" t="s">
        <v>1484</v>
      </c>
      <c r="D927" s="2" t="s">
        <v>90</v>
      </c>
      <c r="E9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27" t="str">
        <f>IFERROR(LOOKUP(9^9,SEARCH({"P1","P2","P3","P4","P5"},C927),{"1","2","3","4","5"}),"")</f>
        <v>2</v>
      </c>
      <c r="G927" s="5" t="str">
        <f>IFERROR(LOOKUP(9^9,SEARCH({"Highest","High","Medium","Low","Lowest"},E927),{"1","2","3","4","5"}),"")</f>
        <v>2</v>
      </c>
      <c r="H927" s="5">
        <f t="shared" si="14"/>
        <v>0</v>
      </c>
    </row>
    <row r="928" spans="1:8">
      <c r="A928" s="2" t="s">
        <v>1513</v>
      </c>
      <c r="B928" s="2" t="s">
        <v>1514</v>
      </c>
      <c r="C928" s="2" t="s">
        <v>97</v>
      </c>
      <c r="D928" s="2" t="s">
        <v>1515</v>
      </c>
      <c r="E9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28" t="str">
        <f>IFERROR(LOOKUP(9^9,SEARCH({"P1","P2","P3","P4","P5"},C928),{"1","2","3","4","5"}),"")</f>
        <v>2</v>
      </c>
      <c r="G928" s="5" t="str">
        <f>IFERROR(LOOKUP(9^9,SEARCH({"Highest","High","Medium","Low","Lowest"},E928),{"1","2","3","4","5"}),"")</f>
        <v>3</v>
      </c>
      <c r="H928" s="5">
        <f t="shared" si="14"/>
        <v>1</v>
      </c>
    </row>
    <row r="929" spans="1:8">
      <c r="A929" s="2" t="s">
        <v>1516</v>
      </c>
      <c r="B929" s="2" t="s">
        <v>1517</v>
      </c>
      <c r="C929" s="2" t="s">
        <v>97</v>
      </c>
      <c r="D929" s="2" t="s">
        <v>119</v>
      </c>
      <c r="E9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29" t="str">
        <f>IFERROR(LOOKUP(9^9,SEARCH({"P1","P2","P3","P4","P5"},C929),{"1","2","3","4","5"}),"")</f>
        <v>2</v>
      </c>
      <c r="G929" s="5" t="str">
        <f>IFERROR(LOOKUP(9^9,SEARCH({"Highest","High","Medium","Low","Lowest"},E929),{"1","2","3","4","5"}),"")</f>
        <v>3</v>
      </c>
      <c r="H929" s="5">
        <f t="shared" si="14"/>
        <v>1</v>
      </c>
    </row>
    <row r="930" spans="1:8">
      <c r="A930" s="2" t="s">
        <v>1518</v>
      </c>
      <c r="B930" s="2" t="s">
        <v>1519</v>
      </c>
      <c r="C930" s="2" t="s">
        <v>97</v>
      </c>
      <c r="D930" s="2" t="s">
        <v>104</v>
      </c>
      <c r="E9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30" t="str">
        <f>IFERROR(LOOKUP(9^9,SEARCH({"P1","P2","P3","P4","P5"},C930),{"1","2","3","4","5"}),"")</f>
        <v>2</v>
      </c>
      <c r="G930" s="5" t="str">
        <f>IFERROR(LOOKUP(9^9,SEARCH({"Highest","High","Medium","Low","Lowest"},E930),{"1","2","3","4","5"}),"")</f>
        <v>3</v>
      </c>
      <c r="H930" s="5">
        <f t="shared" si="14"/>
        <v>1</v>
      </c>
    </row>
    <row r="931" spans="1:8">
      <c r="A931" s="2" t="s">
        <v>1520</v>
      </c>
      <c r="B931" s="2" t="s">
        <v>1521</v>
      </c>
      <c r="C931" s="2" t="s">
        <v>1522</v>
      </c>
      <c r="D931" s="2" t="s">
        <v>90</v>
      </c>
      <c r="E9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31" t="str">
        <f>IFERROR(LOOKUP(9^9,SEARCH({"P1","P2","P3","P4","P5"},C931),{"1","2","3","4","5"}),"")</f>
        <v>2</v>
      </c>
      <c r="G931" s="5" t="str">
        <f>IFERROR(LOOKUP(9^9,SEARCH({"Highest","High","Medium","Low","Lowest"},E931),{"1","2","3","4","5"}),"")</f>
        <v>2</v>
      </c>
      <c r="H931" s="5">
        <f t="shared" si="14"/>
        <v>0</v>
      </c>
    </row>
    <row r="932" spans="1:8">
      <c r="A932" s="2" t="s">
        <v>1523</v>
      </c>
      <c r="B932" s="2" t="s">
        <v>1524</v>
      </c>
      <c r="C932" s="2" t="s">
        <v>97</v>
      </c>
      <c r="D932" s="2" t="s">
        <v>1525</v>
      </c>
      <c r="E9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32" t="str">
        <f>IFERROR(LOOKUP(9^9,SEARCH({"P1","P2","P3","P4","P5"},C932),{"1","2","3","4","5"}),"")</f>
        <v>2</v>
      </c>
      <c r="G932" s="5" t="str">
        <f>IFERROR(LOOKUP(9^9,SEARCH({"Highest","High","Medium","Low","Lowest"},E932),{"1","2","3","4","5"}),"")</f>
        <v>2</v>
      </c>
      <c r="H932" s="5">
        <f t="shared" si="14"/>
        <v>0</v>
      </c>
    </row>
    <row r="933" spans="1:8">
      <c r="A933" s="2" t="s">
        <v>1526</v>
      </c>
      <c r="B933" s="2" t="s">
        <v>1527</v>
      </c>
      <c r="C933" s="2" t="s">
        <v>97</v>
      </c>
      <c r="D933" s="2" t="s">
        <v>64</v>
      </c>
      <c r="E9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33" t="str">
        <f>IFERROR(LOOKUP(9^9,SEARCH({"P1","P2","P3","P4","P5"},C933),{"1","2","3","4","5"}),"")</f>
        <v>2</v>
      </c>
      <c r="G933" s="5" t="str">
        <f>IFERROR(LOOKUP(9^9,SEARCH({"Highest","High","Medium","Low","Lowest"},E933),{"1","2","3","4","5"}),"")</f>
        <v>3</v>
      </c>
      <c r="H933" s="5">
        <f t="shared" si="14"/>
        <v>1</v>
      </c>
    </row>
    <row r="934" spans="1:8">
      <c r="A934" s="2" t="s">
        <v>1528</v>
      </c>
      <c r="B934" s="2" t="s">
        <v>1529</v>
      </c>
      <c r="C934" s="2" t="s">
        <v>1530</v>
      </c>
      <c r="D934" s="2" t="s">
        <v>90</v>
      </c>
      <c r="E9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34" t="str">
        <f>IFERROR(LOOKUP(9^9,SEARCH({"P1","P2","P3","P4","P5"},C934),{"1","2","3","4","5"}),"")</f>
        <v>2</v>
      </c>
      <c r="G934" s="5" t="str">
        <f>IFERROR(LOOKUP(9^9,SEARCH({"Highest","High","Medium","Low","Lowest"},E934),{"1","2","3","4","5"}),"")</f>
        <v>3</v>
      </c>
      <c r="H934" s="5">
        <f t="shared" si="14"/>
        <v>1</v>
      </c>
    </row>
    <row r="935" spans="1:8">
      <c r="A935" s="2" t="s">
        <v>1531</v>
      </c>
      <c r="B935" s="2" t="s">
        <v>1532</v>
      </c>
      <c r="C935" s="2" t="s">
        <v>1533</v>
      </c>
      <c r="D935" s="2" t="s">
        <v>541</v>
      </c>
      <c r="E9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35" t="str">
        <f>IFERROR(LOOKUP(9^9,SEARCH({"P1","P2","P3","P4","P5"},C935),{"1","2","3","4","5"}),"")</f>
        <v>2</v>
      </c>
      <c r="G935" s="5" t="str">
        <f>IFERROR(LOOKUP(9^9,SEARCH({"Highest","High","Medium","Low","Lowest"},E935),{"1","2","3","4","5"}),"")</f>
        <v>2</v>
      </c>
      <c r="H935" s="5">
        <f t="shared" si="14"/>
        <v>0</v>
      </c>
    </row>
    <row r="936" spans="1:8">
      <c r="A936" s="2" t="s">
        <v>1534</v>
      </c>
      <c r="B936" s="2" t="s">
        <v>1535</v>
      </c>
      <c r="C936" s="2" t="s">
        <v>97</v>
      </c>
      <c r="D936" s="2" t="s">
        <v>1536</v>
      </c>
      <c r="E9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36" t="str">
        <f>IFERROR(LOOKUP(9^9,SEARCH({"P1","P2","P3","P4","P5"},C936),{"1","2","3","4","5"}),"")</f>
        <v>2</v>
      </c>
      <c r="G936" s="5" t="str">
        <f>IFERROR(LOOKUP(9^9,SEARCH({"Highest","High","Medium","Low","Lowest"},E936),{"1","2","3","4","5"}),"")</f>
        <v>3</v>
      </c>
      <c r="H936" s="5">
        <f t="shared" si="14"/>
        <v>1</v>
      </c>
    </row>
    <row r="937" spans="1:8">
      <c r="A937" s="2" t="s">
        <v>1537</v>
      </c>
      <c r="B937" s="2" t="s">
        <v>1538</v>
      </c>
      <c r="C937" s="2" t="s">
        <v>97</v>
      </c>
      <c r="D937" s="2" t="s">
        <v>1539</v>
      </c>
      <c r="E9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37" t="str">
        <f>IFERROR(LOOKUP(9^9,SEARCH({"P1","P2","P3","P4","P5"},C937),{"1","2","3","4","5"}),"")</f>
        <v>2</v>
      </c>
      <c r="G937" s="5" t="str">
        <f>IFERROR(LOOKUP(9^9,SEARCH({"Highest","High","Medium","Low","Lowest"},E937),{"1","2","3","4","5"}),"")</f>
        <v>3</v>
      </c>
      <c r="H937" s="5">
        <f t="shared" si="14"/>
        <v>1</v>
      </c>
    </row>
    <row r="938" spans="1:8">
      <c r="A938" s="2" t="s">
        <v>1540</v>
      </c>
      <c r="B938" s="2" t="s">
        <v>1541</v>
      </c>
      <c r="C938" s="2" t="s">
        <v>97</v>
      </c>
      <c r="D938" s="2" t="s">
        <v>132</v>
      </c>
      <c r="E9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38" t="str">
        <f>IFERROR(LOOKUP(9^9,SEARCH({"P1","P2","P3","P4","P5"},C938),{"1","2","3","4","5"}),"")</f>
        <v>2</v>
      </c>
      <c r="G938" s="5" t="str">
        <f>IFERROR(LOOKUP(9^9,SEARCH({"Highest","High","Medium","Low","Lowest"},E938),{"1","2","3","4","5"}),"")</f>
        <v>3</v>
      </c>
      <c r="H938" s="5">
        <f t="shared" si="14"/>
        <v>1</v>
      </c>
    </row>
    <row r="939" spans="1:8">
      <c r="A939" s="2" t="s">
        <v>1542</v>
      </c>
      <c r="B939" s="2" t="s">
        <v>1543</v>
      </c>
      <c r="C939" s="2" t="s">
        <v>1533</v>
      </c>
      <c r="D939" s="2" t="s">
        <v>90</v>
      </c>
      <c r="E9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way","need"},B939),{"Medium","Lowest","Lowest","Lowest","Lowest","Lowest","Lowest","Low","Medium","Medium","Medium","Medium","High","High","High","High","High","High","Highest","Highest","Highest","Highest","Highest","Highest","Highest","Highest","Highest","Highest"}),"")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39" t="str">
        <f>IFERROR(LOOKUP(9^9,SEARCH({"P1","P2","P3","P4","P5"},C939),{"1","2","3","4","5"}),"")</f>
        <v>2</v>
      </c>
      <c r="G939" s="5" t="str">
        <f>IFERROR(LOOKUP(9^9,SEARCH({"Highest","High","Medium","Low","Lowest"},E939),{"1","2","3","4","5"}),"")</f>
        <v>2</v>
      </c>
      <c r="H939" s="5">
        <f t="shared" si="14"/>
        <v>0</v>
      </c>
    </row>
    <row r="940" spans="1:8">
      <c r="A940" s="2" t="s">
        <v>1544</v>
      </c>
      <c r="B940" s="2" t="s">
        <v>1545</v>
      </c>
      <c r="C940" s="2" t="s">
        <v>1546</v>
      </c>
      <c r="D940" s="2" t="s">
        <v>90</v>
      </c>
      <c r="E9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40" t="str">
        <f>IFERROR(LOOKUP(9^9,SEARCH({"P1","P2","P3","P4","P5"},C940),{"1","2","3","4","5"}),"")</f>
        <v>2</v>
      </c>
      <c r="G940" s="5" t="str">
        <f>IFERROR(LOOKUP(9^9,SEARCH({"Highest","High","Medium","Low","Lowest"},E940),{"1","2","3","4","5"}),"")</f>
        <v>3</v>
      </c>
      <c r="H940" s="5">
        <f t="shared" si="14"/>
        <v>1</v>
      </c>
    </row>
    <row r="941" spans="1:8">
      <c r="A941" s="2" t="s">
        <v>1547</v>
      </c>
      <c r="B941" s="2" t="s">
        <v>1548</v>
      </c>
      <c r="C941" s="2" t="s">
        <v>1530</v>
      </c>
      <c r="D941" s="2" t="s">
        <v>90</v>
      </c>
      <c r="E9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41" t="str">
        <f>IFERROR(LOOKUP(9^9,SEARCH({"P1","P2","P3","P4","P5"},C941),{"1","2","3","4","5"}),"")</f>
        <v>2</v>
      </c>
      <c r="G941" s="5" t="str">
        <f>IFERROR(LOOKUP(9^9,SEARCH({"Highest","High","Medium","Low","Lowest"},E941),{"1","2","3","4","5"}),"")</f>
        <v>3</v>
      </c>
      <c r="H941" s="5">
        <f t="shared" si="14"/>
        <v>1</v>
      </c>
    </row>
    <row r="942" spans="1:8">
      <c r="A942" s="2" t="s">
        <v>1549</v>
      </c>
      <c r="B942" s="2" t="s">
        <v>1550</v>
      </c>
      <c r="C942" s="2" t="s">
        <v>97</v>
      </c>
      <c r="D942" s="2" t="s">
        <v>90</v>
      </c>
      <c r="E9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42" t="str">
        <f>IFERROR(LOOKUP(9^9,SEARCH({"P1","P2","P3","P4","P5"},C942),{"1","2","3","4","5"}),"")</f>
        <v>2</v>
      </c>
      <c r="G942" s="5" t="str">
        <f>IFERROR(LOOKUP(9^9,SEARCH({"Highest","High","Medium","Low","Lowest"},E942),{"1","2","3","4","5"}),"")</f>
        <v>3</v>
      </c>
      <c r="H942" s="5">
        <f t="shared" si="14"/>
        <v>1</v>
      </c>
    </row>
    <row r="943" spans="1:8">
      <c r="A943" s="2" t="s">
        <v>1551</v>
      </c>
      <c r="B943" s="2" t="s">
        <v>1552</v>
      </c>
      <c r="C943" s="2" t="s">
        <v>97</v>
      </c>
      <c r="D943" s="2" t="s">
        <v>1553</v>
      </c>
      <c r="E9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43" t="str">
        <f>IFERROR(LOOKUP(9^9,SEARCH({"P1","P2","P3","P4","P5"},C943),{"1","2","3","4","5"}),"")</f>
        <v>2</v>
      </c>
      <c r="G943" s="5" t="str">
        <f>IFERROR(LOOKUP(9^9,SEARCH({"Highest","High","Medium","Low","Lowest"},E943),{"1","2","3","4","5"}),"")</f>
        <v>3</v>
      </c>
      <c r="H943" s="5">
        <f t="shared" si="14"/>
        <v>1</v>
      </c>
    </row>
    <row r="944" spans="1:8">
      <c r="A944" s="2" t="s">
        <v>1554</v>
      </c>
      <c r="B944" s="2" t="s">
        <v>1555</v>
      </c>
      <c r="C944" s="2" t="s">
        <v>97</v>
      </c>
      <c r="D944" s="2" t="s">
        <v>541</v>
      </c>
      <c r="E9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44" t="str">
        <f>IFERROR(LOOKUP(9^9,SEARCH({"P1","P2","P3","P4","P5"},C944),{"1","2","3","4","5"}),"")</f>
        <v>2</v>
      </c>
      <c r="G944" s="5" t="str">
        <f>IFERROR(LOOKUP(9^9,SEARCH({"Highest","High","Medium","Low","Lowest"},E944),{"1","2","3","4","5"}),"")</f>
        <v>2</v>
      </c>
      <c r="H944" s="5">
        <f t="shared" si="14"/>
        <v>0</v>
      </c>
    </row>
    <row r="945" spans="1:8">
      <c r="A945" s="2" t="s">
        <v>1556</v>
      </c>
      <c r="B945" s="2" t="s">
        <v>1557</v>
      </c>
      <c r="C945" s="2" t="s">
        <v>97</v>
      </c>
      <c r="D945" s="2" t="s">
        <v>84</v>
      </c>
      <c r="E9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45" t="str">
        <f>IFERROR(LOOKUP(9^9,SEARCH({"P1","P2","P3","P4","P5"},C945),{"1","2","3","4","5"}),"")</f>
        <v>2</v>
      </c>
      <c r="G945" s="5" t="str">
        <f>IFERROR(LOOKUP(9^9,SEARCH({"Highest","High","Medium","Low","Lowest"},E945),{"1","2","3","4","5"}),"")</f>
        <v>3</v>
      </c>
      <c r="H945" s="5">
        <f t="shared" si="14"/>
        <v>1</v>
      </c>
    </row>
    <row r="946" spans="1:8">
      <c r="A946" s="2" t="s">
        <v>1558</v>
      </c>
      <c r="B946" s="2" t="s">
        <v>1559</v>
      </c>
      <c r="C946" s="2" t="s">
        <v>97</v>
      </c>
      <c r="D946" s="2" t="s">
        <v>21</v>
      </c>
      <c r="E9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46" t="str">
        <f>IFERROR(LOOKUP(9^9,SEARCH({"P1","P2","P3","P4","P5"},C946),{"1","2","3","4","5"}),"")</f>
        <v>2</v>
      </c>
      <c r="G946" s="5" t="str">
        <f>IFERROR(LOOKUP(9^9,SEARCH({"Highest","High","Medium","Low","Lowest"},E946),{"1","2","3","4","5"}),"")</f>
        <v>2</v>
      </c>
      <c r="H946" s="5">
        <f t="shared" si="14"/>
        <v>0</v>
      </c>
    </row>
    <row r="947" spans="1:8">
      <c r="A947" s="2" t="s">
        <v>1560</v>
      </c>
      <c r="B947" s="2" t="s">
        <v>1561</v>
      </c>
      <c r="C947" s="2" t="s">
        <v>1533</v>
      </c>
      <c r="D947" s="2" t="s">
        <v>188</v>
      </c>
      <c r="E9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47" t="str">
        <f>IFERROR(LOOKUP(9^9,SEARCH({"P1","P2","P3","P4","P5"},C947),{"1","2","3","4","5"}),"")</f>
        <v>2</v>
      </c>
      <c r="G947" s="5" t="str">
        <f>IFERROR(LOOKUP(9^9,SEARCH({"Highest","High","Medium","Low","Lowest"},E947),{"1","2","3","4","5"}),"")</f>
        <v>2</v>
      </c>
      <c r="H947" s="5">
        <f t="shared" si="14"/>
        <v>0</v>
      </c>
    </row>
    <row r="948" spans="1:8">
      <c r="A948" s="2" t="s">
        <v>1562</v>
      </c>
      <c r="B948" s="2" t="s">
        <v>1563</v>
      </c>
      <c r="C948" s="2" t="s">
        <v>97</v>
      </c>
      <c r="D948" s="2" t="s">
        <v>104</v>
      </c>
      <c r="E9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48" t="str">
        <f>IFERROR(LOOKUP(9^9,SEARCH({"P1","P2","P3","P4","P5"},C948),{"1","2","3","4","5"}),"")</f>
        <v>2</v>
      </c>
      <c r="G948" s="5" t="str">
        <f>IFERROR(LOOKUP(9^9,SEARCH({"Highest","High","Medium","Low","Lowest"},E948),{"1","2","3","4","5"}),"")</f>
        <v>3</v>
      </c>
      <c r="H948" s="5">
        <f t="shared" si="14"/>
        <v>1</v>
      </c>
    </row>
    <row r="949" spans="1:8">
      <c r="A949" s="2" t="s">
        <v>1564</v>
      </c>
      <c r="B949" s="2" t="s">
        <v>1565</v>
      </c>
      <c r="C949" s="2" t="s">
        <v>1566</v>
      </c>
      <c r="D949" s="2" t="s">
        <v>1499</v>
      </c>
      <c r="E9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49" t="str">
        <f>IFERROR(LOOKUP(9^9,SEARCH({"P1","P2","P3","P4","P5"},C949),{"1","2","3","4","5"}),"")</f>
        <v>2</v>
      </c>
      <c r="G949" s="5" t="str">
        <f>IFERROR(LOOKUP(9^9,SEARCH({"Highest","High","Medium","Low","Lowest"},E949),{"1","2","3","4","5"}),"")</f>
        <v>3</v>
      </c>
      <c r="H949" s="5">
        <f t="shared" si="14"/>
        <v>1</v>
      </c>
    </row>
    <row r="950" spans="1:8">
      <c r="A950" s="2" t="s">
        <v>1567</v>
      </c>
      <c r="B950" s="2" t="s">
        <v>1568</v>
      </c>
      <c r="C950" s="2" t="s">
        <v>1570</v>
      </c>
      <c r="D950" s="2" t="s">
        <v>1569</v>
      </c>
      <c r="E9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50" t="str">
        <f>IFERROR(LOOKUP(9^9,SEARCH({"P1","P2","P3","P4","P5"},C950),{"1","2","3","4","5"}),"")</f>
        <v>2</v>
      </c>
      <c r="G950" s="5" t="str">
        <f>IFERROR(LOOKUP(9^9,SEARCH({"Highest","High","Medium","Low","Lowest"},E950),{"1","2","3","4","5"}),"")</f>
        <v>3</v>
      </c>
      <c r="H950" s="5">
        <f t="shared" si="14"/>
        <v>1</v>
      </c>
    </row>
    <row r="951" spans="1:8">
      <c r="A951" s="2" t="s">
        <v>1571</v>
      </c>
      <c r="B951" s="2" t="s">
        <v>1572</v>
      </c>
      <c r="C951" s="2" t="s">
        <v>97</v>
      </c>
      <c r="D951" s="2" t="s">
        <v>132</v>
      </c>
      <c r="E9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51" t="str">
        <f>IFERROR(LOOKUP(9^9,SEARCH({"P1","P2","P3","P4","P5"},C951),{"1","2","3","4","5"}),"")</f>
        <v>2</v>
      </c>
      <c r="G951" s="5" t="str">
        <f>IFERROR(LOOKUP(9^9,SEARCH({"Highest","High","Medium","Low","Lowest"},E951),{"1","2","3","4","5"}),"")</f>
        <v>3</v>
      </c>
      <c r="H951" s="5">
        <f t="shared" si="14"/>
        <v>1</v>
      </c>
    </row>
    <row r="952" spans="1:8">
      <c r="A952" s="2" t="s">
        <v>1573</v>
      </c>
      <c r="B952" s="2" t="s">
        <v>1574</v>
      </c>
      <c r="C952" s="2" t="s">
        <v>97</v>
      </c>
      <c r="D952" s="2" t="s">
        <v>1575</v>
      </c>
      <c r="E9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52" t="str">
        <f>IFERROR(LOOKUP(9^9,SEARCH({"P1","P2","P3","P4","P5"},C952),{"1","2","3","4","5"}),"")</f>
        <v>2</v>
      </c>
      <c r="G952" s="5" t="str">
        <f>IFERROR(LOOKUP(9^9,SEARCH({"Highest","High","Medium","Low","Lowest"},E952),{"1","2","3","4","5"}),"")</f>
        <v>3</v>
      </c>
      <c r="H952" s="5">
        <f t="shared" si="14"/>
        <v>1</v>
      </c>
    </row>
    <row r="953" spans="1:8">
      <c r="A953" s="2" t="s">
        <v>1576</v>
      </c>
      <c r="B953" s="2" t="s">
        <v>1577</v>
      </c>
      <c r="C953" s="2" t="s">
        <v>97</v>
      </c>
      <c r="D953" s="2" t="s">
        <v>132</v>
      </c>
      <c r="E9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53" t="str">
        <f>IFERROR(LOOKUP(9^9,SEARCH({"P1","P2","P3","P4","P5"},C953),{"1","2","3","4","5"}),"")</f>
        <v>2</v>
      </c>
      <c r="G953" s="5" t="str">
        <f>IFERROR(LOOKUP(9^9,SEARCH({"Highest","High","Medium","Low","Lowest"},E953),{"1","2","3","4","5"}),"")</f>
        <v>2</v>
      </c>
      <c r="H953" s="5">
        <f t="shared" si="14"/>
        <v>0</v>
      </c>
    </row>
    <row r="954" spans="1:8">
      <c r="A954" s="2" t="s">
        <v>1578</v>
      </c>
      <c r="B954" s="2" t="s">
        <v>1579</v>
      </c>
      <c r="C954" s="2" t="s">
        <v>1533</v>
      </c>
      <c r="D954" s="2" t="s">
        <v>21</v>
      </c>
      <c r="E9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54" t="str">
        <f>IFERROR(LOOKUP(9^9,SEARCH({"P1","P2","P3","P4","P5"},C954),{"1","2","3","4","5"}),"")</f>
        <v>2</v>
      </c>
      <c r="G954" s="5" t="str">
        <f>IFERROR(LOOKUP(9^9,SEARCH({"Highest","High","Medium","Low","Lowest"},E954),{"1","2","3","4","5"}),"")</f>
        <v>3</v>
      </c>
      <c r="H954" s="5">
        <f t="shared" si="14"/>
        <v>1</v>
      </c>
    </row>
    <row r="955" spans="1:8">
      <c r="A955" s="2" t="s">
        <v>1580</v>
      </c>
      <c r="B955" s="2" t="s">
        <v>1581</v>
      </c>
      <c r="C955" s="2" t="s">
        <v>1582</v>
      </c>
      <c r="D955" s="2" t="s">
        <v>84</v>
      </c>
      <c r="E9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55" t="str">
        <f>IFERROR(LOOKUP(9^9,SEARCH({"P1","P2","P3","P4","P5"},C955),{"1","2","3","4","5"}),"")</f>
        <v>2</v>
      </c>
      <c r="G955" s="5" t="str">
        <f>IFERROR(LOOKUP(9^9,SEARCH({"Highest","High","Medium","Low","Lowest"},E955),{"1","2","3","4","5"}),"")</f>
        <v>3</v>
      </c>
      <c r="H955" s="5">
        <f t="shared" si="14"/>
        <v>1</v>
      </c>
    </row>
    <row r="956" spans="1:8">
      <c r="A956" s="2" t="s">
        <v>1583</v>
      </c>
      <c r="B956" s="2" t="s">
        <v>1584</v>
      </c>
      <c r="C956" s="2" t="s">
        <v>1533</v>
      </c>
      <c r="D956" s="2" t="s">
        <v>1585</v>
      </c>
      <c r="E9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56" t="str">
        <f>IFERROR(LOOKUP(9^9,SEARCH({"P1","P2","P3","P4","P5"},C956),{"1","2","3","4","5"}),"")</f>
        <v>2</v>
      </c>
      <c r="G956" s="5" t="str">
        <f>IFERROR(LOOKUP(9^9,SEARCH({"Highest","High","Medium","Low","Lowest"},E956),{"1","2","3","4","5"}),"")</f>
        <v>3</v>
      </c>
      <c r="H956" s="5">
        <f t="shared" si="14"/>
        <v>1</v>
      </c>
    </row>
    <row r="957" spans="1:8">
      <c r="A957" s="2" t="s">
        <v>1586</v>
      </c>
      <c r="B957" s="2" t="s">
        <v>1587</v>
      </c>
      <c r="C957" s="2" t="s">
        <v>97</v>
      </c>
      <c r="D957" s="2" t="s">
        <v>1588</v>
      </c>
      <c r="E9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57" t="str">
        <f>IFERROR(LOOKUP(9^9,SEARCH({"P1","P2","P3","P4","P5"},C957),{"1","2","3","4","5"}),"")</f>
        <v>2</v>
      </c>
      <c r="G957" s="5" t="str">
        <f>IFERROR(LOOKUP(9^9,SEARCH({"Highest","High","Medium","Low","Lowest"},E957),{"1","2","3","4","5"}),"")</f>
        <v>2</v>
      </c>
      <c r="H957" s="5">
        <f t="shared" si="14"/>
        <v>0</v>
      </c>
    </row>
    <row r="958" spans="1:8">
      <c r="A958" s="2" t="s">
        <v>1589</v>
      </c>
      <c r="B958" s="2" t="s">
        <v>1590</v>
      </c>
      <c r="C958" s="2" t="s">
        <v>1522</v>
      </c>
      <c r="D958" s="2" t="s">
        <v>1585</v>
      </c>
      <c r="E9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58" t="str">
        <f>IFERROR(LOOKUP(9^9,SEARCH({"P1","P2","P3","P4","P5"},C958),{"1","2","3","4","5"}),"")</f>
        <v>2</v>
      </c>
      <c r="G958" s="5" t="str">
        <f>IFERROR(LOOKUP(9^9,SEARCH({"Highest","High","Medium","Low","Lowest"},E958),{"1","2","3","4","5"}),"")</f>
        <v>3</v>
      </c>
      <c r="H958" s="5">
        <f t="shared" si="14"/>
        <v>1</v>
      </c>
    </row>
    <row r="959" spans="1:8">
      <c r="A959" s="2" t="s">
        <v>1591</v>
      </c>
      <c r="B959" s="2" t="s">
        <v>1592</v>
      </c>
      <c r="C959" s="2" t="s">
        <v>1533</v>
      </c>
      <c r="D959" s="2" t="s">
        <v>90</v>
      </c>
      <c r="E9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59" t="str">
        <f>IFERROR(LOOKUP(9^9,SEARCH({"P1","P2","P3","P4","P5"},C959),{"1","2","3","4","5"}),"")</f>
        <v>2</v>
      </c>
      <c r="G959" s="5" t="str">
        <f>IFERROR(LOOKUP(9^9,SEARCH({"Highest","High","Medium","Low","Lowest"},E959),{"1","2","3","4","5"}),"")</f>
        <v>3</v>
      </c>
      <c r="H959" s="5">
        <f t="shared" si="14"/>
        <v>1</v>
      </c>
    </row>
    <row r="960" spans="1:8">
      <c r="A960" s="2" t="s">
        <v>1593</v>
      </c>
      <c r="B960" s="2" t="s">
        <v>1594</v>
      </c>
      <c r="C960" s="2" t="s">
        <v>1522</v>
      </c>
      <c r="D960" s="2" t="s">
        <v>68</v>
      </c>
      <c r="E9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0" t="str">
        <f>IFERROR(LOOKUP(9^9,SEARCH({"P1","P2","P3","P4","P5"},C960),{"1","2","3","4","5"}),"")</f>
        <v>2</v>
      </c>
      <c r="G960" s="5" t="str">
        <f>IFERROR(LOOKUP(9^9,SEARCH({"Highest","High","Medium","Low","Lowest"},E960),{"1","2","3","4","5"}),"")</f>
        <v>3</v>
      </c>
      <c r="H960" s="5">
        <f t="shared" si="14"/>
        <v>1</v>
      </c>
    </row>
    <row r="961" spans="1:8">
      <c r="A961" s="2" t="s">
        <v>1595</v>
      </c>
      <c r="B961" s="2" t="s">
        <v>1596</v>
      </c>
      <c r="C961" s="2" t="s">
        <v>97</v>
      </c>
      <c r="D961" s="2" t="s">
        <v>28</v>
      </c>
      <c r="E9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1" t="str">
        <f>IFERROR(LOOKUP(9^9,SEARCH({"P1","P2","P3","P4","P5"},C961),{"1","2","3","4","5"}),"")</f>
        <v>2</v>
      </c>
      <c r="G961" s="5" t="str">
        <f>IFERROR(LOOKUP(9^9,SEARCH({"Highest","High","Medium","Low","Lowest"},E961),{"1","2","3","4","5"}),"")</f>
        <v>3</v>
      </c>
      <c r="H961" s="5">
        <f t="shared" si="14"/>
        <v>1</v>
      </c>
    </row>
    <row r="962" spans="1:8">
      <c r="A962" s="2" t="s">
        <v>1597</v>
      </c>
      <c r="B962" s="2" t="s">
        <v>1598</v>
      </c>
      <c r="C962" s="2" t="s">
        <v>1530</v>
      </c>
      <c r="D962" s="2" t="s">
        <v>683</v>
      </c>
      <c r="E9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62" t="str">
        <f>IFERROR(LOOKUP(9^9,SEARCH({"P1","P2","P3","P4","P5"},C962),{"1","2","3","4","5"}),"")</f>
        <v>2</v>
      </c>
      <c r="G962" s="5" t="str">
        <f>IFERROR(LOOKUP(9^9,SEARCH({"Highest","High","Medium","Low","Lowest"},E962),{"1","2","3","4","5"}),"")</f>
        <v>2</v>
      </c>
      <c r="H962" s="5">
        <f t="shared" si="14"/>
        <v>0</v>
      </c>
    </row>
    <row r="963" spans="1:8">
      <c r="A963" s="2" t="s">
        <v>1599</v>
      </c>
      <c r="B963" s="2" t="s">
        <v>1600</v>
      </c>
      <c r="C963" s="2" t="s">
        <v>1602</v>
      </c>
      <c r="D963" s="2" t="s">
        <v>1601</v>
      </c>
      <c r="E9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3" t="str">
        <f>IFERROR(LOOKUP(9^9,SEARCH({"P1","P2","P3","P4","P5"},C963),{"1","2","3","4","5"}),"")</f>
        <v>2</v>
      </c>
      <c r="G963" s="5" t="str">
        <f>IFERROR(LOOKUP(9^9,SEARCH({"Highest","High","Medium","Low","Lowest"},E963),{"1","2","3","4","5"}),"")</f>
        <v>3</v>
      </c>
      <c r="H963" s="5">
        <f t="shared" ref="H963:H1026" si="15">ABS(F963-G963)</f>
        <v>1</v>
      </c>
    </row>
    <row r="964" spans="1:8">
      <c r="A964" s="2" t="s">
        <v>1603</v>
      </c>
      <c r="B964" s="2" t="s">
        <v>1604</v>
      </c>
      <c r="C964" s="2" t="s">
        <v>97</v>
      </c>
      <c r="D964" s="2" t="s">
        <v>1605</v>
      </c>
      <c r="E9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4" t="str">
        <f>IFERROR(LOOKUP(9^9,SEARCH({"P1","P2","P3","P4","P5"},C964),{"1","2","3","4","5"}),"")</f>
        <v>2</v>
      </c>
      <c r="G964" s="5" t="str">
        <f>IFERROR(LOOKUP(9^9,SEARCH({"Highest","High","Medium","Low","Lowest"},E964),{"1","2","3","4","5"}),"")</f>
        <v>3</v>
      </c>
      <c r="H964" s="5">
        <f t="shared" si="15"/>
        <v>1</v>
      </c>
    </row>
    <row r="965" spans="1:8">
      <c r="A965" s="2" t="s">
        <v>1606</v>
      </c>
      <c r="B965" s="2" t="s">
        <v>1607</v>
      </c>
      <c r="C965" s="2" t="s">
        <v>97</v>
      </c>
      <c r="D965" s="2" t="s">
        <v>683</v>
      </c>
      <c r="E9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5" t="str">
        <f>IFERROR(LOOKUP(9^9,SEARCH({"P1","P2","P3","P4","P5"},C965),{"1","2","3","4","5"}),"")</f>
        <v>2</v>
      </c>
      <c r="G965" s="5" t="str">
        <f>IFERROR(LOOKUP(9^9,SEARCH({"Highest","High","Medium","Low","Lowest"},E965),{"1","2","3","4","5"}),"")</f>
        <v>3</v>
      </c>
      <c r="H965" s="5">
        <f t="shared" si="15"/>
        <v>1</v>
      </c>
    </row>
    <row r="966" spans="1:8">
      <c r="A966" s="2" t="s">
        <v>1608</v>
      </c>
      <c r="B966" s="2" t="s">
        <v>1609</v>
      </c>
      <c r="C966" s="2" t="s">
        <v>1546</v>
      </c>
      <c r="D966" s="2" t="s">
        <v>1610</v>
      </c>
      <c r="E9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6" t="str">
        <f>IFERROR(LOOKUP(9^9,SEARCH({"P1","P2","P3","P4","P5"},C966),{"1","2","3","4","5"}),"")</f>
        <v>2</v>
      </c>
      <c r="G966" s="5" t="str">
        <f>IFERROR(LOOKUP(9^9,SEARCH({"Highest","High","Medium","Low","Lowest"},E966),{"1","2","3","4","5"}),"")</f>
        <v>3</v>
      </c>
      <c r="H966" s="5">
        <f t="shared" si="15"/>
        <v>1</v>
      </c>
    </row>
    <row r="967" spans="1:8">
      <c r="A967" s="2" t="s">
        <v>1611</v>
      </c>
      <c r="B967" s="2" t="s">
        <v>1612</v>
      </c>
      <c r="C967" s="2" t="s">
        <v>1530</v>
      </c>
      <c r="D967" s="2" t="s">
        <v>90</v>
      </c>
      <c r="E9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7" t="str">
        <f>IFERROR(LOOKUP(9^9,SEARCH({"P1","P2","P3","P4","P5"},C967),{"1","2","3","4","5"}),"")</f>
        <v>2</v>
      </c>
      <c r="G967" s="5" t="str">
        <f>IFERROR(LOOKUP(9^9,SEARCH({"Highest","High","Medium","Low","Lowest"},E967),{"1","2","3","4","5"}),"")</f>
        <v>3</v>
      </c>
      <c r="H967" s="5">
        <f t="shared" si="15"/>
        <v>1</v>
      </c>
    </row>
    <row r="968" spans="1:8">
      <c r="A968" s="2" t="s">
        <v>1613</v>
      </c>
      <c r="B968" s="2" t="s">
        <v>1614</v>
      </c>
      <c r="C968" s="2" t="s">
        <v>97</v>
      </c>
      <c r="D968" s="2" t="s">
        <v>1615</v>
      </c>
      <c r="E9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8" t="str">
        <f>IFERROR(LOOKUP(9^9,SEARCH({"P1","P2","P3","P4","P5"},C968),{"1","2","3","4","5"}),"")</f>
        <v>2</v>
      </c>
      <c r="G968" s="5" t="str">
        <f>IFERROR(LOOKUP(9^9,SEARCH({"Highest","High","Medium","Low","Lowest"},E968),{"1","2","3","4","5"}),"")</f>
        <v>3</v>
      </c>
      <c r="H968" s="5">
        <f t="shared" si="15"/>
        <v>1</v>
      </c>
    </row>
    <row r="969" spans="1:8">
      <c r="A969" s="2" t="s">
        <v>1616</v>
      </c>
      <c r="B969" s="2" t="s">
        <v>1617</v>
      </c>
      <c r="C969" s="2" t="s">
        <v>97</v>
      </c>
      <c r="D969" s="2" t="s">
        <v>182</v>
      </c>
      <c r="E9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69" t="str">
        <f>IFERROR(LOOKUP(9^9,SEARCH({"P1","P2","P3","P4","P5"},C969),{"1","2","3","4","5"}),"")</f>
        <v>2</v>
      </c>
      <c r="G969" s="5" t="str">
        <f>IFERROR(LOOKUP(9^9,SEARCH({"Highest","High","Medium","Low","Lowest"},E969),{"1","2","3","4","5"}),"")</f>
        <v>3</v>
      </c>
      <c r="H969" s="5">
        <f t="shared" si="15"/>
        <v>1</v>
      </c>
    </row>
    <row r="970" spans="1:8">
      <c r="A970" s="2" t="s">
        <v>1618</v>
      </c>
      <c r="B970" s="2" t="s">
        <v>1619</v>
      </c>
      <c r="C970" s="2" t="s">
        <v>97</v>
      </c>
      <c r="D970" s="2" t="s">
        <v>90</v>
      </c>
      <c r="E9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70" t="str">
        <f>IFERROR(LOOKUP(9^9,SEARCH({"P1","P2","P3","P4","P5"},C970),{"1","2","3","4","5"}),"")</f>
        <v>2</v>
      </c>
      <c r="G970" s="5" t="str">
        <f>IFERROR(LOOKUP(9^9,SEARCH({"Highest","High","Medium","Low","Lowest"},E970),{"1","2","3","4","5"}),"")</f>
        <v>2</v>
      </c>
      <c r="H970" s="5">
        <f t="shared" si="15"/>
        <v>0</v>
      </c>
    </row>
    <row r="971" spans="1:8">
      <c r="A971" s="2" t="s">
        <v>1620</v>
      </c>
      <c r="B971" s="2" t="s">
        <v>1621</v>
      </c>
      <c r="C971" s="2" t="s">
        <v>1533</v>
      </c>
      <c r="D971" s="2" t="s">
        <v>104</v>
      </c>
      <c r="E9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71" t="str">
        <f>IFERROR(LOOKUP(9^9,SEARCH({"P1","P2","P3","P4","P5"},C971),{"1","2","3","4","5"}),"")</f>
        <v>2</v>
      </c>
      <c r="G971" s="5" t="str">
        <f>IFERROR(LOOKUP(9^9,SEARCH({"Highest","High","Medium","Low","Lowest"},E971),{"1","2","3","4","5"}),"")</f>
        <v>3</v>
      </c>
      <c r="H971" s="5">
        <f t="shared" si="15"/>
        <v>1</v>
      </c>
    </row>
    <row r="972" spans="1:8">
      <c r="A972" s="2" t="s">
        <v>1622</v>
      </c>
      <c r="B972" s="2" t="s">
        <v>1623</v>
      </c>
      <c r="C972" s="2" t="s">
        <v>97</v>
      </c>
      <c r="D972" s="2" t="s">
        <v>1624</v>
      </c>
      <c r="E9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72" t="str">
        <f>IFERROR(LOOKUP(9^9,SEARCH({"P1","P2","P3","P4","P5"},C972),{"1","2","3","4","5"}),"")</f>
        <v>2</v>
      </c>
      <c r="G972" s="5" t="str">
        <f>IFERROR(LOOKUP(9^9,SEARCH({"Highest","High","Medium","Low","Lowest"},E972),{"1","2","3","4","5"}),"")</f>
        <v>3</v>
      </c>
      <c r="H972" s="5">
        <f t="shared" si="15"/>
        <v>1</v>
      </c>
    </row>
    <row r="973" spans="1:8">
      <c r="A973" s="2" t="s">
        <v>1625</v>
      </c>
      <c r="B973" s="2" t="s">
        <v>1626</v>
      </c>
      <c r="C973" s="2" t="s">
        <v>97</v>
      </c>
      <c r="D973" s="2" t="s">
        <v>90</v>
      </c>
      <c r="E9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73" t="str">
        <f>IFERROR(LOOKUP(9^9,SEARCH({"P1","P2","P3","P4","P5"},C973),{"1","2","3","4","5"}),"")</f>
        <v>2</v>
      </c>
      <c r="G973" s="5" t="str">
        <f>IFERROR(LOOKUP(9^9,SEARCH({"Highest","High","Medium","Low","Lowest"},E973),{"1","2","3","4","5"}),"")</f>
        <v>3</v>
      </c>
      <c r="H973" s="5">
        <f t="shared" si="15"/>
        <v>1</v>
      </c>
    </row>
    <row r="974" spans="1:8">
      <c r="A974" s="2" t="s">
        <v>1627</v>
      </c>
      <c r="B974" s="2" t="s">
        <v>1628</v>
      </c>
      <c r="C974" s="2" t="s">
        <v>97</v>
      </c>
      <c r="D974" s="2" t="s">
        <v>90</v>
      </c>
      <c r="E9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74" t="str">
        <f>IFERROR(LOOKUP(9^9,SEARCH({"P1","P2","P3","P4","P5"},C974),{"1","2","3","4","5"}),"")</f>
        <v>2</v>
      </c>
      <c r="G974" s="5" t="str">
        <f>IFERROR(LOOKUP(9^9,SEARCH({"Highest","High","Medium","Low","Lowest"},E974),{"1","2","3","4","5"}),"")</f>
        <v>3</v>
      </c>
      <c r="H974" s="5">
        <f t="shared" si="15"/>
        <v>1</v>
      </c>
    </row>
    <row r="975" spans="1:8">
      <c r="A975" s="2" t="s">
        <v>1629</v>
      </c>
      <c r="B975" s="2" t="s">
        <v>1630</v>
      </c>
      <c r="C975" s="2" t="s">
        <v>1522</v>
      </c>
      <c r="D975" s="2" t="s">
        <v>90</v>
      </c>
      <c r="E9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75" t="str">
        <f>IFERROR(LOOKUP(9^9,SEARCH({"P1","P2","P3","P4","P5"},C975),{"1","2","3","4","5"}),"")</f>
        <v>2</v>
      </c>
      <c r="G975" s="5" t="str">
        <f>IFERROR(LOOKUP(9^9,SEARCH({"Highest","High","Medium","Low","Lowest"},E975),{"1","2","3","4","5"}),"")</f>
        <v>3</v>
      </c>
      <c r="H975" s="5">
        <f t="shared" si="15"/>
        <v>1</v>
      </c>
    </row>
    <row r="976" spans="1:8">
      <c r="A976" s="2" t="s">
        <v>1631</v>
      </c>
      <c r="B976" s="2" t="s">
        <v>1632</v>
      </c>
      <c r="C976" s="2" t="s">
        <v>97</v>
      </c>
      <c r="D976" s="2" t="s">
        <v>21</v>
      </c>
      <c r="E9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76" t="str">
        <f>IFERROR(LOOKUP(9^9,SEARCH({"P1","P2","P3","P4","P5"},C976),{"1","2","3","4","5"}),"")</f>
        <v>2</v>
      </c>
      <c r="G976" s="5" t="str">
        <f>IFERROR(LOOKUP(9^9,SEARCH({"Highest","High","Medium","Low","Lowest"},E976),{"1","2","3","4","5"}),"")</f>
        <v>2</v>
      </c>
      <c r="H976" s="5">
        <f t="shared" si="15"/>
        <v>0</v>
      </c>
    </row>
    <row r="977" spans="1:8">
      <c r="A977" s="2" t="s">
        <v>1633</v>
      </c>
      <c r="B977" s="2" t="s">
        <v>1634</v>
      </c>
      <c r="C977" s="2" t="s">
        <v>1635</v>
      </c>
      <c r="D977" s="2" t="s">
        <v>90</v>
      </c>
      <c r="E9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77" t="str">
        <f>IFERROR(LOOKUP(9^9,SEARCH({"P1","P2","P3","P4","P5"},C977),{"1","2","3","4","5"}),"")</f>
        <v>2</v>
      </c>
      <c r="G977" s="5" t="str">
        <f>IFERROR(LOOKUP(9^9,SEARCH({"Highest","High","Medium","Low","Lowest"},E977),{"1","2","3","4","5"}),"")</f>
        <v>2</v>
      </c>
      <c r="H977" s="5">
        <f t="shared" si="15"/>
        <v>0</v>
      </c>
    </row>
    <row r="978" spans="1:8">
      <c r="A978" s="2" t="s">
        <v>1636</v>
      </c>
      <c r="B978" s="2" t="s">
        <v>1637</v>
      </c>
      <c r="C978" s="2" t="s">
        <v>1533</v>
      </c>
      <c r="D978" s="2" t="s">
        <v>104</v>
      </c>
      <c r="E9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78" t="str">
        <f>IFERROR(LOOKUP(9^9,SEARCH({"P1","P2","P3","P4","P5"},C978),{"1","2","3","4","5"}),"")</f>
        <v>2</v>
      </c>
      <c r="G978" s="5" t="str">
        <f>IFERROR(LOOKUP(9^9,SEARCH({"Highest","High","Medium","Low","Lowest"},E978),{"1","2","3","4","5"}),"")</f>
        <v>2</v>
      </c>
      <c r="H978" s="5">
        <f t="shared" si="15"/>
        <v>0</v>
      </c>
    </row>
    <row r="979" spans="1:8">
      <c r="A979" s="2" t="s">
        <v>1638</v>
      </c>
      <c r="B979" s="2" t="s">
        <v>1639</v>
      </c>
      <c r="C979" s="2" t="s">
        <v>1582</v>
      </c>
      <c r="D979" s="2" t="s">
        <v>132</v>
      </c>
      <c r="E9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79" t="str">
        <f>IFERROR(LOOKUP(9^9,SEARCH({"P1","P2","P3","P4","P5"},C979),{"1","2","3","4","5"}),"")</f>
        <v>2</v>
      </c>
      <c r="G979" s="5" t="str">
        <f>IFERROR(LOOKUP(9^9,SEARCH({"Highest","High","Medium","Low","Lowest"},E979),{"1","2","3","4","5"}),"")</f>
        <v>3</v>
      </c>
      <c r="H979" s="5">
        <f t="shared" si="15"/>
        <v>1</v>
      </c>
    </row>
    <row r="980" spans="1:8">
      <c r="A980" s="2" t="s">
        <v>1640</v>
      </c>
      <c r="B980" s="2" t="s">
        <v>1641</v>
      </c>
      <c r="C980" s="2" t="s">
        <v>97</v>
      </c>
      <c r="D980" s="2" t="s">
        <v>84</v>
      </c>
      <c r="E9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80" t="str">
        <f>IFERROR(LOOKUP(9^9,SEARCH({"P1","P2","P3","P4","P5"},C980),{"1","2","3","4","5"}),"")</f>
        <v>2</v>
      </c>
      <c r="G980" s="5" t="str">
        <f>IFERROR(LOOKUP(9^9,SEARCH({"Highest","High","Medium","Low","Lowest"},E980),{"1","2","3","4","5"}),"")</f>
        <v>3</v>
      </c>
      <c r="H980" s="5">
        <f t="shared" si="15"/>
        <v>1</v>
      </c>
    </row>
    <row r="981" spans="1:8">
      <c r="A981" s="2" t="s">
        <v>1642</v>
      </c>
      <c r="B981" s="2" t="s">
        <v>1643</v>
      </c>
      <c r="C981" s="2" t="s">
        <v>1644</v>
      </c>
      <c r="D981" s="2" t="s">
        <v>90</v>
      </c>
      <c r="E9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81" t="str">
        <f>IFERROR(LOOKUP(9^9,SEARCH({"P1","P2","P3","P4","P5"},C981),{"1","2","3","4","5"}),"")</f>
        <v>2</v>
      </c>
      <c r="G981" s="5" t="str">
        <f>IFERROR(LOOKUP(9^9,SEARCH({"Highest","High","Medium","Low","Lowest"},E981),{"1","2","3","4","5"}),"")</f>
        <v>3</v>
      </c>
      <c r="H981" s="5">
        <f t="shared" si="15"/>
        <v>1</v>
      </c>
    </row>
    <row r="982" spans="1:8">
      <c r="A982" s="2" t="s">
        <v>1645</v>
      </c>
      <c r="B982" s="2" t="s">
        <v>1646</v>
      </c>
      <c r="C982" s="2" t="s">
        <v>97</v>
      </c>
      <c r="D982" s="2" t="s">
        <v>90</v>
      </c>
      <c r="E9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82" t="str">
        <f>IFERROR(LOOKUP(9^9,SEARCH({"P1","P2","P3","P4","P5"},C982),{"1","2","3","4","5"}),"")</f>
        <v>2</v>
      </c>
      <c r="G982" s="5" t="str">
        <f>IFERROR(LOOKUP(9^9,SEARCH({"Highest","High","Medium","Low","Lowest"},E982),{"1","2","3","4","5"}),"")</f>
        <v>3</v>
      </c>
      <c r="H982" s="5">
        <f t="shared" si="15"/>
        <v>1</v>
      </c>
    </row>
    <row r="983" spans="1:8">
      <c r="A983" s="2" t="s">
        <v>1647</v>
      </c>
      <c r="B983" s="2" t="s">
        <v>1648</v>
      </c>
      <c r="C983" s="2" t="s">
        <v>97</v>
      </c>
      <c r="D983" s="2" t="s">
        <v>21</v>
      </c>
      <c r="E9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83" t="str">
        <f>IFERROR(LOOKUP(9^9,SEARCH({"P1","P2","P3","P4","P5"},C983),{"1","2","3","4","5"}),"")</f>
        <v>2</v>
      </c>
      <c r="G983" s="5" t="str">
        <f>IFERROR(LOOKUP(9^9,SEARCH({"Highest","High","Medium","Low","Lowest"},E983),{"1","2","3","4","5"}),"")</f>
        <v>2</v>
      </c>
      <c r="H983" s="5">
        <f t="shared" si="15"/>
        <v>0</v>
      </c>
    </row>
    <row r="984" spans="1:8">
      <c r="A984" s="2" t="s">
        <v>1649</v>
      </c>
      <c r="B984" s="2" t="s">
        <v>1650</v>
      </c>
      <c r="C984" s="2" t="s">
        <v>97</v>
      </c>
      <c r="D984" s="2" t="s">
        <v>1464</v>
      </c>
      <c r="E9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84" t="str">
        <f>IFERROR(LOOKUP(9^9,SEARCH({"P1","P2","P3","P4","P5"},C984),{"1","2","3","4","5"}),"")</f>
        <v>2</v>
      </c>
      <c r="G984" s="5" t="str">
        <f>IFERROR(LOOKUP(9^9,SEARCH({"Highest","High","Medium","Low","Lowest"},E984),{"1","2","3","4","5"}),"")</f>
        <v>3</v>
      </c>
      <c r="H984" s="5">
        <f t="shared" si="15"/>
        <v>1</v>
      </c>
    </row>
    <row r="985" spans="1:8">
      <c r="A985" s="2" t="s">
        <v>1651</v>
      </c>
      <c r="B985" s="2" t="s">
        <v>1652</v>
      </c>
      <c r="C985" s="2" t="s">
        <v>97</v>
      </c>
      <c r="D985" s="2" t="s">
        <v>1653</v>
      </c>
      <c r="E9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85" t="str">
        <f>IFERROR(LOOKUP(9^9,SEARCH({"P1","P2","P3","P4","P5"},C985),{"1","2","3","4","5"}),"")</f>
        <v>2</v>
      </c>
      <c r="G985" s="5" t="str">
        <f>IFERROR(LOOKUP(9^9,SEARCH({"Highest","High","Medium","Low","Lowest"},E985),{"1","2","3","4","5"}),"")</f>
        <v>3</v>
      </c>
      <c r="H985" s="5">
        <f t="shared" si="15"/>
        <v>1</v>
      </c>
    </row>
    <row r="986" spans="1:8">
      <c r="A986" s="2" t="s">
        <v>1654</v>
      </c>
      <c r="B986" s="2" t="s">
        <v>1655</v>
      </c>
      <c r="C986" s="2" t="s">
        <v>97</v>
      </c>
      <c r="D986" s="2" t="s">
        <v>21</v>
      </c>
      <c r="E9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86" t="str">
        <f>IFERROR(LOOKUP(9^9,SEARCH({"P1","P2","P3","P4","P5"},C986),{"1","2","3","4","5"}),"")</f>
        <v>2</v>
      </c>
      <c r="G986" s="5" t="str">
        <f>IFERROR(LOOKUP(9^9,SEARCH({"Highest","High","Medium","Low","Lowest"},E986),{"1","2","3","4","5"}),"")</f>
        <v>3</v>
      </c>
      <c r="H986" s="5">
        <f t="shared" si="15"/>
        <v>1</v>
      </c>
    </row>
    <row r="987" spans="1:8">
      <c r="A987" s="2" t="s">
        <v>1656</v>
      </c>
      <c r="B987" s="2" t="s">
        <v>1657</v>
      </c>
      <c r="C987" s="2" t="s">
        <v>97</v>
      </c>
      <c r="D987" s="2" t="s">
        <v>119</v>
      </c>
      <c r="E9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87" t="str">
        <f>IFERROR(LOOKUP(9^9,SEARCH({"P1","P2","P3","P4","P5"},C987),{"1","2","3","4","5"}),"")</f>
        <v>2</v>
      </c>
      <c r="G987" s="5" t="str">
        <f>IFERROR(LOOKUP(9^9,SEARCH({"Highest","High","Medium","Low","Lowest"},E987),{"1","2","3","4","5"}),"")</f>
        <v>3</v>
      </c>
      <c r="H987" s="5">
        <f t="shared" si="15"/>
        <v>1</v>
      </c>
    </row>
    <row r="988" spans="1:8">
      <c r="A988" s="2" t="s">
        <v>1658</v>
      </c>
      <c r="B988" s="2" t="s">
        <v>1659</v>
      </c>
      <c r="C988" s="2" t="s">
        <v>1602</v>
      </c>
      <c r="D988" s="2" t="s">
        <v>1660</v>
      </c>
      <c r="E9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988" t="str">
        <f>IFERROR(LOOKUP(9^9,SEARCH({"P1","P2","P3","P4","P5"},C988),{"1","2","3","4","5"}),"")</f>
        <v>2</v>
      </c>
      <c r="G988" s="5" t="str">
        <f>IFERROR(LOOKUP(9^9,SEARCH({"Highest","High","Medium","Low","Lowest"},E988),{"1","2","3","4","5"}),"")</f>
        <v>5</v>
      </c>
      <c r="H988" s="5">
        <f t="shared" si="15"/>
        <v>3</v>
      </c>
    </row>
    <row r="989" spans="1:8">
      <c r="A989" s="2" t="s">
        <v>1661</v>
      </c>
      <c r="B989" s="2" t="s">
        <v>1662</v>
      </c>
      <c r="C989" s="2" t="s">
        <v>1570</v>
      </c>
      <c r="D989" s="2" t="s">
        <v>90</v>
      </c>
      <c r="E9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way","need"},B989),{"Medium","Lowest","Lowest","Lowest","Lowest","Lowest","Lowest","Low","Medium","Medium","Medium","Medium","High","High","High","High","High","High","Highest","Highest","Highest","Highest","Highest","Highest","Highest","Highest","Highest","Highest"}),"")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89" t="str">
        <f>IFERROR(LOOKUP(9^9,SEARCH({"P1","P2","P3","P4","P5"},C989),{"1","2","3","4","5"}),"")</f>
        <v>2</v>
      </c>
      <c r="G989" s="5" t="str">
        <f>IFERROR(LOOKUP(9^9,SEARCH({"Highest","High","Medium","Low","Lowest"},E989),{"1","2","3","4","5"}),"")</f>
        <v>2</v>
      </c>
      <c r="H989" s="5">
        <f t="shared" si="15"/>
        <v>0</v>
      </c>
    </row>
    <row r="990" spans="1:8">
      <c r="A990" s="2" t="s">
        <v>1663</v>
      </c>
      <c r="B990" s="2" t="s">
        <v>1664</v>
      </c>
      <c r="C990" s="2" t="s">
        <v>97</v>
      </c>
      <c r="D990" s="2" t="s">
        <v>1665</v>
      </c>
      <c r="E9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90" t="str">
        <f>IFERROR(LOOKUP(9^9,SEARCH({"P1","P2","P3","P4","P5"},C990),{"1","2","3","4","5"}),"")</f>
        <v>2</v>
      </c>
      <c r="G990" s="5" t="str">
        <f>IFERROR(LOOKUP(9^9,SEARCH({"Highest","High","Medium","Low","Lowest"},E990),{"1","2","3","4","5"}),"")</f>
        <v>3</v>
      </c>
      <c r="H990" s="5">
        <f t="shared" si="15"/>
        <v>1</v>
      </c>
    </row>
    <row r="991" spans="1:8">
      <c r="A991" s="2" t="s">
        <v>1666</v>
      </c>
      <c r="B991" s="2" t="s">
        <v>1667</v>
      </c>
      <c r="C991" s="2" t="s">
        <v>97</v>
      </c>
      <c r="D991" s="2" t="s">
        <v>68</v>
      </c>
      <c r="E9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91" t="str">
        <f>IFERROR(LOOKUP(9^9,SEARCH({"P1","P2","P3","P4","P5"},C991),{"1","2","3","4","5"}),"")</f>
        <v>2</v>
      </c>
      <c r="G991" s="5" t="str">
        <f>IFERROR(LOOKUP(9^9,SEARCH({"Highest","High","Medium","Low","Lowest"},E991),{"1","2","3","4","5"}),"")</f>
        <v>3</v>
      </c>
      <c r="H991" s="5">
        <f t="shared" si="15"/>
        <v>1</v>
      </c>
    </row>
    <row r="992" spans="1:8">
      <c r="A992" s="2" t="s">
        <v>1668</v>
      </c>
      <c r="B992" s="2" t="s">
        <v>1669</v>
      </c>
      <c r="C992" s="2" t="s">
        <v>1670</v>
      </c>
      <c r="D992" s="2" t="s">
        <v>90</v>
      </c>
      <c r="E9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92" t="str">
        <f>IFERROR(LOOKUP(9^9,SEARCH({"P1","P2","P3","P4","P5"},C992),{"1","2","3","4","5"}),"")</f>
        <v>2</v>
      </c>
      <c r="G992" s="5" t="str">
        <f>IFERROR(LOOKUP(9^9,SEARCH({"Highest","High","Medium","Low","Lowest"},E992),{"1","2","3","4","5"}),"")</f>
        <v>3</v>
      </c>
      <c r="H992" s="5">
        <f t="shared" si="15"/>
        <v>1</v>
      </c>
    </row>
    <row r="993" spans="1:8">
      <c r="A993" s="2" t="s">
        <v>1671</v>
      </c>
      <c r="B993" s="2" t="s">
        <v>1672</v>
      </c>
      <c r="C993" s="2" t="s">
        <v>97</v>
      </c>
      <c r="D993" s="2" t="s">
        <v>1673</v>
      </c>
      <c r="E9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93" t="str">
        <f>IFERROR(LOOKUP(9^9,SEARCH({"P1","P2","P3","P4","P5"},C993),{"1","2","3","4","5"}),"")</f>
        <v>2</v>
      </c>
      <c r="G993" s="5" t="str">
        <f>IFERROR(LOOKUP(9^9,SEARCH({"Highest","High","Medium","Low","Lowest"},E993),{"1","2","3","4","5"}),"")</f>
        <v>3</v>
      </c>
      <c r="H993" s="5">
        <f t="shared" si="15"/>
        <v>1</v>
      </c>
    </row>
    <row r="994" spans="1:8">
      <c r="A994" s="2" t="s">
        <v>1674</v>
      </c>
      <c r="B994" s="2" t="s">
        <v>1675</v>
      </c>
      <c r="C994" s="2" t="s">
        <v>97</v>
      </c>
      <c r="D994" s="2" t="s">
        <v>1676</v>
      </c>
      <c r="E9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94" t="str">
        <f>IFERROR(LOOKUP(9^9,SEARCH({"P1","P2","P3","P4","P5"},C994),{"1","2","3","4","5"}),"")</f>
        <v>2</v>
      </c>
      <c r="G994" s="5" t="str">
        <f>IFERROR(LOOKUP(9^9,SEARCH({"Highest","High","Medium","Low","Lowest"},E994),{"1","2","3","4","5"}),"")</f>
        <v>2</v>
      </c>
      <c r="H994" s="5">
        <f t="shared" si="15"/>
        <v>0</v>
      </c>
    </row>
    <row r="995" spans="1:8">
      <c r="A995" s="2" t="s">
        <v>1677</v>
      </c>
      <c r="B995" s="2" t="s">
        <v>1678</v>
      </c>
      <c r="C995" s="2" t="s">
        <v>92</v>
      </c>
      <c r="D995" s="2" t="s">
        <v>247</v>
      </c>
      <c r="E9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995" t="str">
        <f>IFERROR(LOOKUP(9^9,SEARCH({"P1","P2","P3","P4","P5"},C995),{"1","2","3","4","5"}),"")</f>
        <v>2</v>
      </c>
      <c r="G995" s="5" t="str">
        <f>IFERROR(LOOKUP(9^9,SEARCH({"Highest","High","Medium","Low","Lowest"},E995),{"1","2","3","4","5"}),"")</f>
        <v>2</v>
      </c>
      <c r="H995" s="5">
        <f t="shared" si="15"/>
        <v>0</v>
      </c>
    </row>
    <row r="996" spans="1:8">
      <c r="A996" s="2" t="s">
        <v>1679</v>
      </c>
      <c r="B996" s="2" t="s">
        <v>1680</v>
      </c>
      <c r="C996" s="2" t="s">
        <v>1522</v>
      </c>
      <c r="D996" s="2" t="s">
        <v>84</v>
      </c>
      <c r="E9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96" t="str">
        <f>IFERROR(LOOKUP(9^9,SEARCH({"P1","P2","P3","P4","P5"},C996),{"1","2","3","4","5"}),"")</f>
        <v>2</v>
      </c>
      <c r="G996" s="5" t="str">
        <f>IFERROR(LOOKUP(9^9,SEARCH({"Highest","High","Medium","Low","Lowest"},E996),{"1","2","3","4","5"}),"")</f>
        <v>3</v>
      </c>
      <c r="H996" s="5">
        <f t="shared" si="15"/>
        <v>1</v>
      </c>
    </row>
    <row r="997" spans="1:8">
      <c r="A997" s="2" t="s">
        <v>1681</v>
      </c>
      <c r="B997" s="2" t="s">
        <v>1682</v>
      </c>
      <c r="C997" s="2" t="s">
        <v>1533</v>
      </c>
      <c r="D997" s="2" t="s">
        <v>90</v>
      </c>
      <c r="E9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997" t="str">
        <f>IFERROR(LOOKUP(9^9,SEARCH({"P1","P2","P3","P4","P5"},C997),{"1","2","3","4","5"}),"")</f>
        <v>2</v>
      </c>
      <c r="G997" s="5" t="str">
        <f>IFERROR(LOOKUP(9^9,SEARCH({"Highest","High","Medium","Low","Lowest"},E997),{"1","2","3","4","5"}),"")</f>
        <v>2</v>
      </c>
      <c r="H997" s="5">
        <f t="shared" si="15"/>
        <v>0</v>
      </c>
    </row>
    <row r="998" spans="1:8">
      <c r="A998" s="2" t="s">
        <v>1683</v>
      </c>
      <c r="B998" s="2" t="s">
        <v>1684</v>
      </c>
      <c r="C998" s="2" t="s">
        <v>1533</v>
      </c>
      <c r="D998" s="2" t="s">
        <v>541</v>
      </c>
      <c r="E9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98" t="str">
        <f>IFERROR(LOOKUP(9^9,SEARCH({"P1","P2","P3","P4","P5"},C998),{"1","2","3","4","5"}),"")</f>
        <v>2</v>
      </c>
      <c r="G998" s="5" t="str">
        <f>IFERROR(LOOKUP(9^9,SEARCH({"Highest","High","Medium","Low","Lowest"},E998),{"1","2","3","4","5"}),"")</f>
        <v>3</v>
      </c>
      <c r="H998" s="5">
        <f t="shared" si="15"/>
        <v>1</v>
      </c>
    </row>
    <row r="999" spans="1:8">
      <c r="A999" s="2" t="s">
        <v>1685</v>
      </c>
      <c r="B999" s="2" t="s">
        <v>1686</v>
      </c>
      <c r="C999" s="2" t="s">
        <v>1522</v>
      </c>
      <c r="D999" s="2" t="s">
        <v>1687</v>
      </c>
      <c r="E9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way","need"},B999),{"Medium","Lowest","Lowest","Lowest","Lowest","Lowest","Lowest","Low","Medium","Medium","Medium","Medium","High","High","High","High","High","High","Highest","Highest","Highest","Highest","Highest","Highest","Highest","Highest","Highest","Highest"}),"")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999" t="str">
        <f>IFERROR(LOOKUP(9^9,SEARCH({"P1","P2","P3","P4","P5"},C999),{"1","2","3","4","5"}),"")</f>
        <v>2</v>
      </c>
      <c r="G999" s="5" t="str">
        <f>IFERROR(LOOKUP(9^9,SEARCH({"Highest","High","Medium","Low","Lowest"},E999),{"1","2","3","4","5"}),"")</f>
        <v>3</v>
      </c>
      <c r="H999" s="5">
        <f t="shared" si="15"/>
        <v>1</v>
      </c>
    </row>
    <row r="1000" spans="1:8">
      <c r="A1000" s="2" t="s">
        <v>1688</v>
      </c>
      <c r="B1000" s="2" t="s">
        <v>1689</v>
      </c>
      <c r="C1000" s="2" t="s">
        <v>1533</v>
      </c>
      <c r="D1000" s="2" t="s">
        <v>90</v>
      </c>
      <c r="E10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00" t="str">
        <f>IFERROR(LOOKUP(9^9,SEARCH({"P1","P2","P3","P4","P5"},C1000),{"1","2","3","4","5"}),"")</f>
        <v>2</v>
      </c>
      <c r="G1000" s="5" t="str">
        <f>IFERROR(LOOKUP(9^9,SEARCH({"Highest","High","Medium","Low","Lowest"},E1000),{"1","2","3","4","5"}),"")</f>
        <v>3</v>
      </c>
      <c r="H1000" s="5">
        <f t="shared" si="15"/>
        <v>1</v>
      </c>
    </row>
    <row r="1001" spans="1:8">
      <c r="A1001" s="2" t="s">
        <v>1690</v>
      </c>
      <c r="B1001" s="2" t="s">
        <v>1691</v>
      </c>
      <c r="C1001" s="2" t="s">
        <v>97</v>
      </c>
      <c r="D1001" s="2" t="s">
        <v>692</v>
      </c>
      <c r="E10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01" t="str">
        <f>IFERROR(LOOKUP(9^9,SEARCH({"P1","P2","P3","P4","P5"},C1001),{"1","2","3","4","5"}),"")</f>
        <v>2</v>
      </c>
      <c r="G1001" s="5" t="str">
        <f>IFERROR(LOOKUP(9^9,SEARCH({"Highest","High","Medium","Low","Lowest"},E1001),{"1","2","3","4","5"}),"")</f>
        <v>3</v>
      </c>
      <c r="H1001" s="5">
        <f t="shared" si="15"/>
        <v>1</v>
      </c>
    </row>
    <row r="1002" spans="1:8">
      <c r="A1002" s="2" t="s">
        <v>1692</v>
      </c>
      <c r="B1002" s="2" t="s">
        <v>1693</v>
      </c>
      <c r="C1002" s="2" t="s">
        <v>97</v>
      </c>
      <c r="D1002" s="2" t="s">
        <v>1099</v>
      </c>
      <c r="E10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02" t="str">
        <f>IFERROR(LOOKUP(9^9,SEARCH({"P1","P2","P3","P4","P5"},C1002),{"1","2","3","4","5"}),"")</f>
        <v>2</v>
      </c>
      <c r="G1002" s="5" t="str">
        <f>IFERROR(LOOKUP(9^9,SEARCH({"Highest","High","Medium","Low","Lowest"},E1002),{"1","2","3","4","5"}),"")</f>
        <v>3</v>
      </c>
      <c r="H1002" s="5">
        <f t="shared" si="15"/>
        <v>1</v>
      </c>
    </row>
    <row r="1003" spans="1:8">
      <c r="A1003" s="2" t="s">
        <v>1694</v>
      </c>
      <c r="B1003" s="2" t="s">
        <v>1695</v>
      </c>
      <c r="C1003" s="2" t="s">
        <v>1635</v>
      </c>
      <c r="D1003" s="2" t="s">
        <v>90</v>
      </c>
      <c r="E10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03" t="str">
        <f>IFERROR(LOOKUP(9^9,SEARCH({"P1","P2","P3","P4","P5"},C1003),{"1","2","3","4","5"}),"")</f>
        <v>2</v>
      </c>
      <c r="G1003" s="5" t="str">
        <f>IFERROR(LOOKUP(9^9,SEARCH({"Highest","High","Medium","Low","Lowest"},E1003),{"1","2","3","4","5"}),"")</f>
        <v>2</v>
      </c>
      <c r="H1003" s="5">
        <f t="shared" si="15"/>
        <v>0</v>
      </c>
    </row>
    <row r="1004" spans="1:8">
      <c r="A1004" s="2" t="s">
        <v>1696</v>
      </c>
      <c r="B1004" s="2" t="s">
        <v>1697</v>
      </c>
      <c r="C1004" s="2" t="s">
        <v>1533</v>
      </c>
      <c r="D1004" s="2" t="s">
        <v>541</v>
      </c>
      <c r="E10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04" t="str">
        <f>IFERROR(LOOKUP(9^9,SEARCH({"P1","P2","P3","P4","P5"},C1004),{"1","2","3","4","5"}),"")</f>
        <v>2</v>
      </c>
      <c r="G1004" s="5" t="str">
        <f>IFERROR(LOOKUP(9^9,SEARCH({"Highest","High","Medium","Low","Lowest"},E1004),{"1","2","3","4","5"}),"")</f>
        <v>2</v>
      </c>
      <c r="H1004" s="5">
        <f t="shared" si="15"/>
        <v>0</v>
      </c>
    </row>
    <row r="1005" spans="1:8">
      <c r="A1005" s="2" t="s">
        <v>1698</v>
      </c>
      <c r="B1005" s="2" t="s">
        <v>1699</v>
      </c>
      <c r="C1005" s="2" t="s">
        <v>97</v>
      </c>
      <c r="D1005" s="2" t="s">
        <v>21</v>
      </c>
      <c r="E10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05" t="str">
        <f>IFERROR(LOOKUP(9^9,SEARCH({"P1","P2","P3","P4","P5"},C1005),{"1","2","3","4","5"}),"")</f>
        <v>2</v>
      </c>
      <c r="G1005" s="5" t="str">
        <f>IFERROR(LOOKUP(9^9,SEARCH({"Highest","High","Medium","Low","Lowest"},E1005),{"1","2","3","4","5"}),"")</f>
        <v>3</v>
      </c>
      <c r="H1005" s="5">
        <f t="shared" si="15"/>
        <v>1</v>
      </c>
    </row>
    <row r="1006" spans="1:8">
      <c r="A1006" s="2" t="s">
        <v>1700</v>
      </c>
      <c r="B1006" s="2" t="s">
        <v>1701</v>
      </c>
      <c r="C1006" s="2" t="s">
        <v>97</v>
      </c>
      <c r="D1006" s="2" t="s">
        <v>683</v>
      </c>
      <c r="E10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06" t="str">
        <f>IFERROR(LOOKUP(9^9,SEARCH({"P1","P2","P3","P4","P5"},C1006),{"1","2","3","4","5"}),"")</f>
        <v>2</v>
      </c>
      <c r="G1006" s="5" t="str">
        <f>IFERROR(LOOKUP(9^9,SEARCH({"Highest","High","Medium","Low","Lowest"},E1006),{"1","2","3","4","5"}),"")</f>
        <v>3</v>
      </c>
      <c r="H1006" s="5">
        <f t="shared" si="15"/>
        <v>1</v>
      </c>
    </row>
    <row r="1007" spans="1:8">
      <c r="A1007" s="2" t="s">
        <v>1702</v>
      </c>
      <c r="B1007" s="2" t="s">
        <v>1703</v>
      </c>
      <c r="C1007" s="2" t="s">
        <v>1533</v>
      </c>
      <c r="D1007" s="2" t="s">
        <v>90</v>
      </c>
      <c r="E10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07" t="str">
        <f>IFERROR(LOOKUP(9^9,SEARCH({"P1","P2","P3","P4","P5"},C1007),{"1","2","3","4","5"}),"")</f>
        <v>2</v>
      </c>
      <c r="G1007" s="5" t="str">
        <f>IFERROR(LOOKUP(9^9,SEARCH({"Highest","High","Medium","Low","Lowest"},E1007),{"1","2","3","4","5"}),"")</f>
        <v>3</v>
      </c>
      <c r="H1007" s="5">
        <f t="shared" si="15"/>
        <v>1</v>
      </c>
    </row>
    <row r="1008" spans="1:8">
      <c r="A1008" s="2" t="s">
        <v>1704</v>
      </c>
      <c r="B1008" s="2" t="s">
        <v>1705</v>
      </c>
      <c r="C1008" s="2" t="s">
        <v>97</v>
      </c>
      <c r="D1008" s="2" t="s">
        <v>1706</v>
      </c>
      <c r="E10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08" t="str">
        <f>IFERROR(LOOKUP(9^9,SEARCH({"P1","P2","P3","P4","P5"},C1008),{"1","2","3","4","5"}),"")</f>
        <v>2</v>
      </c>
      <c r="G1008" s="5" t="str">
        <f>IFERROR(LOOKUP(9^9,SEARCH({"Highest","High","Medium","Low","Lowest"},E1008),{"1","2","3","4","5"}),"")</f>
        <v>3</v>
      </c>
      <c r="H1008" s="5">
        <f t="shared" si="15"/>
        <v>1</v>
      </c>
    </row>
    <row r="1009" spans="1:8">
      <c r="A1009" s="2" t="s">
        <v>1707</v>
      </c>
      <c r="B1009" s="2" t="s">
        <v>1708</v>
      </c>
      <c r="C1009" s="2" t="s">
        <v>97</v>
      </c>
      <c r="D1009" s="2" t="s">
        <v>90</v>
      </c>
      <c r="E10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way","need"},B1009),{"Medium","Lowest","Lowest","Lowest","Lowest","Lowest","Lowest","Low","Medium","Medium","Medium","Medium","High","High","High","High","High","High","Highest","Highest","Highest","Highest","Highest","Highest","Highest","Highest","Highest","Highest"}),"")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09" t="str">
        <f>IFERROR(LOOKUP(9^9,SEARCH({"P1","P2","P3","P4","P5"},C1009),{"1","2","3","4","5"}),"")</f>
        <v>2</v>
      </c>
      <c r="G1009" s="5" t="str">
        <f>IFERROR(LOOKUP(9^9,SEARCH({"Highest","High","Medium","Low","Lowest"},E1009),{"1","2","3","4","5"}),"")</f>
        <v>2</v>
      </c>
      <c r="H1009" s="5">
        <f t="shared" si="15"/>
        <v>0</v>
      </c>
    </row>
    <row r="1010" spans="1:8">
      <c r="A1010" s="2" t="s">
        <v>1709</v>
      </c>
      <c r="B1010" s="2" t="s">
        <v>1710</v>
      </c>
      <c r="C1010" s="2" t="s">
        <v>1582</v>
      </c>
      <c r="D1010" s="2" t="s">
        <v>90</v>
      </c>
      <c r="E10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0" t="str">
        <f>IFERROR(LOOKUP(9^9,SEARCH({"P1","P2","P3","P4","P5"},C1010),{"1","2","3","4","5"}),"")</f>
        <v>2</v>
      </c>
      <c r="G1010" s="5" t="str">
        <f>IFERROR(LOOKUP(9^9,SEARCH({"Highest","High","Medium","Low","Lowest"},E1010),{"1","2","3","4","5"}),"")</f>
        <v>3</v>
      </c>
      <c r="H1010" s="5">
        <f t="shared" si="15"/>
        <v>1</v>
      </c>
    </row>
    <row r="1011" spans="1:8">
      <c r="A1011" s="2" t="s">
        <v>1711</v>
      </c>
      <c r="B1011" s="2" t="s">
        <v>1712</v>
      </c>
      <c r="C1011" s="2" t="s">
        <v>1546</v>
      </c>
      <c r="D1011" s="2" t="s">
        <v>84</v>
      </c>
      <c r="E10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1" t="str">
        <f>IFERROR(LOOKUP(9^9,SEARCH({"P1","P2","P3","P4","P5"},C1011),{"1","2","3","4","5"}),"")</f>
        <v>2</v>
      </c>
      <c r="G1011" s="5" t="str">
        <f>IFERROR(LOOKUP(9^9,SEARCH({"Highest","High","Medium","Low","Lowest"},E1011),{"1","2","3","4","5"}),"")</f>
        <v>3</v>
      </c>
      <c r="H1011" s="5">
        <f t="shared" si="15"/>
        <v>1</v>
      </c>
    </row>
    <row r="1012" spans="1:8">
      <c r="A1012" s="2" t="s">
        <v>1713</v>
      </c>
      <c r="B1012" s="2" t="s">
        <v>1714</v>
      </c>
      <c r="C1012" s="2" t="s">
        <v>97</v>
      </c>
      <c r="D1012" s="2" t="s">
        <v>1309</v>
      </c>
      <c r="E10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2" t="str">
        <f>IFERROR(LOOKUP(9^9,SEARCH({"P1","P2","P3","P4","P5"},C1012),{"1","2","3","4","5"}),"")</f>
        <v>2</v>
      </c>
      <c r="G1012" s="5" t="str">
        <f>IFERROR(LOOKUP(9^9,SEARCH({"Highest","High","Medium","Low","Lowest"},E1012),{"1","2","3","4","5"}),"")</f>
        <v>3</v>
      </c>
      <c r="H1012" s="5">
        <f t="shared" si="15"/>
        <v>1</v>
      </c>
    </row>
    <row r="1013" spans="1:8">
      <c r="A1013" s="2" t="s">
        <v>1715</v>
      </c>
      <c r="B1013" s="2" t="s">
        <v>1716</v>
      </c>
      <c r="C1013" s="2" t="s">
        <v>97</v>
      </c>
      <c r="D1013" s="2" t="s">
        <v>687</v>
      </c>
      <c r="E10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13" t="str">
        <f>IFERROR(LOOKUP(9^9,SEARCH({"P1","P2","P3","P4","P5"},C1013),{"1","2","3","4","5"}),"")</f>
        <v>2</v>
      </c>
      <c r="G1013" s="5" t="str">
        <f>IFERROR(LOOKUP(9^9,SEARCH({"Highest","High","Medium","Low","Lowest"},E1013),{"1","2","3","4","5"}),"")</f>
        <v>2</v>
      </c>
      <c r="H1013" s="5">
        <f t="shared" si="15"/>
        <v>0</v>
      </c>
    </row>
    <row r="1014" spans="1:8">
      <c r="A1014" s="2" t="s">
        <v>1717</v>
      </c>
      <c r="B1014" s="2" t="s">
        <v>1718</v>
      </c>
      <c r="C1014" s="2" t="s">
        <v>97</v>
      </c>
      <c r="D1014" s="2" t="s">
        <v>90</v>
      </c>
      <c r="E10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4" t="str">
        <f>IFERROR(LOOKUP(9^9,SEARCH({"P1","P2","P3","P4","P5"},C1014),{"1","2","3","4","5"}),"")</f>
        <v>2</v>
      </c>
      <c r="G1014" s="5" t="str">
        <f>IFERROR(LOOKUP(9^9,SEARCH({"Highest","High","Medium","Low","Lowest"},E1014),{"1","2","3","4","5"}),"")</f>
        <v>3</v>
      </c>
      <c r="H1014" s="5">
        <f t="shared" si="15"/>
        <v>1</v>
      </c>
    </row>
    <row r="1015" spans="1:8">
      <c r="A1015" s="2" t="s">
        <v>1719</v>
      </c>
      <c r="B1015" s="2" t="s">
        <v>1720</v>
      </c>
      <c r="C1015" s="2" t="s">
        <v>97</v>
      </c>
      <c r="D1015" s="2" t="s">
        <v>1721</v>
      </c>
      <c r="E10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5" t="str">
        <f>IFERROR(LOOKUP(9^9,SEARCH({"P1","P2","P3","P4","P5"},C1015),{"1","2","3","4","5"}),"")</f>
        <v>2</v>
      </c>
      <c r="G1015" s="5" t="str">
        <f>IFERROR(LOOKUP(9^9,SEARCH({"Highest","High","Medium","Low","Lowest"},E1015),{"1","2","3","4","5"}),"")</f>
        <v>3</v>
      </c>
      <c r="H1015" s="5">
        <f t="shared" si="15"/>
        <v>1</v>
      </c>
    </row>
    <row r="1016" spans="1:8">
      <c r="A1016" s="2" t="s">
        <v>1722</v>
      </c>
      <c r="B1016" s="2" t="s">
        <v>1723</v>
      </c>
      <c r="C1016" s="2" t="s">
        <v>1533</v>
      </c>
      <c r="D1016" s="2" t="s">
        <v>1499</v>
      </c>
      <c r="E10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6" t="str">
        <f>IFERROR(LOOKUP(9^9,SEARCH({"P1","P2","P3","P4","P5"},C1016),{"1","2","3","4","5"}),"")</f>
        <v>2</v>
      </c>
      <c r="G1016" s="5" t="str">
        <f>IFERROR(LOOKUP(9^9,SEARCH({"Highest","High","Medium","Low","Lowest"},E1016),{"1","2","3","4","5"}),"")</f>
        <v>3</v>
      </c>
      <c r="H1016" s="5">
        <f t="shared" si="15"/>
        <v>1</v>
      </c>
    </row>
    <row r="1017" spans="1:8">
      <c r="A1017" s="2" t="s">
        <v>1724</v>
      </c>
      <c r="B1017" s="2" t="s">
        <v>1725</v>
      </c>
      <c r="C1017" s="2" t="s">
        <v>97</v>
      </c>
      <c r="D1017" s="2" t="s">
        <v>132</v>
      </c>
      <c r="E10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7" t="str">
        <f>IFERROR(LOOKUP(9^9,SEARCH({"P1","P2","P3","P4","P5"},C1017),{"1","2","3","4","5"}),"")</f>
        <v>2</v>
      </c>
      <c r="G1017" s="5" t="str">
        <f>IFERROR(LOOKUP(9^9,SEARCH({"Highest","High","Medium","Low","Lowest"},E1017),{"1","2","3","4","5"}),"")</f>
        <v>3</v>
      </c>
      <c r="H1017" s="5">
        <f t="shared" si="15"/>
        <v>1</v>
      </c>
    </row>
    <row r="1018" spans="1:8">
      <c r="A1018" s="2" t="s">
        <v>1726</v>
      </c>
      <c r="B1018" s="2" t="s">
        <v>1727</v>
      </c>
      <c r="C1018" s="2" t="s">
        <v>1530</v>
      </c>
      <c r="D1018" s="2" t="s">
        <v>90</v>
      </c>
      <c r="E10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8" t="str">
        <f>IFERROR(LOOKUP(9^9,SEARCH({"P1","P2","P3","P4","P5"},C1018),{"1","2","3","4","5"}),"")</f>
        <v>2</v>
      </c>
      <c r="G1018" s="5" t="str">
        <f>IFERROR(LOOKUP(9^9,SEARCH({"Highest","High","Medium","Low","Lowest"},E1018),{"1","2","3","4","5"}),"")</f>
        <v>3</v>
      </c>
      <c r="H1018" s="5">
        <f t="shared" si="15"/>
        <v>1</v>
      </c>
    </row>
    <row r="1019" spans="1:8">
      <c r="A1019" s="2" t="s">
        <v>1728</v>
      </c>
      <c r="B1019" s="2" t="s">
        <v>1729</v>
      </c>
      <c r="C1019" s="2" t="s">
        <v>97</v>
      </c>
      <c r="D1019" s="2" t="s">
        <v>683</v>
      </c>
      <c r="E10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19" t="str">
        <f>IFERROR(LOOKUP(9^9,SEARCH({"P1","P2","P3","P4","P5"},C1019),{"1","2","3","4","5"}),"")</f>
        <v>2</v>
      </c>
      <c r="G1019" s="5" t="str">
        <f>IFERROR(LOOKUP(9^9,SEARCH({"Highest","High","Medium","Low","Lowest"},E1019),{"1","2","3","4","5"}),"")</f>
        <v>3</v>
      </c>
      <c r="H1019" s="5">
        <f t="shared" si="15"/>
        <v>1</v>
      </c>
    </row>
    <row r="1020" spans="1:8">
      <c r="A1020" s="2" t="s">
        <v>1730</v>
      </c>
      <c r="B1020" s="2" t="s">
        <v>1731</v>
      </c>
      <c r="C1020" s="2" t="s">
        <v>1533</v>
      </c>
      <c r="D1020" s="2" t="s">
        <v>90</v>
      </c>
      <c r="E10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20" t="str">
        <f>IFERROR(LOOKUP(9^9,SEARCH({"P1","P2","P3","P4","P5"},C1020),{"1","2","3","4","5"}),"")</f>
        <v>2</v>
      </c>
      <c r="G1020" s="5" t="str">
        <f>IFERROR(LOOKUP(9^9,SEARCH({"Highest","High","Medium","Low","Lowest"},E1020),{"1","2","3","4","5"}),"")</f>
        <v>3</v>
      </c>
      <c r="H1020" s="5">
        <f t="shared" si="15"/>
        <v>1</v>
      </c>
    </row>
    <row r="1021" spans="1:8">
      <c r="A1021" s="2" t="s">
        <v>1732</v>
      </c>
      <c r="B1021" s="2" t="s">
        <v>1733</v>
      </c>
      <c r="C1021" s="2" t="s">
        <v>1530</v>
      </c>
      <c r="D1021" s="2" t="s">
        <v>90</v>
      </c>
      <c r="E10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21" t="str">
        <f>IFERROR(LOOKUP(9^9,SEARCH({"P1","P2","P3","P4","P5"},C1021),{"1","2","3","4","5"}),"")</f>
        <v>2</v>
      </c>
      <c r="G1021" s="5" t="str">
        <f>IFERROR(LOOKUP(9^9,SEARCH({"Highest","High","Medium","Low","Lowest"},E1021),{"1","2","3","4","5"}),"")</f>
        <v>3</v>
      </c>
      <c r="H1021" s="5">
        <f t="shared" si="15"/>
        <v>1</v>
      </c>
    </row>
    <row r="1022" spans="1:8">
      <c r="A1022" s="2" t="s">
        <v>1734</v>
      </c>
      <c r="B1022" s="2" t="s">
        <v>1735</v>
      </c>
      <c r="C1022" s="2" t="s">
        <v>97</v>
      </c>
      <c r="D1022" s="2" t="s">
        <v>1736</v>
      </c>
      <c r="E10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22" t="str">
        <f>IFERROR(LOOKUP(9^9,SEARCH({"P1","P2","P3","P4","P5"},C1022),{"1","2","3","4","5"}),"")</f>
        <v>2</v>
      </c>
      <c r="G1022" s="5" t="str">
        <f>IFERROR(LOOKUP(9^9,SEARCH({"Highest","High","Medium","Low","Lowest"},E1022),{"1","2","3","4","5"}),"")</f>
        <v>3</v>
      </c>
      <c r="H1022" s="5">
        <f t="shared" si="15"/>
        <v>1</v>
      </c>
    </row>
    <row r="1023" spans="1:8">
      <c r="A1023" s="2" t="s">
        <v>1737</v>
      </c>
      <c r="B1023" s="2" t="s">
        <v>1738</v>
      </c>
      <c r="C1023" s="2" t="s">
        <v>97</v>
      </c>
      <c r="D1023" s="2" t="s">
        <v>132</v>
      </c>
      <c r="E10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23" t="str">
        <f>IFERROR(LOOKUP(9^9,SEARCH({"P1","P2","P3","P4","P5"},C1023),{"1","2","3","4","5"}),"")</f>
        <v>2</v>
      </c>
      <c r="G1023" s="5" t="str">
        <f>IFERROR(LOOKUP(9^9,SEARCH({"Highest","High","Medium","Low","Lowest"},E1023),{"1","2","3","4","5"}),"")</f>
        <v>3</v>
      </c>
      <c r="H1023" s="5">
        <f t="shared" si="15"/>
        <v>1</v>
      </c>
    </row>
    <row r="1024" spans="1:8">
      <c r="A1024" s="2" t="s">
        <v>1739</v>
      </c>
      <c r="B1024" s="2" t="s">
        <v>1740</v>
      </c>
      <c r="C1024" s="2" t="s">
        <v>97</v>
      </c>
      <c r="D1024" s="2" t="s">
        <v>21</v>
      </c>
      <c r="E10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24" t="str">
        <f>IFERROR(LOOKUP(9^9,SEARCH({"P1","P2","P3","P4","P5"},C1024),{"1","2","3","4","5"}),"")</f>
        <v>2</v>
      </c>
      <c r="G1024" s="5" t="str">
        <f>IFERROR(LOOKUP(9^9,SEARCH({"Highest","High","Medium","Low","Lowest"},E1024),{"1","2","3","4","5"}),"")</f>
        <v>3</v>
      </c>
      <c r="H1024" s="5">
        <f t="shared" si="15"/>
        <v>1</v>
      </c>
    </row>
    <row r="1025" spans="1:8">
      <c r="A1025" s="2" t="s">
        <v>1741</v>
      </c>
      <c r="B1025" s="2" t="s">
        <v>1742</v>
      </c>
      <c r="C1025" s="2" t="s">
        <v>97</v>
      </c>
      <c r="D1025" s="2" t="s">
        <v>90</v>
      </c>
      <c r="E10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25" t="str">
        <f>IFERROR(LOOKUP(9^9,SEARCH({"P1","P2","P3","P4","P5"},C1025),{"1","2","3","4","5"}),"")</f>
        <v>2</v>
      </c>
      <c r="G1025" s="5" t="str">
        <f>IFERROR(LOOKUP(9^9,SEARCH({"Highest","High","Medium","Low","Lowest"},E1025),{"1","2","3","4","5"}),"")</f>
        <v>3</v>
      </c>
      <c r="H1025" s="5">
        <f t="shared" si="15"/>
        <v>1</v>
      </c>
    </row>
    <row r="1026" spans="1:8">
      <c r="A1026" s="2" t="s">
        <v>1743</v>
      </c>
      <c r="B1026" s="2" t="s">
        <v>1744</v>
      </c>
      <c r="C1026" s="2" t="s">
        <v>97</v>
      </c>
      <c r="D1026" s="2" t="s">
        <v>1745</v>
      </c>
      <c r="E10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26" t="str">
        <f>IFERROR(LOOKUP(9^9,SEARCH({"P1","P2","P3","P4","P5"},C1026),{"1","2","3","4","5"}),"")</f>
        <v>2</v>
      </c>
      <c r="G1026" s="5" t="str">
        <f>IFERROR(LOOKUP(9^9,SEARCH({"Highest","High","Medium","Low","Lowest"},E1026),{"1","2","3","4","5"}),"")</f>
        <v>3</v>
      </c>
      <c r="H1026" s="5">
        <f t="shared" si="15"/>
        <v>1</v>
      </c>
    </row>
    <row r="1027" spans="1:8">
      <c r="A1027" s="2" t="s">
        <v>1746</v>
      </c>
      <c r="B1027" s="2" t="s">
        <v>1747</v>
      </c>
      <c r="C1027" s="2" t="s">
        <v>97</v>
      </c>
      <c r="D1027" s="2" t="s">
        <v>1525</v>
      </c>
      <c r="E10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27" t="str">
        <f>IFERROR(LOOKUP(9^9,SEARCH({"P1","P2","P3","P4","P5"},C1027),{"1","2","3","4","5"}),"")</f>
        <v>2</v>
      </c>
      <c r="G1027" s="5" t="str">
        <f>IFERROR(LOOKUP(9^9,SEARCH({"Highest","High","Medium","Low","Lowest"},E1027),{"1","2","3","4","5"}),"")</f>
        <v>2</v>
      </c>
      <c r="H1027" s="5">
        <f t="shared" ref="H1027:H1090" si="16">ABS(F1027-G1027)</f>
        <v>0</v>
      </c>
    </row>
    <row r="1028" spans="1:8">
      <c r="A1028" s="2" t="s">
        <v>1748</v>
      </c>
      <c r="B1028" s="2" t="s">
        <v>1749</v>
      </c>
      <c r="C1028" s="2" t="s">
        <v>97</v>
      </c>
      <c r="D1028" s="2" t="s">
        <v>90</v>
      </c>
      <c r="E10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28" t="str">
        <f>IFERROR(LOOKUP(9^9,SEARCH({"P1","P2","P3","P4","P5"},C1028),{"1","2","3","4","5"}),"")</f>
        <v>2</v>
      </c>
      <c r="G1028" s="5" t="str">
        <f>IFERROR(LOOKUP(9^9,SEARCH({"Highest","High","Medium","Low","Lowest"},E1028),{"1","2","3","4","5"}),"")</f>
        <v>2</v>
      </c>
      <c r="H1028" s="5">
        <f t="shared" si="16"/>
        <v>0</v>
      </c>
    </row>
    <row r="1029" spans="1:8">
      <c r="A1029" s="2" t="s">
        <v>1750</v>
      </c>
      <c r="B1029" s="2" t="s">
        <v>1751</v>
      </c>
      <c r="C1029" s="2" t="s">
        <v>97</v>
      </c>
      <c r="D1029" s="2" t="s">
        <v>1204</v>
      </c>
      <c r="E10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29" t="str">
        <f>IFERROR(LOOKUP(9^9,SEARCH({"P1","P2","P3","P4","P5"},C1029),{"1","2","3","4","5"}),"")</f>
        <v>2</v>
      </c>
      <c r="G1029" s="5" t="str">
        <f>IFERROR(LOOKUP(9^9,SEARCH({"Highest","High","Medium","Low","Lowest"},E1029),{"1","2","3","4","5"}),"")</f>
        <v>3</v>
      </c>
      <c r="H1029" s="5">
        <f t="shared" si="16"/>
        <v>1</v>
      </c>
    </row>
    <row r="1030" spans="1:8">
      <c r="A1030" s="2" t="s">
        <v>1752</v>
      </c>
      <c r="B1030" s="2" t="s">
        <v>1753</v>
      </c>
      <c r="C1030" s="2" t="s">
        <v>1754</v>
      </c>
      <c r="D1030" s="2" t="s">
        <v>90</v>
      </c>
      <c r="E10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30" t="str">
        <f>IFERROR(LOOKUP(9^9,SEARCH({"P1","P2","P3","P4","P5"},C1030),{"1","2","3","4","5"}),"")</f>
        <v>2</v>
      </c>
      <c r="G1030" s="5" t="str">
        <f>IFERROR(LOOKUP(9^9,SEARCH({"Highest","High","Medium","Low","Lowest"},E1030),{"1","2","3","4","5"}),"")</f>
        <v>2</v>
      </c>
      <c r="H1030" s="5">
        <f t="shared" si="16"/>
        <v>0</v>
      </c>
    </row>
    <row r="1031" spans="1:8">
      <c r="A1031" s="2" t="s">
        <v>1755</v>
      </c>
      <c r="B1031" s="2" t="s">
        <v>1756</v>
      </c>
      <c r="C1031" s="2" t="s">
        <v>1533</v>
      </c>
      <c r="D1031" s="2" t="s">
        <v>1217</v>
      </c>
      <c r="E10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31" t="str">
        <f>IFERROR(LOOKUP(9^9,SEARCH({"P1","P2","P3","P4","P5"},C1031),{"1","2","3","4","5"}),"")</f>
        <v>2</v>
      </c>
      <c r="G1031" s="5" t="str">
        <f>IFERROR(LOOKUP(9^9,SEARCH({"Highest","High","Medium","Low","Lowest"},E1031),{"1","2","3","4","5"}),"")</f>
        <v>2</v>
      </c>
      <c r="H1031" s="5">
        <f t="shared" si="16"/>
        <v>0</v>
      </c>
    </row>
    <row r="1032" spans="1:8">
      <c r="A1032" s="2" t="s">
        <v>1757</v>
      </c>
      <c r="B1032" s="2" t="s">
        <v>1758</v>
      </c>
      <c r="C1032" s="2" t="s">
        <v>97</v>
      </c>
      <c r="D1032" s="2" t="s">
        <v>1198</v>
      </c>
      <c r="E10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32" t="str">
        <f>IFERROR(LOOKUP(9^9,SEARCH({"P1","P2","P3","P4","P5"},C1032),{"1","2","3","4","5"}),"")</f>
        <v>2</v>
      </c>
      <c r="G1032" s="5" t="str">
        <f>IFERROR(LOOKUP(9^9,SEARCH({"Highest","High","Medium","Low","Lowest"},E1032),{"1","2","3","4","5"}),"")</f>
        <v>2</v>
      </c>
      <c r="H1032" s="5">
        <f t="shared" si="16"/>
        <v>0</v>
      </c>
    </row>
    <row r="1033" spans="1:8">
      <c r="A1033" s="2" t="s">
        <v>1759</v>
      </c>
      <c r="B1033" s="2" t="s">
        <v>1760</v>
      </c>
      <c r="C1033" s="2" t="s">
        <v>97</v>
      </c>
      <c r="D1033" s="2" t="s">
        <v>1056</v>
      </c>
      <c r="E10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33" t="str">
        <f>IFERROR(LOOKUP(9^9,SEARCH({"P1","P2","P3","P4","P5"},C1033),{"1","2","3","4","5"}),"")</f>
        <v>2</v>
      </c>
      <c r="G1033" s="5" t="str">
        <f>IFERROR(LOOKUP(9^9,SEARCH({"Highest","High","Medium","Low","Lowest"},E1033),{"1","2","3","4","5"}),"")</f>
        <v>2</v>
      </c>
      <c r="H1033" s="5">
        <f t="shared" si="16"/>
        <v>0</v>
      </c>
    </row>
    <row r="1034" spans="1:8">
      <c r="A1034" s="2" t="s">
        <v>1761</v>
      </c>
      <c r="B1034" s="2" t="s">
        <v>1762</v>
      </c>
      <c r="C1034" s="2" t="s">
        <v>97</v>
      </c>
      <c r="D1034" s="2" t="s">
        <v>1478</v>
      </c>
      <c r="E10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34" t="str">
        <f>IFERROR(LOOKUP(9^9,SEARCH({"P1","P2","P3","P4","P5"},C1034),{"1","2","3","4","5"}),"")</f>
        <v>2</v>
      </c>
      <c r="G1034" s="5" t="str">
        <f>IFERROR(LOOKUP(9^9,SEARCH({"Highest","High","Medium","Low","Lowest"},E1034),{"1","2","3","4","5"}),"")</f>
        <v>3</v>
      </c>
      <c r="H1034" s="5">
        <f t="shared" si="16"/>
        <v>1</v>
      </c>
    </row>
    <row r="1035" spans="1:8">
      <c r="A1035" s="2" t="s">
        <v>1763</v>
      </c>
      <c r="B1035" s="2" t="s">
        <v>1764</v>
      </c>
      <c r="C1035" s="2" t="s">
        <v>97</v>
      </c>
      <c r="D1035" s="2" t="s">
        <v>90</v>
      </c>
      <c r="E10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35" t="str">
        <f>IFERROR(LOOKUP(9^9,SEARCH({"P1","P2","P3","P4","P5"},C1035),{"1","2","3","4","5"}),"")</f>
        <v>2</v>
      </c>
      <c r="G1035" s="5" t="str">
        <f>IFERROR(LOOKUP(9^9,SEARCH({"Highest","High","Medium","Low","Lowest"},E1035),{"1","2","3","4","5"}),"")</f>
        <v>3</v>
      </c>
      <c r="H1035" s="5">
        <f t="shared" si="16"/>
        <v>1</v>
      </c>
    </row>
    <row r="1036" spans="1:8">
      <c r="A1036" s="2" t="s">
        <v>1765</v>
      </c>
      <c r="B1036" s="2" t="s">
        <v>1766</v>
      </c>
      <c r="C1036" s="2" t="s">
        <v>97</v>
      </c>
      <c r="D1036" s="2" t="s">
        <v>1117</v>
      </c>
      <c r="E10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36" t="str">
        <f>IFERROR(LOOKUP(9^9,SEARCH({"P1","P2","P3","P4","P5"},C1036),{"1","2","3","4","5"}),"")</f>
        <v>2</v>
      </c>
      <c r="G1036" s="5" t="str">
        <f>IFERROR(LOOKUP(9^9,SEARCH({"Highest","High","Medium","Low","Lowest"},E1036),{"1","2","3","4","5"}),"")</f>
        <v>2</v>
      </c>
      <c r="H1036" s="5">
        <f t="shared" si="16"/>
        <v>0</v>
      </c>
    </row>
    <row r="1037" spans="1:8">
      <c r="A1037" s="2" t="s">
        <v>1767</v>
      </c>
      <c r="B1037" s="2" t="s">
        <v>1768</v>
      </c>
      <c r="C1037" s="2" t="s">
        <v>97</v>
      </c>
      <c r="D1037" s="2" t="s">
        <v>541</v>
      </c>
      <c r="E10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37" t="str">
        <f>IFERROR(LOOKUP(9^9,SEARCH({"P1","P2","P3","P4","P5"},C1037),{"1","2","3","4","5"}),"")</f>
        <v>2</v>
      </c>
      <c r="G1037" s="5" t="str">
        <f>IFERROR(LOOKUP(9^9,SEARCH({"Highest","High","Medium","Low","Lowest"},E1037),{"1","2","3","4","5"}),"")</f>
        <v>2</v>
      </c>
      <c r="H1037" s="5">
        <f t="shared" si="16"/>
        <v>0</v>
      </c>
    </row>
    <row r="1038" spans="1:8">
      <c r="A1038" s="2" t="s">
        <v>1769</v>
      </c>
      <c r="B1038" s="2" t="s">
        <v>1770</v>
      </c>
      <c r="C1038" s="2" t="s">
        <v>97</v>
      </c>
      <c r="D1038" s="2" t="s">
        <v>90</v>
      </c>
      <c r="E10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38" t="str">
        <f>IFERROR(LOOKUP(9^9,SEARCH({"P1","P2","P3","P4","P5"},C1038),{"1","2","3","4","5"}),"")</f>
        <v>2</v>
      </c>
      <c r="G1038" s="5" t="str">
        <f>IFERROR(LOOKUP(9^9,SEARCH({"Highest","High","Medium","Low","Lowest"},E1038),{"1","2","3","4","5"}),"")</f>
        <v>2</v>
      </c>
      <c r="H1038" s="5">
        <f t="shared" si="16"/>
        <v>0</v>
      </c>
    </row>
    <row r="1039" spans="1:8">
      <c r="A1039" s="2" t="s">
        <v>1771</v>
      </c>
      <c r="B1039" s="2" t="s">
        <v>1772</v>
      </c>
      <c r="C1039" s="2" t="s">
        <v>1522</v>
      </c>
      <c r="D1039" s="2" t="s">
        <v>1773</v>
      </c>
      <c r="E10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way","need"},B1039),{"Medium","Lowest","Lowest","Lowest","Lowest","Lowest","Lowest","Low","Medium","Medium","Medium","Medium","High","High","High","High","High","High","Highest","Highest","Highest","Highest","Highest","Highest","Highest","Highest","Highest","Highest"}),"")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39" t="str">
        <f>IFERROR(LOOKUP(9^9,SEARCH({"P1","P2","P3","P4","P5"},C1039),{"1","2","3","4","5"}),"")</f>
        <v>2</v>
      </c>
      <c r="G1039" s="5" t="str">
        <f>IFERROR(LOOKUP(9^9,SEARCH({"Highest","High","Medium","Low","Lowest"},E1039),{"1","2","3","4","5"}),"")</f>
        <v>2</v>
      </c>
      <c r="H1039" s="5">
        <f t="shared" si="16"/>
        <v>0</v>
      </c>
    </row>
    <row r="1040" spans="1:8">
      <c r="A1040" s="2" t="s">
        <v>1774</v>
      </c>
      <c r="B1040" s="2" t="s">
        <v>1775</v>
      </c>
      <c r="C1040" s="2" t="s">
        <v>97</v>
      </c>
      <c r="D1040" s="2" t="s">
        <v>1588</v>
      </c>
      <c r="E10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040" t="str">
        <f>IFERROR(LOOKUP(9^9,SEARCH({"P1","P2","P3","P4","P5"},C1040),{"1","2","3","4","5"}),"")</f>
        <v>2</v>
      </c>
      <c r="G1040" s="5" t="str">
        <f>IFERROR(LOOKUP(9^9,SEARCH({"Highest","High","Medium","Low","Lowest"},E1040),{"1","2","3","4","5"}),"")</f>
        <v>5</v>
      </c>
      <c r="H1040" s="5">
        <f t="shared" si="16"/>
        <v>3</v>
      </c>
    </row>
    <row r="1041" spans="1:8">
      <c r="A1041" s="2" t="s">
        <v>1776</v>
      </c>
      <c r="B1041" s="2" t="s">
        <v>1777</v>
      </c>
      <c r="C1041" s="2" t="s">
        <v>97</v>
      </c>
      <c r="D1041" s="2" t="s">
        <v>1525</v>
      </c>
      <c r="E10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41" t="str">
        <f>IFERROR(LOOKUP(9^9,SEARCH({"P1","P2","P3","P4","P5"},C1041),{"1","2","3","4","5"}),"")</f>
        <v>2</v>
      </c>
      <c r="G1041" s="5" t="str">
        <f>IFERROR(LOOKUP(9^9,SEARCH({"Highest","High","Medium","Low","Lowest"},E1041),{"1","2","3","4","5"}),"")</f>
        <v>3</v>
      </c>
      <c r="H1041" s="5">
        <f t="shared" si="16"/>
        <v>1</v>
      </c>
    </row>
    <row r="1042" spans="1:8">
      <c r="A1042" s="2" t="s">
        <v>1778</v>
      </c>
      <c r="B1042" s="2" t="s">
        <v>1779</v>
      </c>
      <c r="C1042" s="2" t="s">
        <v>97</v>
      </c>
      <c r="D1042" s="2" t="s">
        <v>541</v>
      </c>
      <c r="E10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42" t="str">
        <f>IFERROR(LOOKUP(9^9,SEARCH({"P1","P2","P3","P4","P5"},C1042),{"1","2","3","4","5"}),"")</f>
        <v>2</v>
      </c>
      <c r="G1042" s="5" t="str">
        <f>IFERROR(LOOKUP(9^9,SEARCH({"Highest","High","Medium","Low","Lowest"},E1042),{"1","2","3","4","5"}),"")</f>
        <v>2</v>
      </c>
      <c r="H1042" s="5">
        <f t="shared" si="16"/>
        <v>0</v>
      </c>
    </row>
    <row r="1043" spans="1:8">
      <c r="A1043" s="2" t="s">
        <v>1780</v>
      </c>
      <c r="B1043" s="2" t="s">
        <v>1781</v>
      </c>
      <c r="C1043" s="2" t="s">
        <v>1533</v>
      </c>
      <c r="D1043" s="2" t="s">
        <v>90</v>
      </c>
      <c r="E10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43" t="str">
        <f>IFERROR(LOOKUP(9^9,SEARCH({"P1","P2","P3","P4","P5"},C1043),{"1","2","3","4","5"}),"")</f>
        <v>2</v>
      </c>
      <c r="G1043" s="5" t="str">
        <f>IFERROR(LOOKUP(9^9,SEARCH({"Highest","High","Medium","Low","Lowest"},E1043),{"1","2","3","4","5"}),"")</f>
        <v>3</v>
      </c>
      <c r="H1043" s="5">
        <f t="shared" si="16"/>
        <v>1</v>
      </c>
    </row>
    <row r="1044" spans="1:8">
      <c r="A1044" s="2" t="s">
        <v>1782</v>
      </c>
      <c r="B1044" s="2" t="s">
        <v>1783</v>
      </c>
      <c r="C1044" s="2" t="s">
        <v>1522</v>
      </c>
      <c r="D1044" s="2" t="s">
        <v>1784</v>
      </c>
      <c r="E10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44" t="str">
        <f>IFERROR(LOOKUP(9^9,SEARCH({"P1","P2","P3","P4","P5"},C1044),{"1","2","3","4","5"}),"")</f>
        <v>2</v>
      </c>
      <c r="G1044" s="5" t="str">
        <f>IFERROR(LOOKUP(9^9,SEARCH({"Highest","High","Medium","Low","Lowest"},E1044),{"1","2","3","4","5"}),"")</f>
        <v>3</v>
      </c>
      <c r="H1044" s="5">
        <f t="shared" si="16"/>
        <v>1</v>
      </c>
    </row>
    <row r="1045" spans="1:8">
      <c r="A1045" s="2" t="s">
        <v>1785</v>
      </c>
      <c r="B1045" s="2" t="s">
        <v>1786</v>
      </c>
      <c r="C1045" s="2" t="s">
        <v>1602</v>
      </c>
      <c r="D1045" s="2" t="s">
        <v>1736</v>
      </c>
      <c r="E10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45" t="str">
        <f>IFERROR(LOOKUP(9^9,SEARCH({"P1","P2","P3","P4","P5"},C1045),{"1","2","3","4","5"}),"")</f>
        <v>2</v>
      </c>
      <c r="G1045" s="5" t="str">
        <f>IFERROR(LOOKUP(9^9,SEARCH({"Highest","High","Medium","Low","Lowest"},E1045),{"1","2","3","4","5"}),"")</f>
        <v>3</v>
      </c>
      <c r="H1045" s="5">
        <f t="shared" si="16"/>
        <v>1</v>
      </c>
    </row>
    <row r="1046" spans="1:8">
      <c r="A1046" s="2" t="s">
        <v>1787</v>
      </c>
      <c r="B1046" s="2" t="s">
        <v>1788</v>
      </c>
      <c r="C1046" s="2" t="s">
        <v>97</v>
      </c>
      <c r="D1046" s="2" t="s">
        <v>140</v>
      </c>
      <c r="E10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46" t="str">
        <f>IFERROR(LOOKUP(9^9,SEARCH({"P1","P2","P3","P4","P5"},C1046),{"1","2","3","4","5"}),"")</f>
        <v>2</v>
      </c>
      <c r="G1046" s="5" t="str">
        <f>IFERROR(LOOKUP(9^9,SEARCH({"Highest","High","Medium","Low","Lowest"},E1046),{"1","2","3","4","5"}),"")</f>
        <v>3</v>
      </c>
      <c r="H1046" s="5">
        <f t="shared" si="16"/>
        <v>1</v>
      </c>
    </row>
    <row r="1047" spans="1:8">
      <c r="A1047" s="2" t="s">
        <v>1789</v>
      </c>
      <c r="B1047" s="2" t="s">
        <v>1790</v>
      </c>
      <c r="C1047" s="2" t="s">
        <v>79</v>
      </c>
      <c r="D1047" s="2" t="s">
        <v>541</v>
      </c>
      <c r="E10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47" t="str">
        <f>IFERROR(LOOKUP(9^9,SEARCH({"P1","P2","P3","P4","P5"},C1047),{"1","2","3","4","5"}),"")</f>
        <v>2</v>
      </c>
      <c r="G1047" s="5" t="str">
        <f>IFERROR(LOOKUP(9^9,SEARCH({"Highest","High","Medium","Low","Lowest"},E1047),{"1","2","3","4","5"}),"")</f>
        <v>2</v>
      </c>
      <c r="H1047" s="5">
        <f t="shared" si="16"/>
        <v>0</v>
      </c>
    </row>
    <row r="1048" spans="1:8">
      <c r="A1048" s="2" t="s">
        <v>1791</v>
      </c>
      <c r="B1048" s="2" t="s">
        <v>1792</v>
      </c>
      <c r="C1048" s="2" t="s">
        <v>83</v>
      </c>
      <c r="D1048" s="2" t="s">
        <v>84</v>
      </c>
      <c r="E10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48" t="str">
        <f>IFERROR(LOOKUP(9^9,SEARCH({"P1","P2","P3","P4","P5"},C1048),{"1","2","3","4","5"}),"")</f>
        <v>2</v>
      </c>
      <c r="G1048" s="5" t="str">
        <f>IFERROR(LOOKUP(9^9,SEARCH({"Highest","High","Medium","Low","Lowest"},E1048),{"1","2","3","4","5"}),"")</f>
        <v>3</v>
      </c>
      <c r="H1048" s="5">
        <f t="shared" si="16"/>
        <v>1</v>
      </c>
    </row>
    <row r="1049" spans="1:8">
      <c r="A1049" s="2" t="s">
        <v>1793</v>
      </c>
      <c r="B1049" s="2" t="s">
        <v>1794</v>
      </c>
      <c r="C1049" s="2" t="s">
        <v>79</v>
      </c>
      <c r="D1049" s="2" t="s">
        <v>541</v>
      </c>
      <c r="E10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49" t="str">
        <f>IFERROR(LOOKUP(9^9,SEARCH({"P1","P2","P3","P4","P5"},C1049),{"1","2","3","4","5"}),"")</f>
        <v>2</v>
      </c>
      <c r="G1049" s="5" t="str">
        <f>IFERROR(LOOKUP(9^9,SEARCH({"Highest","High","Medium","Low","Lowest"},E1049),{"1","2","3","4","5"}),"")</f>
        <v>3</v>
      </c>
      <c r="H1049" s="5">
        <f t="shared" si="16"/>
        <v>1</v>
      </c>
    </row>
    <row r="1050" spans="1:8">
      <c r="A1050" s="2" t="s">
        <v>1795</v>
      </c>
      <c r="B1050" s="2" t="s">
        <v>1796</v>
      </c>
      <c r="C1050" s="2" t="s">
        <v>79</v>
      </c>
      <c r="D1050" s="2" t="s">
        <v>84</v>
      </c>
      <c r="E10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50" t="str">
        <f>IFERROR(LOOKUP(9^9,SEARCH({"P1","P2","P3","P4","P5"},C1050),{"1","2","3","4","5"}),"")</f>
        <v>2</v>
      </c>
      <c r="G1050" s="5" t="str">
        <f>IFERROR(LOOKUP(9^9,SEARCH({"Highest","High","Medium","Low","Lowest"},E1050),{"1","2","3","4","5"}),"")</f>
        <v>3</v>
      </c>
      <c r="H1050" s="5">
        <f t="shared" si="16"/>
        <v>1</v>
      </c>
    </row>
    <row r="1051" spans="1:8">
      <c r="A1051" s="2" t="s">
        <v>1797</v>
      </c>
      <c r="B1051" s="2" t="s">
        <v>1798</v>
      </c>
      <c r="C1051" s="2" t="s">
        <v>79</v>
      </c>
      <c r="D1051" s="2" t="s">
        <v>1799</v>
      </c>
      <c r="E10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way","need"},B1051),{"Medium","Lowest","Lowest","Lowest","Lowest","Lowest","Lowest","Low","Medium","Medium","Medium","Medium","High","High","High","High","High","High","Highest","Highest","Highest","Highest","Highest","Highest","Highest","Highest","Highest","Highest"}),"")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051" t="str">
        <f>IFERROR(LOOKUP(9^9,SEARCH({"P1","P2","P3","P4","P5"},C1051),{"1","2","3","4","5"}),"")</f>
        <v>2</v>
      </c>
      <c r="G1051" s="5" t="str">
        <f>IFERROR(LOOKUP(9^9,SEARCH({"Highest","High","Medium","Low","Lowest"},E1051),{"1","2","3","4","5"}),"")</f>
        <v>5</v>
      </c>
      <c r="H1051" s="5">
        <f t="shared" si="16"/>
        <v>3</v>
      </c>
    </row>
    <row r="1052" spans="1:8">
      <c r="A1052" s="2" t="s">
        <v>1800</v>
      </c>
      <c r="B1052" s="2" t="s">
        <v>1801</v>
      </c>
      <c r="C1052" s="2" t="s">
        <v>1803</v>
      </c>
      <c r="D1052" s="2" t="s">
        <v>1802</v>
      </c>
      <c r="E10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52" t="str">
        <f>IFERROR(LOOKUP(9^9,SEARCH({"P1","P2","P3","P4","P5"},C1052),{"1","2","3","4","5"}),"")</f>
        <v>2</v>
      </c>
      <c r="G1052" s="5" t="str">
        <f>IFERROR(LOOKUP(9^9,SEARCH({"Highest","High","Medium","Low","Lowest"},E1052),{"1","2","3","4","5"}),"")</f>
        <v>3</v>
      </c>
      <c r="H1052" s="5">
        <f t="shared" si="16"/>
        <v>1</v>
      </c>
    </row>
    <row r="1053" spans="1:8">
      <c r="A1053" s="2" t="s">
        <v>1804</v>
      </c>
      <c r="B1053" s="2" t="s">
        <v>1805</v>
      </c>
      <c r="C1053" s="2" t="s">
        <v>79</v>
      </c>
      <c r="D1053" s="2" t="s">
        <v>104</v>
      </c>
      <c r="E10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53" t="str">
        <f>IFERROR(LOOKUP(9^9,SEARCH({"P1","P2","P3","P4","P5"},C1053),{"1","2","3","4","5"}),"")</f>
        <v>2</v>
      </c>
      <c r="G1053" s="5" t="str">
        <f>IFERROR(LOOKUP(9^9,SEARCH({"Highest","High","Medium","Low","Lowest"},E1053),{"1","2","3","4","5"}),"")</f>
        <v>2</v>
      </c>
      <c r="H1053" s="5">
        <f t="shared" si="16"/>
        <v>0</v>
      </c>
    </row>
    <row r="1054" spans="1:8">
      <c r="A1054" s="2" t="s">
        <v>1806</v>
      </c>
      <c r="B1054" s="2" t="s">
        <v>1807</v>
      </c>
      <c r="C1054" s="2" t="s">
        <v>79</v>
      </c>
      <c r="D1054" s="2" t="s">
        <v>90</v>
      </c>
      <c r="E10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54" t="str">
        <f>IFERROR(LOOKUP(9^9,SEARCH({"P1","P2","P3","P4","P5"},C1054),{"1","2","3","4","5"}),"")</f>
        <v>2</v>
      </c>
      <c r="G1054" s="5" t="str">
        <f>IFERROR(LOOKUP(9^9,SEARCH({"Highest","High","Medium","Low","Lowest"},E1054),{"1","2","3","4","5"}),"")</f>
        <v>3</v>
      </c>
      <c r="H1054" s="5">
        <f t="shared" si="16"/>
        <v>1</v>
      </c>
    </row>
    <row r="1055" spans="1:8">
      <c r="A1055" s="2" t="s">
        <v>1808</v>
      </c>
      <c r="B1055" s="2" t="s">
        <v>1809</v>
      </c>
      <c r="C1055" s="2" t="s">
        <v>79</v>
      </c>
      <c r="D1055" s="2" t="s">
        <v>90</v>
      </c>
      <c r="E10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55" t="str">
        <f>IFERROR(LOOKUP(9^9,SEARCH({"P1","P2","P3","P4","P5"},C1055),{"1","2","3","4","5"}),"")</f>
        <v>2</v>
      </c>
      <c r="G1055" s="5" t="str">
        <f>IFERROR(LOOKUP(9^9,SEARCH({"Highest","High","Medium","Low","Lowest"},E1055),{"1","2","3","4","5"}),"")</f>
        <v>3</v>
      </c>
      <c r="H1055" s="5">
        <f t="shared" si="16"/>
        <v>1</v>
      </c>
    </row>
    <row r="1056" spans="1:8">
      <c r="A1056" s="2" t="s">
        <v>1810</v>
      </c>
      <c r="B1056" s="2" t="s">
        <v>1811</v>
      </c>
      <c r="C1056" s="2" t="s">
        <v>79</v>
      </c>
      <c r="D1056" s="2" t="s">
        <v>90</v>
      </c>
      <c r="E10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56" t="str">
        <f>IFERROR(LOOKUP(9^9,SEARCH({"P1","P2","P3","P4","P5"},C1056),{"1","2","3","4","5"}),"")</f>
        <v>2</v>
      </c>
      <c r="G1056" s="5" t="str">
        <f>IFERROR(LOOKUP(9^9,SEARCH({"Highest","High","Medium","Low","Lowest"},E1056),{"1","2","3","4","5"}),"")</f>
        <v>3</v>
      </c>
      <c r="H1056" s="5">
        <f t="shared" si="16"/>
        <v>1</v>
      </c>
    </row>
    <row r="1057" spans="1:8">
      <c r="A1057" s="2" t="s">
        <v>1812</v>
      </c>
      <c r="B1057" s="2" t="s">
        <v>1813</v>
      </c>
      <c r="C1057" s="2" t="s">
        <v>79</v>
      </c>
      <c r="D1057" s="2" t="s">
        <v>90</v>
      </c>
      <c r="E10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57" t="str">
        <f>IFERROR(LOOKUP(9^9,SEARCH({"P1","P2","P3","P4","P5"},C1057),{"1","2","3","4","5"}),"")</f>
        <v>2</v>
      </c>
      <c r="G1057" s="5" t="str">
        <f>IFERROR(LOOKUP(9^9,SEARCH({"Highest","High","Medium","Low","Lowest"},E1057),{"1","2","3","4","5"}),"")</f>
        <v>3</v>
      </c>
      <c r="H1057" s="5">
        <f t="shared" si="16"/>
        <v>1</v>
      </c>
    </row>
    <row r="1058" spans="1:8">
      <c r="A1058" s="2" t="s">
        <v>1814</v>
      </c>
      <c r="B1058" s="2" t="s">
        <v>1815</v>
      </c>
      <c r="C1058" s="2" t="s">
        <v>79</v>
      </c>
      <c r="D1058" s="2" t="s">
        <v>104</v>
      </c>
      <c r="E10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058" t="str">
        <f>IFERROR(LOOKUP(9^9,SEARCH({"P1","P2","P3","P4","P5"},C1058),{"1","2","3","4","5"}),"")</f>
        <v>2</v>
      </c>
      <c r="G1058" s="5" t="str">
        <f>IFERROR(LOOKUP(9^9,SEARCH({"Highest","High","Medium","Low","Lowest"},E1058),{"1","2","3","4","5"}),"")</f>
        <v>5</v>
      </c>
      <c r="H1058" s="5">
        <f t="shared" si="16"/>
        <v>3</v>
      </c>
    </row>
    <row r="1059" spans="1:8">
      <c r="A1059" s="2" t="s">
        <v>1816</v>
      </c>
      <c r="B1059" s="2" t="s">
        <v>1817</v>
      </c>
      <c r="C1059" s="2" t="s">
        <v>79</v>
      </c>
      <c r="D1059" s="2" t="s">
        <v>1296</v>
      </c>
      <c r="E10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59" t="str">
        <f>IFERROR(LOOKUP(9^9,SEARCH({"P1","P2","P3","P4","P5"},C1059),{"1","2","3","4","5"}),"")</f>
        <v>2</v>
      </c>
      <c r="G1059" s="5" t="str">
        <f>IFERROR(LOOKUP(9^9,SEARCH({"Highest","High","Medium","Low","Lowest"},E1059),{"1","2","3","4","5"}),"")</f>
        <v>3</v>
      </c>
      <c r="H1059" s="5">
        <f t="shared" si="16"/>
        <v>1</v>
      </c>
    </row>
    <row r="1060" spans="1:8">
      <c r="A1060" s="2" t="s">
        <v>1818</v>
      </c>
      <c r="B1060" s="2" t="s">
        <v>1819</v>
      </c>
      <c r="C1060" s="2" t="s">
        <v>1820</v>
      </c>
      <c r="D1060" s="2" t="s">
        <v>90</v>
      </c>
      <c r="E10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60" t="str">
        <f>IFERROR(LOOKUP(9^9,SEARCH({"P1","P2","P3","P4","P5"},C1060),{"1","2","3","4","5"}),"")</f>
        <v>2</v>
      </c>
      <c r="G1060" s="5" t="str">
        <f>IFERROR(LOOKUP(9^9,SEARCH({"Highest","High","Medium","Low","Lowest"},E1060),{"1","2","3","4","5"}),"")</f>
        <v>3</v>
      </c>
      <c r="H1060" s="5">
        <f t="shared" si="16"/>
        <v>1</v>
      </c>
    </row>
    <row r="1061" spans="1:8">
      <c r="A1061" s="2" t="s">
        <v>1821</v>
      </c>
      <c r="B1061" s="2" t="s">
        <v>1822</v>
      </c>
      <c r="C1061" s="2" t="s">
        <v>79</v>
      </c>
      <c r="D1061" s="2" t="s">
        <v>683</v>
      </c>
      <c r="E10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61" t="str">
        <f>IFERROR(LOOKUP(9^9,SEARCH({"P1","P2","P3","P4","P5"},C1061),{"1","2","3","4","5"}),"")</f>
        <v>2</v>
      </c>
      <c r="G1061" s="5" t="str">
        <f>IFERROR(LOOKUP(9^9,SEARCH({"Highest","High","Medium","Low","Lowest"},E1061),{"1","2","3","4","5"}),"")</f>
        <v>2</v>
      </c>
      <c r="H1061" s="5">
        <f t="shared" si="16"/>
        <v>0</v>
      </c>
    </row>
    <row r="1062" spans="1:8">
      <c r="A1062" s="2" t="s">
        <v>1840</v>
      </c>
      <c r="B1062" s="2" t="s">
        <v>1841</v>
      </c>
      <c r="C1062" s="2" t="s">
        <v>6</v>
      </c>
      <c r="E10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62" t="str">
        <f>IFERROR(LOOKUP(9^9,SEARCH({"P1","P2","P3","P4","P5"},C1062),{"1","2","3","4","5"}),"")</f>
        <v>3</v>
      </c>
      <c r="G1062" s="5" t="str">
        <f>IFERROR(LOOKUP(9^9,SEARCH({"Highest","High","Medium","Low","Lowest"},E1062),{"1","2","3","4","5"}),"")</f>
        <v>3</v>
      </c>
      <c r="H1062" s="5">
        <f t="shared" si="16"/>
        <v>0</v>
      </c>
    </row>
    <row r="1063" spans="1:8">
      <c r="A1063" s="2" t="s">
        <v>1842</v>
      </c>
      <c r="B1063" s="2" t="s">
        <v>1843</v>
      </c>
      <c r="C1063" s="2" t="s">
        <v>6</v>
      </c>
      <c r="E10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63" t="str">
        <f>IFERROR(LOOKUP(9^9,SEARCH({"P1","P2","P3","P4","P5"},C1063),{"1","2","3","4","5"}),"")</f>
        <v>3</v>
      </c>
      <c r="G1063" s="5" t="str">
        <f>IFERROR(LOOKUP(9^9,SEARCH({"Highest","High","Medium","Low","Lowest"},E1063),{"1","2","3","4","5"}),"")</f>
        <v>3</v>
      </c>
      <c r="H1063" s="5">
        <f t="shared" si="16"/>
        <v>0</v>
      </c>
    </row>
    <row r="1064" spans="1:8">
      <c r="A1064" s="2" t="s">
        <v>1844</v>
      </c>
      <c r="B1064" s="2" t="s">
        <v>1845</v>
      </c>
      <c r="C1064" s="2" t="s">
        <v>6</v>
      </c>
      <c r="E10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64" t="str">
        <f>IFERROR(LOOKUP(9^9,SEARCH({"P1","P2","P3","P4","P5"},C1064),{"1","2","3","4","5"}),"")</f>
        <v>3</v>
      </c>
      <c r="G1064" s="5" t="str">
        <f>IFERROR(LOOKUP(9^9,SEARCH({"Highest","High","Medium","Low","Lowest"},E1064),{"1","2","3","4","5"}),"")</f>
        <v>3</v>
      </c>
      <c r="H1064" s="5">
        <f t="shared" si="16"/>
        <v>0</v>
      </c>
    </row>
    <row r="1065" spans="1:8">
      <c r="A1065" s="2" t="s">
        <v>1846</v>
      </c>
      <c r="B1065" s="2" t="s">
        <v>1847</v>
      </c>
      <c r="C1065" s="2" t="s">
        <v>6</v>
      </c>
      <c r="E10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65" t="str">
        <f>IFERROR(LOOKUP(9^9,SEARCH({"P1","P2","P3","P4","P5"},C1065),{"1","2","3","4","5"}),"")</f>
        <v>3</v>
      </c>
      <c r="G1065" s="5" t="str">
        <f>IFERROR(LOOKUP(9^9,SEARCH({"Highest","High","Medium","Low","Lowest"},E1065),{"1","2","3","4","5"}),"")</f>
        <v>3</v>
      </c>
      <c r="H1065" s="5">
        <f t="shared" si="16"/>
        <v>0</v>
      </c>
    </row>
    <row r="1066" spans="1:8">
      <c r="A1066" s="2" t="s">
        <v>1848</v>
      </c>
      <c r="B1066" s="2" t="s">
        <v>1849</v>
      </c>
      <c r="C1066" s="2" t="s">
        <v>17</v>
      </c>
      <c r="E10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66" t="str">
        <f>IFERROR(LOOKUP(9^9,SEARCH({"P1","P2","P3","P4","P5"},C1066),{"1","2","3","4","5"}),"")</f>
        <v>3</v>
      </c>
      <c r="G1066" s="5" t="str">
        <f>IFERROR(LOOKUP(9^9,SEARCH({"Highest","High","Medium","Low","Lowest"},E1066),{"1","2","3","4","5"}),"")</f>
        <v>3</v>
      </c>
      <c r="H1066" s="5">
        <f t="shared" si="16"/>
        <v>0</v>
      </c>
    </row>
    <row r="1067" spans="1:8">
      <c r="A1067" s="2" t="s">
        <v>1850</v>
      </c>
      <c r="B1067" s="2" t="s">
        <v>1851</v>
      </c>
      <c r="C1067" s="2" t="s">
        <v>13</v>
      </c>
      <c r="E10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67" t="str">
        <f>IFERROR(LOOKUP(9^9,SEARCH({"P1","P2","P3","P4","P5"},C1067),{"1","2","3","4","5"}),"")</f>
        <v>3</v>
      </c>
      <c r="G1067" s="5" t="str">
        <f>IFERROR(LOOKUP(9^9,SEARCH({"Highest","High","Medium","Low","Lowest"},E1067),{"1","2","3","4","5"}),"")</f>
        <v>3</v>
      </c>
      <c r="H1067" s="5">
        <f t="shared" si="16"/>
        <v>0</v>
      </c>
    </row>
    <row r="1068" spans="1:8">
      <c r="A1068" s="2" t="s">
        <v>1852</v>
      </c>
      <c r="B1068" s="2" t="s">
        <v>1853</v>
      </c>
      <c r="C1068" s="2" t="s">
        <v>6</v>
      </c>
      <c r="E10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68" t="str">
        <f>IFERROR(LOOKUP(9^9,SEARCH({"P1","P2","P3","P4","P5"},C1068),{"1","2","3","4","5"}),"")</f>
        <v>3</v>
      </c>
      <c r="G1068" s="5" t="str">
        <f>IFERROR(LOOKUP(9^9,SEARCH({"Highest","High","Medium","Low","Lowest"},E1068),{"1","2","3","4","5"}),"")</f>
        <v>2</v>
      </c>
      <c r="H1068" s="5">
        <f t="shared" si="16"/>
        <v>1</v>
      </c>
    </row>
    <row r="1069" spans="1:8">
      <c r="A1069" s="2" t="s">
        <v>1854</v>
      </c>
      <c r="B1069" s="2" t="s">
        <v>1855</v>
      </c>
      <c r="C1069" s="2" t="s">
        <v>17</v>
      </c>
      <c r="E10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69" t="str">
        <f>IFERROR(LOOKUP(9^9,SEARCH({"P1","P2","P3","P4","P5"},C1069),{"1","2","3","4","5"}),"")</f>
        <v>3</v>
      </c>
      <c r="G1069" s="5" t="str">
        <f>IFERROR(LOOKUP(9^9,SEARCH({"Highest","High","Medium","Low","Lowest"},E1069),{"1","2","3","4","5"}),"")</f>
        <v>3</v>
      </c>
      <c r="H1069" s="5">
        <f t="shared" si="16"/>
        <v>0</v>
      </c>
    </row>
    <row r="1070" spans="1:8">
      <c r="A1070" s="2" t="s">
        <v>1856</v>
      </c>
      <c r="B1070" s="2" t="s">
        <v>1857</v>
      </c>
      <c r="C1070" s="2" t="s">
        <v>6</v>
      </c>
      <c r="E10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70" t="str">
        <f>IFERROR(LOOKUP(9^9,SEARCH({"P1","P2","P3","P4","P5"},C1070),{"1","2","3","4","5"}),"")</f>
        <v>3</v>
      </c>
      <c r="G1070" s="5" t="str">
        <f>IFERROR(LOOKUP(9^9,SEARCH({"Highest","High","Medium","Low","Lowest"},E1070),{"1","2","3","4","5"}),"")</f>
        <v>2</v>
      </c>
      <c r="H1070" s="5">
        <f t="shared" si="16"/>
        <v>1</v>
      </c>
    </row>
    <row r="1071" spans="1:8">
      <c r="A1071" s="2" t="s">
        <v>1859</v>
      </c>
      <c r="B1071" s="2" t="s">
        <v>1860</v>
      </c>
      <c r="C1071" s="2" t="s">
        <v>1858</v>
      </c>
      <c r="E10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71" t="str">
        <f>IFERROR(LOOKUP(9^9,SEARCH({"P1","P2","P3","P4","P5"},C1071),{"1","2","3","4","5"}),"")</f>
        <v>3</v>
      </c>
      <c r="G1071" s="5" t="str">
        <f>IFERROR(LOOKUP(9^9,SEARCH({"Highest","High","Medium","Low","Lowest"},E1071),{"1","2","3","4","5"}),"")</f>
        <v>3</v>
      </c>
      <c r="H1071" s="5">
        <f t="shared" si="16"/>
        <v>0</v>
      </c>
    </row>
    <row r="1072" spans="1:8">
      <c r="A1072" s="2" t="s">
        <v>1861</v>
      </c>
      <c r="B1072" s="2" t="s">
        <v>1862</v>
      </c>
      <c r="C1072" s="2" t="s">
        <v>122</v>
      </c>
      <c r="E10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72" t="str">
        <f>IFERROR(LOOKUP(9^9,SEARCH({"P1","P2","P3","P4","P5"},C1072),{"1","2","3","4","5"}),"")</f>
        <v>3</v>
      </c>
      <c r="G1072" s="5" t="str">
        <f>IFERROR(LOOKUP(9^9,SEARCH({"Highest","High","Medium","Low","Lowest"},E1072),{"1","2","3","4","5"}),"")</f>
        <v>3</v>
      </c>
      <c r="H1072" s="5">
        <f t="shared" si="16"/>
        <v>0</v>
      </c>
    </row>
    <row r="1073" spans="1:8">
      <c r="A1073" s="2" t="s">
        <v>1863</v>
      </c>
      <c r="B1073" s="2" t="s">
        <v>1864</v>
      </c>
      <c r="C1073" s="2" t="s">
        <v>6</v>
      </c>
      <c r="E10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73" t="str">
        <f>IFERROR(LOOKUP(9^9,SEARCH({"P1","P2","P3","P4","P5"},C1073),{"1","2","3","4","5"}),"")</f>
        <v>3</v>
      </c>
      <c r="G1073" s="5" t="str">
        <f>IFERROR(LOOKUP(9^9,SEARCH({"Highest","High","Medium","Low","Lowest"},E1073),{"1","2","3","4","5"}),"")</f>
        <v>3</v>
      </c>
      <c r="H1073" s="5">
        <f t="shared" si="16"/>
        <v>0</v>
      </c>
    </row>
    <row r="1074" spans="1:8">
      <c r="A1074" s="2" t="s">
        <v>1865</v>
      </c>
      <c r="B1074" s="2" t="s">
        <v>1866</v>
      </c>
      <c r="C1074" s="2" t="s">
        <v>17</v>
      </c>
      <c r="E10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74" t="str">
        <f>IFERROR(LOOKUP(9^9,SEARCH({"P1","P2","P3","P4","P5"},C1074),{"1","2","3","4","5"}),"")</f>
        <v>3</v>
      </c>
      <c r="G1074" s="5" t="str">
        <f>IFERROR(LOOKUP(9^9,SEARCH({"Highest","High","Medium","Low","Lowest"},E1074),{"1","2","3","4","5"}),"")</f>
        <v>3</v>
      </c>
      <c r="H1074" s="5">
        <f t="shared" si="16"/>
        <v>0</v>
      </c>
    </row>
    <row r="1075" spans="1:8">
      <c r="A1075" s="2" t="s">
        <v>1867</v>
      </c>
      <c r="B1075" s="2" t="s">
        <v>1868</v>
      </c>
      <c r="C1075" s="2" t="s">
        <v>17</v>
      </c>
      <c r="E10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75" t="str">
        <f>IFERROR(LOOKUP(9^9,SEARCH({"P1","P2","P3","P4","P5"},C1075),{"1","2","3","4","5"}),"")</f>
        <v>3</v>
      </c>
      <c r="G1075" s="5" t="str">
        <f>IFERROR(LOOKUP(9^9,SEARCH({"Highest","High","Medium","Low","Lowest"},E1075),{"1","2","3","4","5"}),"")</f>
        <v>3</v>
      </c>
      <c r="H1075" s="5">
        <f t="shared" si="16"/>
        <v>0</v>
      </c>
    </row>
    <row r="1076" spans="1:8">
      <c r="A1076" s="2" t="s">
        <v>1869</v>
      </c>
      <c r="B1076" s="2" t="s">
        <v>1870</v>
      </c>
      <c r="C1076" s="2" t="s">
        <v>6</v>
      </c>
      <c r="E10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76" t="str">
        <f>IFERROR(LOOKUP(9^9,SEARCH({"P1","P2","P3","P4","P5"},C1076),{"1","2","3","4","5"}),"")</f>
        <v>3</v>
      </c>
      <c r="G1076" s="5" t="str">
        <f>IFERROR(LOOKUP(9^9,SEARCH({"Highest","High","Medium","Low","Lowest"},E1076),{"1","2","3","4","5"}),"")</f>
        <v>2</v>
      </c>
      <c r="H1076" s="5">
        <f t="shared" si="16"/>
        <v>1</v>
      </c>
    </row>
    <row r="1077" spans="1:8">
      <c r="A1077" s="2" t="s">
        <v>1871</v>
      </c>
      <c r="B1077" s="2" t="s">
        <v>1872</v>
      </c>
      <c r="C1077" s="2" t="s">
        <v>6</v>
      </c>
      <c r="E10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77" t="str">
        <f>IFERROR(LOOKUP(9^9,SEARCH({"P1","P2","P3","P4","P5"},C1077),{"1","2","3","4","5"}),"")</f>
        <v>3</v>
      </c>
      <c r="G1077" s="5" t="str">
        <f>IFERROR(LOOKUP(9^9,SEARCH({"Highest","High","Medium","Low","Lowest"},E1077),{"1","2","3","4","5"}),"")</f>
        <v>3</v>
      </c>
      <c r="H1077" s="5">
        <f t="shared" si="16"/>
        <v>0</v>
      </c>
    </row>
    <row r="1078" spans="1:8">
      <c r="A1078" s="2" t="s">
        <v>1873</v>
      </c>
      <c r="B1078" s="2" t="s">
        <v>1874</v>
      </c>
      <c r="C1078" s="2" t="s">
        <v>6</v>
      </c>
      <c r="E10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78" t="str">
        <f>IFERROR(LOOKUP(9^9,SEARCH({"P1","P2","P3","P4","P5"},C1078),{"1","2","3","4","5"}),"")</f>
        <v>3</v>
      </c>
      <c r="G1078" s="5" t="str">
        <f>IFERROR(LOOKUP(9^9,SEARCH({"Highest","High","Medium","Low","Lowest"},E1078),{"1","2","3","4","5"}),"")</f>
        <v>3</v>
      </c>
      <c r="H1078" s="5">
        <f t="shared" si="16"/>
        <v>0</v>
      </c>
    </row>
    <row r="1079" spans="1:8">
      <c r="A1079" s="2" t="s">
        <v>1875</v>
      </c>
      <c r="B1079" s="2" t="s">
        <v>1876</v>
      </c>
      <c r="C1079" s="2" t="s">
        <v>6</v>
      </c>
      <c r="E10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79" t="str">
        <f>IFERROR(LOOKUP(9^9,SEARCH({"P1","P2","P3","P4","P5"},C1079),{"1","2","3","4","5"}),"")</f>
        <v>3</v>
      </c>
      <c r="G1079" s="5" t="str">
        <f>IFERROR(LOOKUP(9^9,SEARCH({"Highest","High","Medium","Low","Lowest"},E1079),{"1","2","3","4","5"}),"")</f>
        <v>3</v>
      </c>
      <c r="H1079" s="5">
        <f t="shared" si="16"/>
        <v>0</v>
      </c>
    </row>
    <row r="1080" spans="1:8">
      <c r="A1080" s="2" t="s">
        <v>1878</v>
      </c>
      <c r="B1080" s="2" t="s">
        <v>1879</v>
      </c>
      <c r="C1080" s="2" t="s">
        <v>1877</v>
      </c>
      <c r="E10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80" t="str">
        <f>IFERROR(LOOKUP(9^9,SEARCH({"P1","P2","P3","P4","P5"},C1080),{"1","2","3","4","5"}),"")</f>
        <v>3</v>
      </c>
      <c r="G1080" s="5" t="str">
        <f>IFERROR(LOOKUP(9^9,SEARCH({"Highest","High","Medium","Low","Lowest"},E1080),{"1","2","3","4","5"}),"")</f>
        <v>3</v>
      </c>
      <c r="H1080" s="5">
        <f t="shared" si="16"/>
        <v>0</v>
      </c>
    </row>
    <row r="1081" spans="1:8">
      <c r="A1081" s="2" t="s">
        <v>1880</v>
      </c>
      <c r="B1081" s="2" t="s">
        <v>1881</v>
      </c>
      <c r="C1081" s="2" t="s">
        <v>13</v>
      </c>
      <c r="E10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81" t="str">
        <f>IFERROR(LOOKUP(9^9,SEARCH({"P1","P2","P3","P4","P5"},C1081),{"1","2","3","4","5"}),"")</f>
        <v>3</v>
      </c>
      <c r="G1081" s="5" t="str">
        <f>IFERROR(LOOKUP(9^9,SEARCH({"Highest","High","Medium","Low","Lowest"},E1081),{"1","2","3","4","5"}),"")</f>
        <v>3</v>
      </c>
      <c r="H1081" s="5">
        <f t="shared" si="16"/>
        <v>0</v>
      </c>
    </row>
    <row r="1082" spans="1:8">
      <c r="A1082" s="2" t="s">
        <v>1882</v>
      </c>
      <c r="B1082" s="2" t="s">
        <v>1883</v>
      </c>
      <c r="C1082" s="2" t="s">
        <v>6</v>
      </c>
      <c r="E10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82" t="str">
        <f>IFERROR(LOOKUP(9^9,SEARCH({"P1","P2","P3","P4","P5"},C1082),{"1","2","3","4","5"}),"")</f>
        <v>3</v>
      </c>
      <c r="G1082" s="5" t="str">
        <f>IFERROR(LOOKUP(9^9,SEARCH({"Highest","High","Medium","Low","Lowest"},E1082),{"1","2","3","4","5"}),"")</f>
        <v>2</v>
      </c>
      <c r="H1082" s="5">
        <f t="shared" si="16"/>
        <v>1</v>
      </c>
    </row>
    <row r="1083" spans="1:8">
      <c r="A1083" s="2" t="s">
        <v>1884</v>
      </c>
      <c r="B1083" s="2" t="s">
        <v>1885</v>
      </c>
      <c r="C1083" s="2" t="s">
        <v>17</v>
      </c>
      <c r="E10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83" t="str">
        <f>IFERROR(LOOKUP(9^9,SEARCH({"P1","P2","P3","P4","P5"},C1083),{"1","2","3","4","5"}),"")</f>
        <v>3</v>
      </c>
      <c r="G1083" s="5" t="str">
        <f>IFERROR(LOOKUP(9^9,SEARCH({"Highest","High","Medium","Low","Lowest"},E1083),{"1","2","3","4","5"}),"")</f>
        <v>3</v>
      </c>
      <c r="H1083" s="5">
        <f t="shared" si="16"/>
        <v>0</v>
      </c>
    </row>
    <row r="1084" spans="1:8">
      <c r="A1084" s="2" t="s">
        <v>1886</v>
      </c>
      <c r="B1084" s="2" t="s">
        <v>1887</v>
      </c>
      <c r="C1084" s="2" t="s">
        <v>13</v>
      </c>
      <c r="E10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84" t="str">
        <f>IFERROR(LOOKUP(9^9,SEARCH({"P1","P2","P3","P4","P5"},C1084),{"1","2","3","4","5"}),"")</f>
        <v>3</v>
      </c>
      <c r="G1084" s="5" t="str">
        <f>IFERROR(LOOKUP(9^9,SEARCH({"Highest","High","Medium","Low","Lowest"},E1084),{"1","2","3","4","5"}),"")</f>
        <v>3</v>
      </c>
      <c r="H1084" s="5">
        <f t="shared" si="16"/>
        <v>0</v>
      </c>
    </row>
    <row r="1085" spans="1:8">
      <c r="A1085" s="2" t="s">
        <v>1888</v>
      </c>
      <c r="B1085" s="2" t="s">
        <v>1889</v>
      </c>
      <c r="C1085" s="2" t="s">
        <v>17</v>
      </c>
      <c r="E10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85" t="str">
        <f>IFERROR(LOOKUP(9^9,SEARCH({"P1","P2","P3","P4","P5"},C1085),{"1","2","3","4","5"}),"")</f>
        <v>3</v>
      </c>
      <c r="G1085" s="5" t="str">
        <f>IFERROR(LOOKUP(9^9,SEARCH({"Highest","High","Medium","Low","Lowest"},E1085),{"1","2","3","4","5"}),"")</f>
        <v>3</v>
      </c>
      <c r="H1085" s="5">
        <f t="shared" si="16"/>
        <v>0</v>
      </c>
    </row>
    <row r="1086" spans="1:8">
      <c r="A1086" s="2" t="s">
        <v>1890</v>
      </c>
      <c r="B1086" s="2" t="s">
        <v>1891</v>
      </c>
      <c r="C1086" s="2" t="s">
        <v>17</v>
      </c>
      <c r="E10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086" t="str">
        <f>IFERROR(LOOKUP(9^9,SEARCH({"P1","P2","P3","P4","P5"},C1086),{"1","2","3","4","5"}),"")</f>
        <v>3</v>
      </c>
      <c r="G1086" s="5" t="str">
        <f>IFERROR(LOOKUP(9^9,SEARCH({"Highest","High","Medium","Low","Lowest"},E1086),{"1","2","3","4","5"}),"")</f>
        <v>2</v>
      </c>
      <c r="H1086" s="5">
        <f t="shared" si="16"/>
        <v>1</v>
      </c>
    </row>
    <row r="1087" spans="1:8">
      <c r="A1087" s="2" t="s">
        <v>1892</v>
      </c>
      <c r="B1087" s="2" t="s">
        <v>1893</v>
      </c>
      <c r="C1087" s="2" t="s">
        <v>17</v>
      </c>
      <c r="E10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87" t="str">
        <f>IFERROR(LOOKUP(9^9,SEARCH({"P1","P2","P3","P4","P5"},C1087),{"1","2","3","4","5"}),"")</f>
        <v>3</v>
      </c>
      <c r="G1087" s="5" t="str">
        <f>IFERROR(LOOKUP(9^9,SEARCH({"Highest","High","Medium","Low","Lowest"},E1087),{"1","2","3","4","5"}),"")</f>
        <v>3</v>
      </c>
      <c r="H1087" s="5">
        <f t="shared" si="16"/>
        <v>0</v>
      </c>
    </row>
    <row r="1088" spans="1:8">
      <c r="A1088" s="2" t="s">
        <v>1894</v>
      </c>
      <c r="B1088" s="2" t="s">
        <v>1895</v>
      </c>
      <c r="C1088" s="2" t="s">
        <v>50</v>
      </c>
      <c r="E10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88" t="str">
        <f>IFERROR(LOOKUP(9^9,SEARCH({"P1","P2","P3","P4","P5"},C1088),{"1","2","3","4","5"}),"")</f>
        <v>3</v>
      </c>
      <c r="G1088" s="5" t="str">
        <f>IFERROR(LOOKUP(9^9,SEARCH({"Highest","High","Medium","Low","Lowest"},E1088),{"1","2","3","4","5"}),"")</f>
        <v>3</v>
      </c>
      <c r="H1088" s="5">
        <f t="shared" si="16"/>
        <v>0</v>
      </c>
    </row>
    <row r="1089" spans="1:8">
      <c r="A1089" s="2" t="s">
        <v>1896</v>
      </c>
      <c r="B1089" s="2" t="s">
        <v>1897</v>
      </c>
      <c r="C1089" s="2" t="s">
        <v>13</v>
      </c>
      <c r="E10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89" t="str">
        <f>IFERROR(LOOKUP(9^9,SEARCH({"P1","P2","P3","P4","P5"},C1089),{"1","2","3","4","5"}),"")</f>
        <v>3</v>
      </c>
      <c r="G1089" s="5" t="str">
        <f>IFERROR(LOOKUP(9^9,SEARCH({"Highest","High","Medium","Low","Lowest"},E1089),{"1","2","3","4","5"}),"")</f>
        <v>3</v>
      </c>
      <c r="H1089" s="5">
        <f t="shared" si="16"/>
        <v>0</v>
      </c>
    </row>
    <row r="1090" spans="1:8">
      <c r="A1090" s="2" t="s">
        <v>1898</v>
      </c>
      <c r="B1090" s="2" t="s">
        <v>1899</v>
      </c>
      <c r="C1090" s="2" t="s">
        <v>33</v>
      </c>
      <c r="E10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090" t="str">
        <f>IFERROR(LOOKUP(9^9,SEARCH({"P1","P2","P3","P4","P5"},C1090),{"1","2","3","4","5"}),"")</f>
        <v>3</v>
      </c>
      <c r="G1090" s="5" t="str">
        <f>IFERROR(LOOKUP(9^9,SEARCH({"Highest","High","Medium","Low","Lowest"},E1090),{"1","2","3","4","5"}),"")</f>
        <v>2</v>
      </c>
      <c r="H1090" s="5">
        <f t="shared" si="16"/>
        <v>1</v>
      </c>
    </row>
    <row r="1091" spans="1:8">
      <c r="A1091" s="2" t="s">
        <v>1900</v>
      </c>
      <c r="B1091" s="2" t="s">
        <v>1901</v>
      </c>
      <c r="C1091" s="2" t="s">
        <v>17</v>
      </c>
      <c r="E10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91" t="str">
        <f>IFERROR(LOOKUP(9^9,SEARCH({"P1","P2","P3","P4","P5"},C1091),{"1","2","3","4","5"}),"")</f>
        <v>3</v>
      </c>
      <c r="G1091" s="5" t="str">
        <f>IFERROR(LOOKUP(9^9,SEARCH({"Highest","High","Medium","Low","Lowest"},E1091),{"1","2","3","4","5"}),"")</f>
        <v>3</v>
      </c>
      <c r="H1091" s="5">
        <f t="shared" ref="H1091:H1154" si="17">ABS(F1091-G1091)</f>
        <v>0</v>
      </c>
    </row>
    <row r="1092" spans="1:8">
      <c r="A1092" s="2" t="s">
        <v>1902</v>
      </c>
      <c r="B1092" s="2" t="s">
        <v>1903</v>
      </c>
      <c r="C1092" s="2" t="s">
        <v>135</v>
      </c>
      <c r="E10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92" t="str">
        <f>IFERROR(LOOKUP(9^9,SEARCH({"P1","P2","P3","P4","P5"},C1092),{"1","2","3","4","5"}),"")</f>
        <v>3</v>
      </c>
      <c r="G1092" s="5" t="str">
        <f>IFERROR(LOOKUP(9^9,SEARCH({"Highest","High","Medium","Low","Lowest"},E1092),{"1","2","3","4","5"}),"")</f>
        <v>3</v>
      </c>
      <c r="H1092" s="5">
        <f t="shared" si="17"/>
        <v>0</v>
      </c>
    </row>
    <row r="1093" spans="1:8">
      <c r="A1093" s="2" t="s">
        <v>1904</v>
      </c>
      <c r="B1093" s="2" t="s">
        <v>1905</v>
      </c>
      <c r="C1093" s="2" t="s">
        <v>135</v>
      </c>
      <c r="E10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93" t="str">
        <f>IFERROR(LOOKUP(9^9,SEARCH({"P1","P2","P3","P4","P5"},C1093),{"1","2","3","4","5"}),"")</f>
        <v>3</v>
      </c>
      <c r="G1093" s="5" t="str">
        <f>IFERROR(LOOKUP(9^9,SEARCH({"Highest","High","Medium","Low","Lowest"},E1093),{"1","2","3","4","5"}),"")</f>
        <v>3</v>
      </c>
      <c r="H1093" s="5">
        <f t="shared" si="17"/>
        <v>0</v>
      </c>
    </row>
    <row r="1094" spans="1:8">
      <c r="A1094" s="2" t="s">
        <v>1906</v>
      </c>
      <c r="B1094" s="2" t="s">
        <v>1907</v>
      </c>
      <c r="C1094" s="2" t="s">
        <v>17</v>
      </c>
      <c r="E10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094" t="str">
        <f>IFERROR(LOOKUP(9^9,SEARCH({"P1","P2","P3","P4","P5"},C1094),{"1","2","3","4","5"}),"")</f>
        <v>3</v>
      </c>
      <c r="G1094" s="5" t="str">
        <f>IFERROR(LOOKUP(9^9,SEARCH({"Highest","High","Medium","Low","Lowest"},E1094),{"1","2","3","4","5"}),"")</f>
        <v>5</v>
      </c>
      <c r="H1094" s="5">
        <f t="shared" si="17"/>
        <v>2</v>
      </c>
    </row>
    <row r="1095" spans="1:8">
      <c r="A1095" s="2" t="s">
        <v>19</v>
      </c>
      <c r="B1095" s="2" t="s">
        <v>20</v>
      </c>
      <c r="C1095" s="2" t="s">
        <v>17</v>
      </c>
      <c r="E10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95" t="str">
        <f>IFERROR(LOOKUP(9^9,SEARCH({"P1","P2","P3","P4","P5"},C1095),{"1","2","3","4","5"}),"")</f>
        <v>3</v>
      </c>
      <c r="G1095" s="5" t="str">
        <f>IFERROR(LOOKUP(9^9,SEARCH({"Highest","High","Medium","Low","Lowest"},E1095),{"1","2","3","4","5"}),"")</f>
        <v>3</v>
      </c>
      <c r="H1095" s="5">
        <f t="shared" si="17"/>
        <v>0</v>
      </c>
    </row>
    <row r="1096" spans="1:8">
      <c r="A1096" s="2" t="s">
        <v>1908</v>
      </c>
      <c r="B1096" s="2" t="s">
        <v>1909</v>
      </c>
      <c r="C1096" s="2" t="s">
        <v>17</v>
      </c>
      <c r="E10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96" t="str">
        <f>IFERROR(LOOKUP(9^9,SEARCH({"P1","P2","P3","P4","P5"},C1096),{"1","2","3","4","5"}),"")</f>
        <v>3</v>
      </c>
      <c r="G1096" s="5" t="str">
        <f>IFERROR(LOOKUP(9^9,SEARCH({"Highest","High","Medium","Low","Lowest"},E1096),{"1","2","3","4","5"}),"")</f>
        <v>3</v>
      </c>
      <c r="H1096" s="5">
        <f t="shared" si="17"/>
        <v>0</v>
      </c>
    </row>
    <row r="1097" spans="1:8">
      <c r="A1097" s="2" t="s">
        <v>1910</v>
      </c>
      <c r="B1097" s="2" t="s">
        <v>1911</v>
      </c>
      <c r="C1097" s="2" t="s">
        <v>17</v>
      </c>
      <c r="E10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97" t="str">
        <f>IFERROR(LOOKUP(9^9,SEARCH({"P1","P2","P3","P4","P5"},C1097),{"1","2","3","4","5"}),"")</f>
        <v>3</v>
      </c>
      <c r="G1097" s="5" t="str">
        <f>IFERROR(LOOKUP(9^9,SEARCH({"Highest","High","Medium","Low","Lowest"},E1097),{"1","2","3","4","5"}),"")</f>
        <v>3</v>
      </c>
      <c r="H1097" s="5">
        <f t="shared" si="17"/>
        <v>0</v>
      </c>
    </row>
    <row r="1098" spans="1:8">
      <c r="A1098" s="2" t="s">
        <v>1912</v>
      </c>
      <c r="B1098" s="2" t="s">
        <v>1913</v>
      </c>
      <c r="C1098" s="2" t="s">
        <v>17</v>
      </c>
      <c r="E10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98" t="str">
        <f>IFERROR(LOOKUP(9^9,SEARCH({"P1","P2","P3","P4","P5"},C1098),{"1","2","3","4","5"}),"")</f>
        <v>3</v>
      </c>
      <c r="G1098" s="5" t="str">
        <f>IFERROR(LOOKUP(9^9,SEARCH({"Highest","High","Medium","Low","Lowest"},E1098),{"1","2","3","4","5"}),"")</f>
        <v>3</v>
      </c>
      <c r="H1098" s="5">
        <f t="shared" si="17"/>
        <v>0</v>
      </c>
    </row>
    <row r="1099" spans="1:8">
      <c r="A1099" s="2" t="s">
        <v>1914</v>
      </c>
      <c r="B1099" s="2" t="s">
        <v>1915</v>
      </c>
      <c r="C1099" s="2" t="s">
        <v>17</v>
      </c>
      <c r="E10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way","need"},B1099),{"Medium","Lowest","Lowest","Lowest","Lowest","Lowest","Lowest","Low","Medium","Medium","Medium","Medium","High","High","High","High","High","High","Highest","Highest","Highest","Highest","Highest","Highest","Highest","Highest","Highest","Highest"}),"")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099" t="str">
        <f>IFERROR(LOOKUP(9^9,SEARCH({"P1","P2","P3","P4","P5"},C1099),{"1","2","3","4","5"}),"")</f>
        <v>3</v>
      </c>
      <c r="G1099" s="5" t="str">
        <f>IFERROR(LOOKUP(9^9,SEARCH({"Highest","High","Medium","Low","Lowest"},E1099),{"1","2","3","4","5"}),"")</f>
        <v>3</v>
      </c>
      <c r="H1099" s="5">
        <f t="shared" si="17"/>
        <v>0</v>
      </c>
    </row>
    <row r="1100" spans="1:8">
      <c r="A1100" s="2" t="s">
        <v>1916</v>
      </c>
      <c r="B1100" s="2" t="s">
        <v>1917</v>
      </c>
      <c r="C1100" s="2" t="s">
        <v>17</v>
      </c>
      <c r="E11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100" t="str">
        <f>IFERROR(LOOKUP(9^9,SEARCH({"P1","P2","P3","P4","P5"},C1100),{"1","2","3","4","5"}),"")</f>
        <v>3</v>
      </c>
      <c r="G1100" s="5" t="str">
        <f>IFERROR(LOOKUP(9^9,SEARCH({"Highest","High","Medium","Low","Lowest"},E1100),{"1","2","3","4","5"}),"")</f>
        <v>2</v>
      </c>
      <c r="H1100" s="5">
        <f t="shared" si="17"/>
        <v>1</v>
      </c>
    </row>
    <row r="1101" spans="1:8">
      <c r="A1101" s="2" t="s">
        <v>1918</v>
      </c>
      <c r="B1101" s="2" t="s">
        <v>1919</v>
      </c>
      <c r="C1101" s="2" t="s">
        <v>17</v>
      </c>
      <c r="E11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01" t="str">
        <f>IFERROR(LOOKUP(9^9,SEARCH({"P1","P2","P3","P4","P5"},C1101),{"1","2","3","4","5"}),"")</f>
        <v>3</v>
      </c>
      <c r="G1101" s="5" t="str">
        <f>IFERROR(LOOKUP(9^9,SEARCH({"Highest","High","Medium","Low","Lowest"},E1101),{"1","2","3","4","5"}),"")</f>
        <v>3</v>
      </c>
      <c r="H1101" s="5">
        <f t="shared" si="17"/>
        <v>0</v>
      </c>
    </row>
    <row r="1102" spans="1:8">
      <c r="A1102" s="2" t="s">
        <v>1920</v>
      </c>
      <c r="B1102" s="2" t="s">
        <v>1921</v>
      </c>
      <c r="C1102" s="2" t="s">
        <v>17</v>
      </c>
      <c r="E11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02" t="str">
        <f>IFERROR(LOOKUP(9^9,SEARCH({"P1","P2","P3","P4","P5"},C1102),{"1","2","3","4","5"}),"")</f>
        <v>3</v>
      </c>
      <c r="G1102" s="5" t="str">
        <f>IFERROR(LOOKUP(9^9,SEARCH({"Highest","High","Medium","Low","Lowest"},E1102),{"1","2","3","4","5"}),"")</f>
        <v>3</v>
      </c>
      <c r="H1102" s="5">
        <f t="shared" si="17"/>
        <v>0</v>
      </c>
    </row>
    <row r="1103" spans="1:8">
      <c r="A1103" s="2" t="s">
        <v>1922</v>
      </c>
      <c r="B1103" s="2" t="s">
        <v>1923</v>
      </c>
      <c r="C1103" s="2" t="s">
        <v>17</v>
      </c>
      <c r="E11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03" t="str">
        <f>IFERROR(LOOKUP(9^9,SEARCH({"P1","P2","P3","P4","P5"},C1103),{"1","2","3","4","5"}),"")</f>
        <v>3</v>
      </c>
      <c r="G1103" s="5" t="str">
        <f>IFERROR(LOOKUP(9^9,SEARCH({"Highest","High","Medium","Low","Lowest"},E1103),{"1","2","3","4","5"}),"")</f>
        <v>3</v>
      </c>
      <c r="H1103" s="5">
        <f t="shared" si="17"/>
        <v>0</v>
      </c>
    </row>
    <row r="1104" spans="1:8">
      <c r="A1104" s="2" t="s">
        <v>1924</v>
      </c>
      <c r="B1104" s="2" t="s">
        <v>1925</v>
      </c>
      <c r="C1104" s="2" t="s">
        <v>6</v>
      </c>
      <c r="E11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04" t="str">
        <f>IFERROR(LOOKUP(9^9,SEARCH({"P1","P2","P3","P4","P5"},C1104),{"1","2","3","4","5"}),"")</f>
        <v>3</v>
      </c>
      <c r="G1104" s="5" t="str">
        <f>IFERROR(LOOKUP(9^9,SEARCH({"Highest","High","Medium","Low","Lowest"},E1104),{"1","2","3","4","5"}),"")</f>
        <v>3</v>
      </c>
      <c r="H1104" s="5">
        <f t="shared" si="17"/>
        <v>0</v>
      </c>
    </row>
    <row r="1105" spans="1:8">
      <c r="A1105" s="2" t="s">
        <v>1926</v>
      </c>
      <c r="B1105" s="2" t="s">
        <v>1927</v>
      </c>
      <c r="C1105" s="2" t="s">
        <v>6</v>
      </c>
      <c r="E11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05" t="str">
        <f>IFERROR(LOOKUP(9^9,SEARCH({"P1","P2","P3","P4","P5"},C1105),{"1","2","3","4","5"}),"")</f>
        <v>3</v>
      </c>
      <c r="G1105" s="5" t="str">
        <f>IFERROR(LOOKUP(9^9,SEARCH({"Highest","High","Medium","Low","Lowest"},E1105),{"1","2","3","4","5"}),"")</f>
        <v>3</v>
      </c>
      <c r="H1105" s="5">
        <f t="shared" si="17"/>
        <v>0</v>
      </c>
    </row>
    <row r="1106" spans="1:8">
      <c r="A1106" s="2" t="s">
        <v>1928</v>
      </c>
      <c r="B1106" s="2" t="s">
        <v>1929</v>
      </c>
      <c r="C1106" s="2" t="s">
        <v>6</v>
      </c>
      <c r="E11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06" t="str">
        <f>IFERROR(LOOKUP(9^9,SEARCH({"P1","P2","P3","P4","P5"},C1106),{"1","2","3","4","5"}),"")</f>
        <v>3</v>
      </c>
      <c r="G1106" s="5" t="str">
        <f>IFERROR(LOOKUP(9^9,SEARCH({"Highest","High","Medium","Low","Lowest"},E1106),{"1","2","3","4","5"}),"")</f>
        <v>2</v>
      </c>
      <c r="H1106" s="5">
        <f t="shared" si="17"/>
        <v>1</v>
      </c>
    </row>
    <row r="1107" spans="1:8">
      <c r="A1107" s="2" t="s">
        <v>1930</v>
      </c>
      <c r="B1107" s="2" t="s">
        <v>1931</v>
      </c>
      <c r="C1107" s="2" t="s">
        <v>17</v>
      </c>
      <c r="E11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107" t="str">
        <f>IFERROR(LOOKUP(9^9,SEARCH({"P1","P2","P3","P4","P5"},C1107),{"1","2","3","4","5"}),"")</f>
        <v>3</v>
      </c>
      <c r="G1107" s="5" t="str">
        <f>IFERROR(LOOKUP(9^9,SEARCH({"Highest","High","Medium","Low","Lowest"},E1107),{"1","2","3","4","5"}),"")</f>
        <v>2</v>
      </c>
      <c r="H1107" s="5">
        <f t="shared" si="17"/>
        <v>1</v>
      </c>
    </row>
    <row r="1108" spans="1:8">
      <c r="A1108" s="2" t="s">
        <v>1932</v>
      </c>
      <c r="B1108" s="2" t="s">
        <v>1933</v>
      </c>
      <c r="C1108" s="2" t="s">
        <v>13</v>
      </c>
      <c r="E11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08" t="str">
        <f>IFERROR(LOOKUP(9^9,SEARCH({"P1","P2","P3","P4","P5"},C1108),{"1","2","3","4","5"}),"")</f>
        <v>3</v>
      </c>
      <c r="G1108" s="5" t="str">
        <f>IFERROR(LOOKUP(9^9,SEARCH({"Highest","High","Medium","Low","Lowest"},E1108),{"1","2","3","4","5"}),"")</f>
        <v>3</v>
      </c>
      <c r="H1108" s="5">
        <f t="shared" si="17"/>
        <v>0</v>
      </c>
    </row>
    <row r="1109" spans="1:8">
      <c r="A1109" s="2" t="s">
        <v>1934</v>
      </c>
      <c r="B1109" s="2" t="s">
        <v>1935</v>
      </c>
      <c r="C1109" s="2" t="s">
        <v>6</v>
      </c>
      <c r="E11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09" t="str">
        <f>IFERROR(LOOKUP(9^9,SEARCH({"P1","P2","P3","P4","P5"},C1109),{"1","2","3","4","5"}),"")</f>
        <v>3</v>
      </c>
      <c r="G1109" s="5" t="str">
        <f>IFERROR(LOOKUP(9^9,SEARCH({"Highest","High","Medium","Low","Lowest"},E1109),{"1","2","3","4","5"}),"")</f>
        <v>3</v>
      </c>
      <c r="H1109" s="5">
        <f t="shared" si="17"/>
        <v>0</v>
      </c>
    </row>
    <row r="1110" spans="1:8">
      <c r="A1110" s="2" t="s">
        <v>1936</v>
      </c>
      <c r="B1110" s="2" t="s">
        <v>1937</v>
      </c>
      <c r="C1110" s="2" t="s">
        <v>13</v>
      </c>
      <c r="E11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110" t="str">
        <f>IFERROR(LOOKUP(9^9,SEARCH({"P1","P2","P3","P4","P5"},C1110),{"1","2","3","4","5"}),"")</f>
        <v>3</v>
      </c>
      <c r="G1110" s="5" t="str">
        <f>IFERROR(LOOKUP(9^9,SEARCH({"Highest","High","Medium","Low","Lowest"},E1110),{"1","2","3","4","5"}),"")</f>
        <v>5</v>
      </c>
      <c r="H1110" s="5">
        <f t="shared" si="17"/>
        <v>2</v>
      </c>
    </row>
    <row r="1111" spans="1:8">
      <c r="A1111" s="2" t="s">
        <v>1938</v>
      </c>
      <c r="B1111" s="2" t="s">
        <v>1939</v>
      </c>
      <c r="C1111" s="2" t="s">
        <v>17</v>
      </c>
      <c r="E11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1" t="str">
        <f>IFERROR(LOOKUP(9^9,SEARCH({"P1","P2","P3","P4","P5"},C1111),{"1","2","3","4","5"}),"")</f>
        <v>3</v>
      </c>
      <c r="G1111" s="5" t="str">
        <f>IFERROR(LOOKUP(9^9,SEARCH({"Highest","High","Medium","Low","Lowest"},E1111),{"1","2","3","4","5"}),"")</f>
        <v>3</v>
      </c>
      <c r="H1111" s="5">
        <f t="shared" si="17"/>
        <v>0</v>
      </c>
    </row>
    <row r="1112" spans="1:8">
      <c r="A1112" s="2" t="s">
        <v>1940</v>
      </c>
      <c r="B1112" s="2" t="s">
        <v>1941</v>
      </c>
      <c r="C1112" s="2" t="s">
        <v>17</v>
      </c>
      <c r="E11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2" t="str">
        <f>IFERROR(LOOKUP(9^9,SEARCH({"P1","P2","P3","P4","P5"},C1112),{"1","2","3","4","5"}),"")</f>
        <v>3</v>
      </c>
      <c r="G1112" s="5" t="str">
        <f>IFERROR(LOOKUP(9^9,SEARCH({"Highest","High","Medium","Low","Lowest"},E1112),{"1","2","3","4","5"}),"")</f>
        <v>3</v>
      </c>
      <c r="H1112" s="5">
        <f t="shared" si="17"/>
        <v>0</v>
      </c>
    </row>
    <row r="1113" spans="1:8">
      <c r="A1113" s="2" t="s">
        <v>1942</v>
      </c>
      <c r="B1113" s="2" t="s">
        <v>1943</v>
      </c>
      <c r="C1113" s="2" t="s">
        <v>17</v>
      </c>
      <c r="E11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3" t="str">
        <f>IFERROR(LOOKUP(9^9,SEARCH({"P1","P2","P3","P4","P5"},C1113),{"1","2","3","4","5"}),"")</f>
        <v>3</v>
      </c>
      <c r="G1113" s="5" t="str">
        <f>IFERROR(LOOKUP(9^9,SEARCH({"Highest","High","Medium","Low","Lowest"},E1113),{"1","2","3","4","5"}),"")</f>
        <v>3</v>
      </c>
      <c r="H1113" s="5">
        <f t="shared" si="17"/>
        <v>0</v>
      </c>
    </row>
    <row r="1114" spans="1:8">
      <c r="A1114" s="2" t="s">
        <v>1944</v>
      </c>
      <c r="B1114" s="2" t="s">
        <v>1945</v>
      </c>
      <c r="C1114" s="2" t="s">
        <v>17</v>
      </c>
      <c r="E11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4" t="str">
        <f>IFERROR(LOOKUP(9^9,SEARCH({"P1","P2","P3","P4","P5"},C1114),{"1","2","3","4","5"}),"")</f>
        <v>3</v>
      </c>
      <c r="G1114" s="5" t="str">
        <f>IFERROR(LOOKUP(9^9,SEARCH({"Highest","High","Medium","Low","Lowest"},E1114),{"1","2","3","4","5"}),"")</f>
        <v>3</v>
      </c>
      <c r="H1114" s="5">
        <f t="shared" si="17"/>
        <v>0</v>
      </c>
    </row>
    <row r="1115" spans="1:8">
      <c r="A1115" s="2" t="s">
        <v>1946</v>
      </c>
      <c r="B1115" s="2" t="s">
        <v>1947</v>
      </c>
      <c r="C1115" s="2" t="s">
        <v>181</v>
      </c>
      <c r="E11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5" t="str">
        <f>IFERROR(LOOKUP(9^9,SEARCH({"P1","P2","P3","P4","P5"},C1115),{"1","2","3","4","5"}),"")</f>
        <v>3</v>
      </c>
      <c r="G1115" s="5" t="str">
        <f>IFERROR(LOOKUP(9^9,SEARCH({"Highest","High","Medium","Low","Lowest"},E1115),{"1","2","3","4","5"}),"")</f>
        <v>3</v>
      </c>
      <c r="H1115" s="5">
        <f t="shared" si="17"/>
        <v>0</v>
      </c>
    </row>
    <row r="1116" spans="1:8">
      <c r="A1116" s="2" t="s">
        <v>1948</v>
      </c>
      <c r="B1116" s="2" t="s">
        <v>1949</v>
      </c>
      <c r="C1116" s="2" t="s">
        <v>17</v>
      </c>
      <c r="E11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6" t="str">
        <f>IFERROR(LOOKUP(9^9,SEARCH({"P1","P2","P3","P4","P5"},C1116),{"1","2","3","4","5"}),"")</f>
        <v>3</v>
      </c>
      <c r="G1116" s="5" t="str">
        <f>IFERROR(LOOKUP(9^9,SEARCH({"Highest","High","Medium","Low","Lowest"},E1116),{"1","2","3","4","5"}),"")</f>
        <v>3</v>
      </c>
      <c r="H1116" s="5">
        <f t="shared" si="17"/>
        <v>0</v>
      </c>
    </row>
    <row r="1117" spans="1:8">
      <c r="A1117" s="2" t="s">
        <v>1950</v>
      </c>
      <c r="B1117" s="2" t="s">
        <v>1951</v>
      </c>
      <c r="C1117" s="2" t="s">
        <v>393</v>
      </c>
      <c r="E11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7" t="str">
        <f>IFERROR(LOOKUP(9^9,SEARCH({"P1","P2","P3","P4","P5"},C1117),{"1","2","3","4","5"}),"")</f>
        <v>3</v>
      </c>
      <c r="G1117" s="5" t="str">
        <f>IFERROR(LOOKUP(9^9,SEARCH({"Highest","High","Medium","Low","Lowest"},E1117),{"1","2","3","4","5"}),"")</f>
        <v>3</v>
      </c>
      <c r="H1117" s="5">
        <f t="shared" si="17"/>
        <v>0</v>
      </c>
    </row>
    <row r="1118" spans="1:8">
      <c r="A1118" s="2" t="s">
        <v>1952</v>
      </c>
      <c r="B1118" s="2" t="s">
        <v>1953</v>
      </c>
      <c r="C1118" s="2" t="s">
        <v>33</v>
      </c>
      <c r="E11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8" t="str">
        <f>IFERROR(LOOKUP(9^9,SEARCH({"P1","P2","P3","P4","P5"},C1118),{"1","2","3","4","5"}),"")</f>
        <v>3</v>
      </c>
      <c r="G1118" s="5" t="str">
        <f>IFERROR(LOOKUP(9^9,SEARCH({"Highest","High","Medium","Low","Lowest"},E1118),{"1","2","3","4","5"}),"")</f>
        <v>3</v>
      </c>
      <c r="H1118" s="5">
        <f t="shared" si="17"/>
        <v>0</v>
      </c>
    </row>
    <row r="1119" spans="1:8">
      <c r="A1119" s="2" t="s">
        <v>1954</v>
      </c>
      <c r="B1119" s="2" t="s">
        <v>1955</v>
      </c>
      <c r="C1119" s="2" t="s">
        <v>17</v>
      </c>
      <c r="E11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19" t="str">
        <f>IFERROR(LOOKUP(9^9,SEARCH({"P1","P2","P3","P4","P5"},C1119),{"1","2","3","4","5"}),"")</f>
        <v>3</v>
      </c>
      <c r="G1119" s="5" t="str">
        <f>IFERROR(LOOKUP(9^9,SEARCH({"Highest","High","Medium","Low","Lowest"},E1119),{"1","2","3","4","5"}),"")</f>
        <v>3</v>
      </c>
      <c r="H1119" s="5">
        <f t="shared" si="17"/>
        <v>0</v>
      </c>
    </row>
    <row r="1120" spans="1:8">
      <c r="A1120" s="2" t="s">
        <v>1956</v>
      </c>
      <c r="B1120" s="2" t="s">
        <v>1957</v>
      </c>
      <c r="C1120" s="2" t="s">
        <v>50</v>
      </c>
      <c r="E11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0" t="str">
        <f>IFERROR(LOOKUP(9^9,SEARCH({"P1","P2","P3","P4","P5"},C1120),{"1","2","3","4","5"}),"")</f>
        <v>3</v>
      </c>
      <c r="G1120" s="5" t="str">
        <f>IFERROR(LOOKUP(9^9,SEARCH({"Highest","High","Medium","Low","Lowest"},E1120),{"1","2","3","4","5"}),"")</f>
        <v>3</v>
      </c>
      <c r="H1120" s="5">
        <f t="shared" si="17"/>
        <v>0</v>
      </c>
    </row>
    <row r="1121" spans="1:8">
      <c r="A1121" s="2" t="s">
        <v>1958</v>
      </c>
      <c r="B1121" s="2" t="s">
        <v>1959</v>
      </c>
      <c r="C1121" s="2" t="s">
        <v>24</v>
      </c>
      <c r="E11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1" t="str">
        <f>IFERROR(LOOKUP(9^9,SEARCH({"P1","P2","P3","P4","P5"},C1121),{"1","2","3","4","5"}),"")</f>
        <v>3</v>
      </c>
      <c r="G1121" s="5" t="str">
        <f>IFERROR(LOOKUP(9^9,SEARCH({"Highest","High","Medium","Low","Lowest"},E1121),{"1","2","3","4","5"}),"")</f>
        <v>3</v>
      </c>
      <c r="H1121" s="5">
        <f t="shared" si="17"/>
        <v>0</v>
      </c>
    </row>
    <row r="1122" spans="1:8">
      <c r="A1122" s="2" t="s">
        <v>1960</v>
      </c>
      <c r="B1122" s="2" t="s">
        <v>1961</v>
      </c>
      <c r="C1122" s="2" t="s">
        <v>17</v>
      </c>
      <c r="E11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2" t="str">
        <f>IFERROR(LOOKUP(9^9,SEARCH({"P1","P2","P3","P4","P5"},C1122),{"1","2","3","4","5"}),"")</f>
        <v>3</v>
      </c>
      <c r="G1122" s="5" t="str">
        <f>IFERROR(LOOKUP(9^9,SEARCH({"Highest","High","Medium","Low","Lowest"},E1122),{"1","2","3","4","5"}),"")</f>
        <v>3</v>
      </c>
      <c r="H1122" s="5">
        <f t="shared" si="17"/>
        <v>0</v>
      </c>
    </row>
    <row r="1123" spans="1:8">
      <c r="A1123" s="2" t="s">
        <v>1962</v>
      </c>
      <c r="B1123" s="2" t="s">
        <v>1963</v>
      </c>
      <c r="C1123" s="2" t="s">
        <v>135</v>
      </c>
      <c r="E11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3" t="str">
        <f>IFERROR(LOOKUP(9^9,SEARCH({"P1","P2","P3","P4","P5"},C1123),{"1","2","3","4","5"}),"")</f>
        <v>3</v>
      </c>
      <c r="G1123" s="5" t="str">
        <f>IFERROR(LOOKUP(9^9,SEARCH({"Highest","High","Medium","Low","Lowest"},E1123),{"1","2","3","4","5"}),"")</f>
        <v>3</v>
      </c>
      <c r="H1123" s="5">
        <f t="shared" si="17"/>
        <v>0</v>
      </c>
    </row>
    <row r="1124" spans="1:8">
      <c r="A1124" s="2" t="s">
        <v>1964</v>
      </c>
      <c r="B1124" s="2" t="s">
        <v>1965</v>
      </c>
      <c r="C1124" s="2" t="s">
        <v>6</v>
      </c>
      <c r="E11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4" t="str">
        <f>IFERROR(LOOKUP(9^9,SEARCH({"P1","P2","P3","P4","P5"},C1124),{"1","2","3","4","5"}),"")</f>
        <v>3</v>
      </c>
      <c r="G1124" s="5" t="str">
        <f>IFERROR(LOOKUP(9^9,SEARCH({"Highest","High","Medium","Low","Lowest"},E1124),{"1","2","3","4","5"}),"")</f>
        <v>3</v>
      </c>
      <c r="H1124" s="5">
        <f t="shared" si="17"/>
        <v>0</v>
      </c>
    </row>
    <row r="1125" spans="1:8">
      <c r="A1125" s="2" t="s">
        <v>1966</v>
      </c>
      <c r="B1125" s="2" t="s">
        <v>1967</v>
      </c>
      <c r="C1125" s="2" t="s">
        <v>6</v>
      </c>
      <c r="E11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5" t="str">
        <f>IFERROR(LOOKUP(9^9,SEARCH({"P1","P2","P3","P4","P5"},C1125),{"1","2","3","4","5"}),"")</f>
        <v>3</v>
      </c>
      <c r="G1125" s="5" t="str">
        <f>IFERROR(LOOKUP(9^9,SEARCH({"Highest","High","Medium","Low","Lowest"},E1125),{"1","2","3","4","5"}),"")</f>
        <v>3</v>
      </c>
      <c r="H1125" s="5">
        <f t="shared" si="17"/>
        <v>0</v>
      </c>
    </row>
    <row r="1126" spans="1:8">
      <c r="A1126" s="2" t="s">
        <v>1968</v>
      </c>
      <c r="B1126" s="2" t="s">
        <v>1969</v>
      </c>
      <c r="C1126" s="2" t="s">
        <v>17</v>
      </c>
      <c r="E11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6" t="str">
        <f>IFERROR(LOOKUP(9^9,SEARCH({"P1","P2","P3","P4","P5"},C1126),{"1","2","3","4","5"}),"")</f>
        <v>3</v>
      </c>
      <c r="G1126" s="5" t="str">
        <f>IFERROR(LOOKUP(9^9,SEARCH({"Highest","High","Medium","Low","Lowest"},E1126),{"1","2","3","4","5"}),"")</f>
        <v>3</v>
      </c>
      <c r="H1126" s="5">
        <f t="shared" si="17"/>
        <v>0</v>
      </c>
    </row>
    <row r="1127" spans="1:8">
      <c r="A1127" s="2" t="s">
        <v>1970</v>
      </c>
      <c r="B1127" s="2" t="s">
        <v>1971</v>
      </c>
      <c r="C1127" s="2" t="s">
        <v>17</v>
      </c>
      <c r="E11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7" t="str">
        <f>IFERROR(LOOKUP(9^9,SEARCH({"P1","P2","P3","P4","P5"},C1127),{"1","2","3","4","5"}),"")</f>
        <v>3</v>
      </c>
      <c r="G1127" s="5" t="str">
        <f>IFERROR(LOOKUP(9^9,SEARCH({"Highest","High","Medium","Low","Lowest"},E1127),{"1","2","3","4","5"}),"")</f>
        <v>3</v>
      </c>
      <c r="H1127" s="5">
        <f t="shared" si="17"/>
        <v>0</v>
      </c>
    </row>
    <row r="1128" spans="1:8">
      <c r="A1128" s="2" t="s">
        <v>1972</v>
      </c>
      <c r="B1128" s="2" t="s">
        <v>1973</v>
      </c>
      <c r="C1128" s="2" t="s">
        <v>17</v>
      </c>
      <c r="E11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8" t="str">
        <f>IFERROR(LOOKUP(9^9,SEARCH({"P1","P2","P3","P4","P5"},C1128),{"1","2","3","4","5"}),"")</f>
        <v>3</v>
      </c>
      <c r="G1128" s="5" t="str">
        <f>IFERROR(LOOKUP(9^9,SEARCH({"Highest","High","Medium","Low","Lowest"},E1128),{"1","2","3","4","5"}),"")</f>
        <v>3</v>
      </c>
      <c r="H1128" s="5">
        <f t="shared" si="17"/>
        <v>0</v>
      </c>
    </row>
    <row r="1129" spans="1:8">
      <c r="A1129" s="2" t="s">
        <v>1974</v>
      </c>
      <c r="B1129" s="2" t="s">
        <v>1975</v>
      </c>
      <c r="C1129" s="2" t="s">
        <v>17</v>
      </c>
      <c r="E11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29" t="str">
        <f>IFERROR(LOOKUP(9^9,SEARCH({"P1","P2","P3","P4","P5"},C1129),{"1","2","3","4","5"}),"")</f>
        <v>3</v>
      </c>
      <c r="G1129" s="5" t="str">
        <f>IFERROR(LOOKUP(9^9,SEARCH({"Highest","High","Medium","Low","Lowest"},E1129),{"1","2","3","4","5"}),"")</f>
        <v>3</v>
      </c>
      <c r="H1129" s="5">
        <f t="shared" si="17"/>
        <v>0</v>
      </c>
    </row>
    <row r="1130" spans="1:8">
      <c r="A1130" s="2" t="s">
        <v>1976</v>
      </c>
      <c r="B1130" s="2" t="s">
        <v>1977</v>
      </c>
      <c r="C1130" s="2" t="s">
        <v>17</v>
      </c>
      <c r="E11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30" t="str">
        <f>IFERROR(LOOKUP(9^9,SEARCH({"P1","P2","P3","P4","P5"},C1130),{"1","2","3","4","5"}),"")</f>
        <v>3</v>
      </c>
      <c r="G1130" s="5" t="str">
        <f>IFERROR(LOOKUP(9^9,SEARCH({"Highest","High","Medium","Low","Lowest"},E1130),{"1","2","3","4","5"}),"")</f>
        <v>2</v>
      </c>
      <c r="H1130" s="5">
        <f t="shared" si="17"/>
        <v>1</v>
      </c>
    </row>
    <row r="1131" spans="1:8">
      <c r="A1131" s="2" t="s">
        <v>1978</v>
      </c>
      <c r="B1131" s="2" t="s">
        <v>1979</v>
      </c>
      <c r="C1131" s="2" t="s">
        <v>17</v>
      </c>
      <c r="E11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31" t="str">
        <f>IFERROR(LOOKUP(9^9,SEARCH({"P1","P2","P3","P4","P5"},C1131),{"1","2","3","4","5"}),"")</f>
        <v>3</v>
      </c>
      <c r="G1131" s="5" t="str">
        <f>IFERROR(LOOKUP(9^9,SEARCH({"Highest","High","Medium","Low","Lowest"},E1131),{"1","2","3","4","5"}),"")</f>
        <v>3</v>
      </c>
      <c r="H1131" s="5">
        <f t="shared" si="17"/>
        <v>0</v>
      </c>
    </row>
    <row r="1132" spans="1:8">
      <c r="A1132" s="2" t="s">
        <v>1980</v>
      </c>
      <c r="B1132" s="2" t="s">
        <v>1981</v>
      </c>
      <c r="C1132" s="2" t="s">
        <v>17</v>
      </c>
      <c r="E11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32" t="str">
        <f>IFERROR(LOOKUP(9^9,SEARCH({"P1","P2","P3","P4","P5"},C1132),{"1","2","3","4","5"}),"")</f>
        <v>3</v>
      </c>
      <c r="G1132" s="5" t="str">
        <f>IFERROR(LOOKUP(9^9,SEARCH({"Highest","High","Medium","Low","Lowest"},E1132),{"1","2","3","4","5"}),"")</f>
        <v>2</v>
      </c>
      <c r="H1132" s="5">
        <f t="shared" si="17"/>
        <v>1</v>
      </c>
    </row>
    <row r="1133" spans="1:8">
      <c r="A1133" s="2" t="s">
        <v>1982</v>
      </c>
      <c r="B1133" s="2" t="s">
        <v>1983</v>
      </c>
      <c r="C1133" s="2" t="s">
        <v>17</v>
      </c>
      <c r="E11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33" t="str">
        <f>IFERROR(LOOKUP(9^9,SEARCH({"P1","P2","P3","P4","P5"},C1133),{"1","2","3","4","5"}),"")</f>
        <v>3</v>
      </c>
      <c r="G1133" s="5" t="str">
        <f>IFERROR(LOOKUP(9^9,SEARCH({"Highest","High","Medium","Low","Lowest"},E1133),{"1","2","3","4","5"}),"")</f>
        <v>3</v>
      </c>
      <c r="H1133" s="5">
        <f t="shared" si="17"/>
        <v>0</v>
      </c>
    </row>
    <row r="1134" spans="1:8">
      <c r="A1134" s="2" t="s">
        <v>1984</v>
      </c>
      <c r="B1134" s="2" t="s">
        <v>1985</v>
      </c>
      <c r="C1134" s="2" t="s">
        <v>17</v>
      </c>
      <c r="E11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34" t="str">
        <f>IFERROR(LOOKUP(9^9,SEARCH({"P1","P2","P3","P4","P5"},C1134),{"1","2","3","4","5"}),"")</f>
        <v>3</v>
      </c>
      <c r="G1134" s="5" t="str">
        <f>IFERROR(LOOKUP(9^9,SEARCH({"Highest","High","Medium","Low","Lowest"},E1134),{"1","2","3","4","5"}),"")</f>
        <v>2</v>
      </c>
      <c r="H1134" s="5">
        <f t="shared" si="17"/>
        <v>1</v>
      </c>
    </row>
    <row r="1135" spans="1:8">
      <c r="A1135" s="2" t="s">
        <v>1986</v>
      </c>
      <c r="B1135" s="2" t="s">
        <v>1987</v>
      </c>
      <c r="C1135" s="2" t="s">
        <v>17</v>
      </c>
      <c r="E11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35" t="str">
        <f>IFERROR(LOOKUP(9^9,SEARCH({"P1","P2","P3","P4","P5"},C1135),{"1","2","3","4","5"}),"")</f>
        <v>3</v>
      </c>
      <c r="G1135" s="5" t="str">
        <f>IFERROR(LOOKUP(9^9,SEARCH({"Highest","High","Medium","Low","Lowest"},E1135),{"1","2","3","4","5"}),"")</f>
        <v>3</v>
      </c>
      <c r="H1135" s="5">
        <f t="shared" si="17"/>
        <v>0</v>
      </c>
    </row>
    <row r="1136" spans="1:8">
      <c r="A1136" s="2" t="s">
        <v>1988</v>
      </c>
      <c r="B1136" s="2" t="s">
        <v>1989</v>
      </c>
      <c r="C1136" s="2" t="s">
        <v>17</v>
      </c>
      <c r="E11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36" t="str">
        <f>IFERROR(LOOKUP(9^9,SEARCH({"P1","P2","P3","P4","P5"},C1136),{"1","2","3","4","5"}),"")</f>
        <v>3</v>
      </c>
      <c r="G1136" s="5" t="str">
        <f>IFERROR(LOOKUP(9^9,SEARCH({"Highest","High","Medium","Low","Lowest"},E1136),{"1","2","3","4","5"}),"")</f>
        <v>3</v>
      </c>
      <c r="H1136" s="5">
        <f t="shared" si="17"/>
        <v>0</v>
      </c>
    </row>
    <row r="1137" spans="1:8">
      <c r="A1137" s="2" t="s">
        <v>1990</v>
      </c>
      <c r="B1137" s="2" t="s">
        <v>1991</v>
      </c>
      <c r="C1137" s="2" t="s">
        <v>17</v>
      </c>
      <c r="E11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137" t="str">
        <f>IFERROR(LOOKUP(9^9,SEARCH({"P1","P2","P3","P4","P5"},C1137),{"1","2","3","4","5"}),"")</f>
        <v>3</v>
      </c>
      <c r="G1137" s="5" t="str">
        <f>IFERROR(LOOKUP(9^9,SEARCH({"Highest","High","Medium","Low","Lowest"},E1137),{"1","2","3","4","5"}),"")</f>
        <v>2</v>
      </c>
      <c r="H1137" s="5">
        <f t="shared" si="17"/>
        <v>1</v>
      </c>
    </row>
    <row r="1138" spans="1:8">
      <c r="A1138" s="2" t="s">
        <v>1992</v>
      </c>
      <c r="B1138" s="2" t="s">
        <v>1993</v>
      </c>
      <c r="C1138" s="2" t="s">
        <v>17</v>
      </c>
      <c r="E11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38" t="str">
        <f>IFERROR(LOOKUP(9^9,SEARCH({"P1","P2","P3","P4","P5"},C1138),{"1","2","3","4","5"}),"")</f>
        <v>3</v>
      </c>
      <c r="G1138" s="5" t="str">
        <f>IFERROR(LOOKUP(9^9,SEARCH({"Highest","High","Medium","Low","Lowest"},E1138),{"1","2","3","4","5"}),"")</f>
        <v>2</v>
      </c>
      <c r="H1138" s="5">
        <f t="shared" si="17"/>
        <v>1</v>
      </c>
    </row>
    <row r="1139" spans="1:8">
      <c r="A1139" s="2" t="s">
        <v>1994</v>
      </c>
      <c r="B1139" s="2" t="s">
        <v>1995</v>
      </c>
      <c r="C1139" s="2" t="s">
        <v>17</v>
      </c>
      <c r="E11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39" t="str">
        <f>IFERROR(LOOKUP(9^9,SEARCH({"P1","P2","P3","P4","P5"},C1139),{"1","2","3","4","5"}),"")</f>
        <v>3</v>
      </c>
      <c r="G1139" s="5" t="str">
        <f>IFERROR(LOOKUP(9^9,SEARCH({"Highest","High","Medium","Low","Lowest"},E1139),{"1","2","3","4","5"}),"")</f>
        <v>3</v>
      </c>
      <c r="H1139" s="5">
        <f t="shared" si="17"/>
        <v>0</v>
      </c>
    </row>
    <row r="1140" spans="1:8">
      <c r="A1140" s="2" t="s">
        <v>1997</v>
      </c>
      <c r="B1140" s="2" t="s">
        <v>1998</v>
      </c>
      <c r="C1140" s="2" t="s">
        <v>1996</v>
      </c>
      <c r="E11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40" t="str">
        <f>IFERROR(LOOKUP(9^9,SEARCH({"P1","P2","P3","P4","P5"},C1140),{"1","2","3","4","5"}),"")</f>
        <v>3</v>
      </c>
      <c r="G1140" s="5" t="str">
        <f>IFERROR(LOOKUP(9^9,SEARCH({"Highest","High","Medium","Low","Lowest"},E1140),{"1","2","3","4","5"}),"")</f>
        <v>3</v>
      </c>
      <c r="H1140" s="5">
        <f t="shared" si="17"/>
        <v>0</v>
      </c>
    </row>
    <row r="1141" spans="1:8">
      <c r="A1141" s="2" t="s">
        <v>1999</v>
      </c>
      <c r="B1141" s="2" t="s">
        <v>2000</v>
      </c>
      <c r="C1141" s="2" t="s">
        <v>17</v>
      </c>
      <c r="E11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41" t="str">
        <f>IFERROR(LOOKUP(9^9,SEARCH({"P1","P2","P3","P4","P5"},C1141),{"1","2","3","4","5"}),"")</f>
        <v>3</v>
      </c>
      <c r="G1141" s="5" t="str">
        <f>IFERROR(LOOKUP(9^9,SEARCH({"Highest","High","Medium","Low","Lowest"},E1141),{"1","2","3","4","5"}),"")</f>
        <v>2</v>
      </c>
      <c r="H1141" s="5">
        <f t="shared" si="17"/>
        <v>1</v>
      </c>
    </row>
    <row r="1142" spans="1:8">
      <c r="A1142" s="2" t="s">
        <v>2001</v>
      </c>
      <c r="B1142" s="2" t="s">
        <v>2002</v>
      </c>
      <c r="C1142" s="2" t="s">
        <v>17</v>
      </c>
      <c r="E11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42" t="str">
        <f>IFERROR(LOOKUP(9^9,SEARCH({"P1","P2","P3","P4","P5"},C1142),{"1","2","3","4","5"}),"")</f>
        <v>3</v>
      </c>
      <c r="G1142" s="5" t="str">
        <f>IFERROR(LOOKUP(9^9,SEARCH({"Highest","High","Medium","Low","Lowest"},E1142),{"1","2","3","4","5"}),"")</f>
        <v>3</v>
      </c>
      <c r="H1142" s="5">
        <f t="shared" si="17"/>
        <v>0</v>
      </c>
    </row>
    <row r="1143" spans="1:8">
      <c r="A1143" s="2" t="s">
        <v>2004</v>
      </c>
      <c r="B1143" s="2" t="s">
        <v>2005</v>
      </c>
      <c r="C1143" s="2" t="s">
        <v>2003</v>
      </c>
      <c r="E11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43" t="str">
        <f>IFERROR(LOOKUP(9^9,SEARCH({"P1","P2","P3","P4","P5"},C1143),{"1","2","3","4","5"}),"")</f>
        <v>3</v>
      </c>
      <c r="G1143" s="5" t="str">
        <f>IFERROR(LOOKUP(9^9,SEARCH({"Highest","High","Medium","Low","Lowest"},E1143),{"1","2","3","4","5"}),"")</f>
        <v>3</v>
      </c>
      <c r="H1143" s="5">
        <f t="shared" si="17"/>
        <v>0</v>
      </c>
    </row>
    <row r="1144" spans="1:8">
      <c r="A1144" s="2" t="s">
        <v>2006</v>
      </c>
      <c r="B1144" s="2" t="s">
        <v>2007</v>
      </c>
      <c r="C1144" s="2" t="s">
        <v>6</v>
      </c>
      <c r="E11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44" t="str">
        <f>IFERROR(LOOKUP(9^9,SEARCH({"P1","P2","P3","P4","P5"},C1144),{"1","2","3","4","5"}),"")</f>
        <v>3</v>
      </c>
      <c r="G1144" s="5" t="str">
        <f>IFERROR(LOOKUP(9^9,SEARCH({"Highest","High","Medium","Low","Lowest"},E1144),{"1","2","3","4","5"}),"")</f>
        <v>3</v>
      </c>
      <c r="H1144" s="5">
        <f t="shared" si="17"/>
        <v>0</v>
      </c>
    </row>
    <row r="1145" spans="1:8">
      <c r="A1145" s="2" t="s">
        <v>2008</v>
      </c>
      <c r="B1145" s="2" t="s">
        <v>2009</v>
      </c>
      <c r="C1145" s="2" t="s">
        <v>6</v>
      </c>
      <c r="E11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45" t="str">
        <f>IFERROR(LOOKUP(9^9,SEARCH({"P1","P2","P3","P4","P5"},C1145),{"1","2","3","4","5"}),"")</f>
        <v>3</v>
      </c>
      <c r="G1145" s="5" t="str">
        <f>IFERROR(LOOKUP(9^9,SEARCH({"Highest","High","Medium","Low","Lowest"},E1145),{"1","2","3","4","5"}),"")</f>
        <v>2</v>
      </c>
      <c r="H1145" s="5">
        <f t="shared" si="17"/>
        <v>1</v>
      </c>
    </row>
    <row r="1146" spans="1:8">
      <c r="A1146" s="2" t="s">
        <v>2010</v>
      </c>
      <c r="B1146" s="2" t="s">
        <v>2011</v>
      </c>
      <c r="C1146" s="2" t="s">
        <v>17</v>
      </c>
      <c r="E11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46" t="str">
        <f>IFERROR(LOOKUP(9^9,SEARCH({"P1","P2","P3","P4","P5"},C1146),{"1","2","3","4","5"}),"")</f>
        <v>3</v>
      </c>
      <c r="G1146" s="5" t="str">
        <f>IFERROR(LOOKUP(9^9,SEARCH({"Highest","High","Medium","Low","Lowest"},E1146),{"1","2","3","4","5"}),"")</f>
        <v>3</v>
      </c>
      <c r="H1146" s="5">
        <f t="shared" si="17"/>
        <v>0</v>
      </c>
    </row>
    <row r="1147" spans="1:8">
      <c r="A1147" s="2" t="s">
        <v>2012</v>
      </c>
      <c r="B1147" s="2" t="s">
        <v>2013</v>
      </c>
      <c r="C1147" s="2" t="s">
        <v>13</v>
      </c>
      <c r="E11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147" t="str">
        <f>IFERROR(LOOKUP(9^9,SEARCH({"P1","P2","P3","P4","P5"},C1147),{"1","2","3","4","5"}),"")</f>
        <v>3</v>
      </c>
      <c r="G1147" s="5" t="str">
        <f>IFERROR(LOOKUP(9^9,SEARCH({"Highest","High","Medium","Low","Lowest"},E1147),{"1","2","3","4","5"}),"")</f>
        <v>2</v>
      </c>
      <c r="H1147" s="5">
        <f t="shared" si="17"/>
        <v>1</v>
      </c>
    </row>
    <row r="1148" spans="1:8">
      <c r="A1148" s="2" t="s">
        <v>2014</v>
      </c>
      <c r="B1148" s="2" t="s">
        <v>2015</v>
      </c>
      <c r="C1148" s="2" t="s">
        <v>17</v>
      </c>
      <c r="E11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48" t="str">
        <f>IFERROR(LOOKUP(9^9,SEARCH({"P1","P2","P3","P4","P5"},C1148),{"1","2","3","4","5"}),"")</f>
        <v>3</v>
      </c>
      <c r="G1148" s="5" t="str">
        <f>IFERROR(LOOKUP(9^9,SEARCH({"Highest","High","Medium","Low","Lowest"},E1148),{"1","2","3","4","5"}),"")</f>
        <v>2</v>
      </c>
      <c r="H1148" s="5">
        <f t="shared" si="17"/>
        <v>1</v>
      </c>
    </row>
    <row r="1149" spans="1:8">
      <c r="A1149" s="2" t="s">
        <v>2016</v>
      </c>
      <c r="B1149" s="2" t="s">
        <v>2017</v>
      </c>
      <c r="C1149" s="2" t="s">
        <v>17</v>
      </c>
      <c r="E11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49" t="str">
        <f>IFERROR(LOOKUP(9^9,SEARCH({"P1","P2","P3","P4","P5"},C1149),{"1","2","3","4","5"}),"")</f>
        <v>3</v>
      </c>
      <c r="G1149" s="5" t="str">
        <f>IFERROR(LOOKUP(9^9,SEARCH({"Highest","High","Medium","Low","Lowest"},E1149),{"1","2","3","4","5"}),"")</f>
        <v>3</v>
      </c>
      <c r="H1149" s="5">
        <f t="shared" si="17"/>
        <v>0</v>
      </c>
    </row>
    <row r="1150" spans="1:8">
      <c r="A1150" s="2" t="s">
        <v>26</v>
      </c>
      <c r="B1150" s="2" t="s">
        <v>27</v>
      </c>
      <c r="C1150" s="2" t="s">
        <v>17</v>
      </c>
      <c r="E11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50" t="str">
        <f>IFERROR(LOOKUP(9^9,SEARCH({"P1","P2","P3","P4","P5"},C1150),{"1","2","3","4","5"}),"")</f>
        <v>3</v>
      </c>
      <c r="G1150" s="5" t="str">
        <f>IFERROR(LOOKUP(9^9,SEARCH({"Highest","High","Medium","Low","Lowest"},E1150),{"1","2","3","4","5"}),"")</f>
        <v>3</v>
      </c>
      <c r="H1150" s="5">
        <f t="shared" si="17"/>
        <v>0</v>
      </c>
    </row>
    <row r="1151" spans="1:8">
      <c r="A1151" s="2" t="s">
        <v>2018</v>
      </c>
      <c r="B1151" s="2" t="s">
        <v>2019</v>
      </c>
      <c r="C1151" s="2" t="s">
        <v>13</v>
      </c>
      <c r="E11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51" t="str">
        <f>IFERROR(LOOKUP(9^9,SEARCH({"P1","P2","P3","P4","P5"},C1151),{"1","2","3","4","5"}),"")</f>
        <v>3</v>
      </c>
      <c r="G1151" s="5" t="str">
        <f>IFERROR(LOOKUP(9^9,SEARCH({"Highest","High","Medium","Low","Lowest"},E1151),{"1","2","3","4","5"}),"")</f>
        <v>3</v>
      </c>
      <c r="H1151" s="5">
        <f t="shared" si="17"/>
        <v>0</v>
      </c>
    </row>
    <row r="1152" spans="1:8">
      <c r="A1152" s="2" t="s">
        <v>2020</v>
      </c>
      <c r="B1152" s="2" t="s">
        <v>2021</v>
      </c>
      <c r="C1152" s="2" t="s">
        <v>17</v>
      </c>
      <c r="E11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52" t="str">
        <f>IFERROR(LOOKUP(9^9,SEARCH({"P1","P2","P3","P4","P5"},C1152),{"1","2","3","4","5"}),"")</f>
        <v>3</v>
      </c>
      <c r="G1152" s="5" t="str">
        <f>IFERROR(LOOKUP(9^9,SEARCH({"Highest","High","Medium","Low","Lowest"},E1152),{"1","2","3","4","5"}),"")</f>
        <v>3</v>
      </c>
      <c r="H1152" s="5">
        <f t="shared" si="17"/>
        <v>0</v>
      </c>
    </row>
    <row r="1153" spans="1:8">
      <c r="A1153" s="2" t="s">
        <v>2022</v>
      </c>
      <c r="B1153" s="2" t="s">
        <v>2023</v>
      </c>
      <c r="C1153" s="2" t="s">
        <v>17</v>
      </c>
      <c r="E11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53" t="str">
        <f>IFERROR(LOOKUP(9^9,SEARCH({"P1","P2","P3","P4","P5"},C1153),{"1","2","3","4","5"}),"")</f>
        <v>3</v>
      </c>
      <c r="G1153" s="5" t="str">
        <f>IFERROR(LOOKUP(9^9,SEARCH({"Highest","High","Medium","Low","Lowest"},E1153),{"1","2","3","4","5"}),"")</f>
        <v>3</v>
      </c>
      <c r="H1153" s="5">
        <f t="shared" si="17"/>
        <v>0</v>
      </c>
    </row>
    <row r="1154" spans="1:8">
      <c r="A1154" s="2" t="s">
        <v>2024</v>
      </c>
      <c r="B1154" s="2" t="s">
        <v>2025</v>
      </c>
      <c r="C1154" s="2" t="s">
        <v>2003</v>
      </c>
      <c r="E11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54" t="str">
        <f>IFERROR(LOOKUP(9^9,SEARCH({"P1","P2","P3","P4","P5"},C1154),{"1","2","3","4","5"}),"")</f>
        <v>3</v>
      </c>
      <c r="G1154" s="5" t="str">
        <f>IFERROR(LOOKUP(9^9,SEARCH({"Highest","High","Medium","Low","Lowest"},E1154),{"1","2","3","4","5"}),"")</f>
        <v>2</v>
      </c>
      <c r="H1154" s="5">
        <f t="shared" si="17"/>
        <v>1</v>
      </c>
    </row>
    <row r="1155" spans="1:8">
      <c r="A1155" s="2" t="s">
        <v>2026</v>
      </c>
      <c r="B1155" s="2" t="s">
        <v>2027</v>
      </c>
      <c r="C1155" s="2" t="s">
        <v>6</v>
      </c>
      <c r="E11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55" t="str">
        <f>IFERROR(LOOKUP(9^9,SEARCH({"P1","P2","P3","P4","P5"},C1155),{"1","2","3","4","5"}),"")</f>
        <v>3</v>
      </c>
      <c r="G1155" s="5" t="str">
        <f>IFERROR(LOOKUP(9^9,SEARCH({"Highest","High","Medium","Low","Lowest"},E1155),{"1","2","3","4","5"}),"")</f>
        <v>3</v>
      </c>
      <c r="H1155" s="5">
        <f t="shared" ref="H1155:H1218" si="18">ABS(F1155-G1155)</f>
        <v>0</v>
      </c>
    </row>
    <row r="1156" spans="1:8">
      <c r="A1156" s="2" t="s">
        <v>2028</v>
      </c>
      <c r="B1156" s="2" t="s">
        <v>2029</v>
      </c>
      <c r="C1156" s="2" t="s">
        <v>6</v>
      </c>
      <c r="E11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56" t="str">
        <f>IFERROR(LOOKUP(9^9,SEARCH({"P1","P2","P3","P4","P5"},C1156),{"1","2","3","4","5"}),"")</f>
        <v>3</v>
      </c>
      <c r="G1156" s="5" t="str">
        <f>IFERROR(LOOKUP(9^9,SEARCH({"Highest","High","Medium","Low","Lowest"},E1156),{"1","2","3","4","5"}),"")</f>
        <v>3</v>
      </c>
      <c r="H1156" s="5">
        <f t="shared" si="18"/>
        <v>0</v>
      </c>
    </row>
    <row r="1157" spans="1:8">
      <c r="A1157" s="2" t="s">
        <v>2030</v>
      </c>
      <c r="B1157" s="2" t="s">
        <v>2031</v>
      </c>
      <c r="C1157" s="2" t="s">
        <v>17</v>
      </c>
      <c r="E11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157" t="str">
        <f>IFERROR(LOOKUP(9^9,SEARCH({"P1","P2","P3","P4","P5"},C1157),{"1","2","3","4","5"}),"")</f>
        <v>3</v>
      </c>
      <c r="G1157" s="5" t="str">
        <f>IFERROR(LOOKUP(9^9,SEARCH({"Highest","High","Medium","Low","Lowest"},E1157),{"1","2","3","4","5"}),"")</f>
        <v>2</v>
      </c>
      <c r="H1157" s="5">
        <f t="shared" si="18"/>
        <v>1</v>
      </c>
    </row>
    <row r="1158" spans="1:8">
      <c r="A1158" s="2" t="s">
        <v>2032</v>
      </c>
      <c r="B1158" s="2" t="s">
        <v>2033</v>
      </c>
      <c r="C1158" s="2" t="s">
        <v>6</v>
      </c>
      <c r="E11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58" t="str">
        <f>IFERROR(LOOKUP(9^9,SEARCH({"P1","P2","P3","P4","P5"},C1158),{"1","2","3","4","5"}),"")</f>
        <v>3</v>
      </c>
      <c r="G1158" s="5" t="str">
        <f>IFERROR(LOOKUP(9^9,SEARCH({"Highest","High","Medium","Low","Lowest"},E1158),{"1","2","3","4","5"}),"")</f>
        <v>3</v>
      </c>
      <c r="H1158" s="5">
        <f t="shared" si="18"/>
        <v>0</v>
      </c>
    </row>
    <row r="1159" spans="1:8">
      <c r="A1159" s="2" t="s">
        <v>2034</v>
      </c>
      <c r="B1159" s="2" t="s">
        <v>2035</v>
      </c>
      <c r="C1159" s="2" t="s">
        <v>6</v>
      </c>
      <c r="E11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way","need"},B1159),{"Medium","Lowest","Lowest","Lowest","Lowest","Lowest","Lowest","Low","Medium","Medium","Medium","Medium","High","High","High","High","High","High","Highest","Highest","Highest","Highest","Highest","Highest","Highest","Highest","Highest","Highest"}),"")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59" t="str">
        <f>IFERROR(LOOKUP(9^9,SEARCH({"P1","P2","P3","P4","P5"},C1159),{"1","2","3","4","5"}),"")</f>
        <v>3</v>
      </c>
      <c r="G1159" s="5" t="str">
        <f>IFERROR(LOOKUP(9^9,SEARCH({"Highest","High","Medium","Low","Lowest"},E1159),{"1","2","3","4","5"}),"")</f>
        <v>2</v>
      </c>
      <c r="H1159" s="5">
        <f t="shared" si="18"/>
        <v>1</v>
      </c>
    </row>
    <row r="1160" spans="1:8">
      <c r="A1160" s="2" t="s">
        <v>2036</v>
      </c>
      <c r="B1160" s="2" t="s">
        <v>2037</v>
      </c>
      <c r="C1160" s="2" t="s">
        <v>6</v>
      </c>
      <c r="E11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60" t="str">
        <f>IFERROR(LOOKUP(9^9,SEARCH({"P1","P2","P3","P4","P5"},C1160),{"1","2","3","4","5"}),"")</f>
        <v>3</v>
      </c>
      <c r="G1160" s="5" t="str">
        <f>IFERROR(LOOKUP(9^9,SEARCH({"Highest","High","Medium","Low","Lowest"},E1160),{"1","2","3","4","5"}),"")</f>
        <v>3</v>
      </c>
      <c r="H1160" s="5">
        <f t="shared" si="18"/>
        <v>0</v>
      </c>
    </row>
    <row r="1161" spans="1:8">
      <c r="A1161" s="2" t="s">
        <v>2038</v>
      </c>
      <c r="B1161" s="2" t="s">
        <v>2039</v>
      </c>
      <c r="C1161" s="2" t="s">
        <v>122</v>
      </c>
      <c r="E11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161" t="str">
        <f>IFERROR(LOOKUP(9^9,SEARCH({"P1","P2","P3","P4","P5"},C1161),{"1","2","3","4","5"}),"")</f>
        <v>3</v>
      </c>
      <c r="G1161" s="5" t="str">
        <f>IFERROR(LOOKUP(9^9,SEARCH({"Highest","High","Medium","Low","Lowest"},E1161),{"1","2","3","4","5"}),"")</f>
        <v>2</v>
      </c>
      <c r="H1161" s="5">
        <f t="shared" si="18"/>
        <v>1</v>
      </c>
    </row>
    <row r="1162" spans="1:8">
      <c r="A1162" s="2" t="s">
        <v>2040</v>
      </c>
      <c r="B1162" s="2" t="s">
        <v>2041</v>
      </c>
      <c r="C1162" s="2" t="s">
        <v>6</v>
      </c>
      <c r="E11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62" t="str">
        <f>IFERROR(LOOKUP(9^9,SEARCH({"P1","P2","P3","P4","P5"},C1162),{"1","2","3","4","5"}),"")</f>
        <v>3</v>
      </c>
      <c r="G1162" s="5" t="str">
        <f>IFERROR(LOOKUP(9^9,SEARCH({"Highest","High","Medium","Low","Lowest"},E1162),{"1","2","3","4","5"}),"")</f>
        <v>3</v>
      </c>
      <c r="H1162" s="5">
        <f t="shared" si="18"/>
        <v>0</v>
      </c>
    </row>
    <row r="1163" spans="1:8">
      <c r="A1163" s="2" t="s">
        <v>2042</v>
      </c>
      <c r="B1163" s="2" t="s">
        <v>2043</v>
      </c>
      <c r="C1163" s="2" t="s">
        <v>6</v>
      </c>
      <c r="E11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63" t="str">
        <f>IFERROR(LOOKUP(9^9,SEARCH({"P1","P2","P3","P4","P5"},C1163),{"1","2","3","4","5"}),"")</f>
        <v>3</v>
      </c>
      <c r="G1163" s="5" t="str">
        <f>IFERROR(LOOKUP(9^9,SEARCH({"Highest","High","Medium","Low","Lowest"},E1163),{"1","2","3","4","5"}),"")</f>
        <v>3</v>
      </c>
      <c r="H1163" s="5">
        <f t="shared" si="18"/>
        <v>0</v>
      </c>
    </row>
    <row r="1164" spans="1:8">
      <c r="A1164" s="2" t="s">
        <v>2044</v>
      </c>
      <c r="B1164" s="2" t="s">
        <v>2045</v>
      </c>
      <c r="C1164" s="2" t="s">
        <v>6</v>
      </c>
      <c r="E11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64" t="str">
        <f>IFERROR(LOOKUP(9^9,SEARCH({"P1","P2","P3","P4","P5"},C1164),{"1","2","3","4","5"}),"")</f>
        <v>3</v>
      </c>
      <c r="G1164" s="5" t="str">
        <f>IFERROR(LOOKUP(9^9,SEARCH({"Highest","High","Medium","Low","Lowest"},E1164),{"1","2","3","4","5"}),"")</f>
        <v>3</v>
      </c>
      <c r="H1164" s="5">
        <f t="shared" si="18"/>
        <v>0</v>
      </c>
    </row>
    <row r="1165" spans="1:8">
      <c r="A1165" s="2" t="s">
        <v>2046</v>
      </c>
      <c r="B1165" s="2" t="s">
        <v>2047</v>
      </c>
      <c r="C1165" s="2" t="s">
        <v>6</v>
      </c>
      <c r="E11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65" t="str">
        <f>IFERROR(LOOKUP(9^9,SEARCH({"P1","P2","P3","P4","P5"},C1165),{"1","2","3","4","5"}),"")</f>
        <v>3</v>
      </c>
      <c r="G1165" s="5" t="str">
        <f>IFERROR(LOOKUP(9^9,SEARCH({"Highest","High","Medium","Low","Lowest"},E1165),{"1","2","3","4","5"}),"")</f>
        <v>3</v>
      </c>
      <c r="H1165" s="5">
        <f t="shared" si="18"/>
        <v>0</v>
      </c>
    </row>
    <row r="1166" spans="1:8">
      <c r="A1166" s="2" t="s">
        <v>2048</v>
      </c>
      <c r="B1166" s="2" t="s">
        <v>2049</v>
      </c>
      <c r="C1166" s="2" t="s">
        <v>17</v>
      </c>
      <c r="E11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66" t="str">
        <f>IFERROR(LOOKUP(9^9,SEARCH({"P1","P2","P3","P4","P5"},C1166),{"1","2","3","4","5"}),"")</f>
        <v>3</v>
      </c>
      <c r="G1166" s="5" t="str">
        <f>IFERROR(LOOKUP(9^9,SEARCH({"Highest","High","Medium","Low","Lowest"},E1166),{"1","2","3","4","5"}),"")</f>
        <v>2</v>
      </c>
      <c r="H1166" s="5">
        <f t="shared" si="18"/>
        <v>1</v>
      </c>
    </row>
    <row r="1167" spans="1:8">
      <c r="A1167" s="2" t="s">
        <v>2050</v>
      </c>
      <c r="B1167" s="2" t="s">
        <v>2051</v>
      </c>
      <c r="C1167" s="2" t="s">
        <v>17</v>
      </c>
      <c r="E11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67" t="str">
        <f>IFERROR(LOOKUP(9^9,SEARCH({"P1","P2","P3","P4","P5"},C1167),{"1","2","3","4","5"}),"")</f>
        <v>3</v>
      </c>
      <c r="G1167" s="5" t="str">
        <f>IFERROR(LOOKUP(9^9,SEARCH({"Highest","High","Medium","Low","Lowest"},E1167),{"1","2","3","4","5"}),"")</f>
        <v>3</v>
      </c>
      <c r="H1167" s="5">
        <f t="shared" si="18"/>
        <v>0</v>
      </c>
    </row>
    <row r="1168" spans="1:8">
      <c r="A1168" s="2" t="s">
        <v>32</v>
      </c>
      <c r="B1168" s="2" t="s">
        <v>2052</v>
      </c>
      <c r="C1168" s="2" t="s">
        <v>33</v>
      </c>
      <c r="E11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68" t="str">
        <f>IFERROR(LOOKUP(9^9,SEARCH({"P1","P2","P3","P4","P5"},C1168),{"1","2","3","4","5"}),"")</f>
        <v>3</v>
      </c>
      <c r="G1168" s="5" t="str">
        <f>IFERROR(LOOKUP(9^9,SEARCH({"Highest","High","Medium","Low","Lowest"},E1168),{"1","2","3","4","5"}),"")</f>
        <v>3</v>
      </c>
      <c r="H1168" s="5">
        <f t="shared" si="18"/>
        <v>0</v>
      </c>
    </row>
    <row r="1169" spans="1:8">
      <c r="A1169" s="2" t="s">
        <v>2053</v>
      </c>
      <c r="B1169" s="2" t="s">
        <v>2054</v>
      </c>
      <c r="C1169" s="2" t="s">
        <v>17</v>
      </c>
      <c r="E11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69" t="str">
        <f>IFERROR(LOOKUP(9^9,SEARCH({"P1","P2","P3","P4","P5"},C1169),{"1","2","3","4","5"}),"")</f>
        <v>3</v>
      </c>
      <c r="G1169" s="5" t="str">
        <f>IFERROR(LOOKUP(9^9,SEARCH({"Highest","High","Medium","Low","Lowest"},E1169),{"1","2","3","4","5"}),"")</f>
        <v>3</v>
      </c>
      <c r="H1169" s="5">
        <f t="shared" si="18"/>
        <v>0</v>
      </c>
    </row>
    <row r="1170" spans="1:8">
      <c r="A1170" s="2" t="s">
        <v>2055</v>
      </c>
      <c r="B1170" s="2" t="s">
        <v>2056</v>
      </c>
      <c r="C1170" s="2" t="s">
        <v>17</v>
      </c>
      <c r="E11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0" t="str">
        <f>IFERROR(LOOKUP(9^9,SEARCH({"P1","P2","P3","P4","P5"},C1170),{"1","2","3","4","5"}),"")</f>
        <v>3</v>
      </c>
      <c r="G1170" s="5" t="str">
        <f>IFERROR(LOOKUP(9^9,SEARCH({"Highest","High","Medium","Low","Lowest"},E1170),{"1","2","3","4","5"}),"")</f>
        <v>3</v>
      </c>
      <c r="H1170" s="5">
        <f t="shared" si="18"/>
        <v>0</v>
      </c>
    </row>
    <row r="1171" spans="1:8">
      <c r="A1171" s="2" t="s">
        <v>2057</v>
      </c>
      <c r="B1171" s="2" t="s">
        <v>2058</v>
      </c>
      <c r="C1171" s="2" t="s">
        <v>17</v>
      </c>
      <c r="E11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1" t="str">
        <f>IFERROR(LOOKUP(9^9,SEARCH({"P1","P2","P3","P4","P5"},C1171),{"1","2","3","4","5"}),"")</f>
        <v>3</v>
      </c>
      <c r="G1171" s="5" t="str">
        <f>IFERROR(LOOKUP(9^9,SEARCH({"Highest","High","Medium","Low","Lowest"},E1171),{"1","2","3","4","5"}),"")</f>
        <v>3</v>
      </c>
      <c r="H1171" s="5">
        <f t="shared" si="18"/>
        <v>0</v>
      </c>
    </row>
    <row r="1172" spans="1:8">
      <c r="A1172" s="2" t="s">
        <v>2059</v>
      </c>
      <c r="B1172" s="2" t="s">
        <v>2060</v>
      </c>
      <c r="C1172" s="2" t="s">
        <v>17</v>
      </c>
      <c r="E11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2" t="str">
        <f>IFERROR(LOOKUP(9^9,SEARCH({"P1","P2","P3","P4","P5"},C1172),{"1","2","3","4","5"}),"")</f>
        <v>3</v>
      </c>
      <c r="G1172" s="5" t="str">
        <f>IFERROR(LOOKUP(9^9,SEARCH({"Highest","High","Medium","Low","Lowest"},E1172),{"1","2","3","4","5"}),"")</f>
        <v>3</v>
      </c>
      <c r="H1172" s="5">
        <f t="shared" si="18"/>
        <v>0</v>
      </c>
    </row>
    <row r="1173" spans="1:8">
      <c r="A1173" s="2" t="s">
        <v>2061</v>
      </c>
      <c r="B1173" s="2" t="s">
        <v>2062</v>
      </c>
      <c r="C1173" s="2" t="s">
        <v>17</v>
      </c>
      <c r="E11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3" t="str">
        <f>IFERROR(LOOKUP(9^9,SEARCH({"P1","P2","P3","P4","P5"},C1173),{"1","2","3","4","5"}),"")</f>
        <v>3</v>
      </c>
      <c r="G1173" s="5" t="str">
        <f>IFERROR(LOOKUP(9^9,SEARCH({"Highest","High","Medium","Low","Lowest"},E1173),{"1","2","3","4","5"}),"")</f>
        <v>3</v>
      </c>
      <c r="H1173" s="5">
        <f t="shared" si="18"/>
        <v>0</v>
      </c>
    </row>
    <row r="1174" spans="1:8">
      <c r="A1174" s="2" t="s">
        <v>2063</v>
      </c>
      <c r="B1174" s="2" t="s">
        <v>2064</v>
      </c>
      <c r="C1174" s="2" t="s">
        <v>13</v>
      </c>
      <c r="E11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174" t="str">
        <f>IFERROR(LOOKUP(9^9,SEARCH({"P1","P2","P3","P4","P5"},C1174),{"1","2","3","4","5"}),"")</f>
        <v>3</v>
      </c>
      <c r="G1174" s="5" t="str">
        <f>IFERROR(LOOKUP(9^9,SEARCH({"Highest","High","Medium","Low","Lowest"},E1174),{"1","2","3","4","5"}),"")</f>
        <v>2</v>
      </c>
      <c r="H1174" s="5">
        <f t="shared" si="18"/>
        <v>1</v>
      </c>
    </row>
    <row r="1175" spans="1:8">
      <c r="A1175" s="2" t="s">
        <v>2065</v>
      </c>
      <c r="B1175" s="2" t="s">
        <v>2066</v>
      </c>
      <c r="C1175" s="2" t="s">
        <v>17</v>
      </c>
      <c r="E11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5" t="str">
        <f>IFERROR(LOOKUP(9^9,SEARCH({"P1","P2","P3","P4","P5"},C1175),{"1","2","3","4","5"}),"")</f>
        <v>3</v>
      </c>
      <c r="G1175" s="5" t="str">
        <f>IFERROR(LOOKUP(9^9,SEARCH({"Highest","High","Medium","Low","Lowest"},E1175),{"1","2","3","4","5"}),"")</f>
        <v>3</v>
      </c>
      <c r="H1175" s="5">
        <f t="shared" si="18"/>
        <v>0</v>
      </c>
    </row>
    <row r="1176" spans="1:8">
      <c r="A1176" s="2" t="s">
        <v>2067</v>
      </c>
      <c r="B1176" s="2" t="s">
        <v>2068</v>
      </c>
      <c r="C1176" s="2" t="s">
        <v>17</v>
      </c>
      <c r="E11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6" t="str">
        <f>IFERROR(LOOKUP(9^9,SEARCH({"P1","P2","P3","P4","P5"},C1176),{"1","2","3","4","5"}),"")</f>
        <v>3</v>
      </c>
      <c r="G1176" s="5" t="str">
        <f>IFERROR(LOOKUP(9^9,SEARCH({"Highest","High","Medium","Low","Lowest"},E1176),{"1","2","3","4","5"}),"")</f>
        <v>3</v>
      </c>
      <c r="H1176" s="5">
        <f t="shared" si="18"/>
        <v>0</v>
      </c>
    </row>
    <row r="1177" spans="1:8">
      <c r="A1177" s="2" t="s">
        <v>2069</v>
      </c>
      <c r="B1177" s="2" t="s">
        <v>2070</v>
      </c>
      <c r="C1177" s="2" t="s">
        <v>17</v>
      </c>
      <c r="E11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7" t="str">
        <f>IFERROR(LOOKUP(9^9,SEARCH({"P1","P2","P3","P4","P5"},C1177),{"1","2","3","4","5"}),"")</f>
        <v>3</v>
      </c>
      <c r="G1177" s="5" t="str">
        <f>IFERROR(LOOKUP(9^9,SEARCH({"Highest","High","Medium","Low","Lowest"},E1177),{"1","2","3","4","5"}),"")</f>
        <v>3</v>
      </c>
      <c r="H1177" s="5">
        <f t="shared" si="18"/>
        <v>0</v>
      </c>
    </row>
    <row r="1178" spans="1:8">
      <c r="A1178" s="2" t="s">
        <v>2071</v>
      </c>
      <c r="B1178" s="2" t="s">
        <v>2072</v>
      </c>
      <c r="C1178" s="2" t="s">
        <v>17</v>
      </c>
      <c r="E11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8" t="str">
        <f>IFERROR(LOOKUP(9^9,SEARCH({"P1","P2","P3","P4","P5"},C1178),{"1","2","3","4","5"}),"")</f>
        <v>3</v>
      </c>
      <c r="G1178" s="5" t="str">
        <f>IFERROR(LOOKUP(9^9,SEARCH({"Highest","High","Medium","Low","Lowest"},E1178),{"1","2","3","4","5"}),"")</f>
        <v>3</v>
      </c>
      <c r="H1178" s="5">
        <f t="shared" si="18"/>
        <v>0</v>
      </c>
    </row>
    <row r="1179" spans="1:8">
      <c r="A1179" s="2" t="s">
        <v>2073</v>
      </c>
      <c r="B1179" s="2" t="s">
        <v>2074</v>
      </c>
      <c r="C1179" s="2" t="s">
        <v>122</v>
      </c>
      <c r="E11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79" t="str">
        <f>IFERROR(LOOKUP(9^9,SEARCH({"P1","P2","P3","P4","P5"},C1179),{"1","2","3","4","5"}),"")</f>
        <v>3</v>
      </c>
      <c r="G1179" s="5" t="str">
        <f>IFERROR(LOOKUP(9^9,SEARCH({"Highest","High","Medium","Low","Lowest"},E1179),{"1","2","3","4","5"}),"")</f>
        <v>3</v>
      </c>
      <c r="H1179" s="5">
        <f t="shared" si="18"/>
        <v>0</v>
      </c>
    </row>
    <row r="1180" spans="1:8">
      <c r="A1180" s="2" t="s">
        <v>2075</v>
      </c>
      <c r="B1180" s="2" t="s">
        <v>2076</v>
      </c>
      <c r="C1180" s="2" t="s">
        <v>17</v>
      </c>
      <c r="E11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80" t="str">
        <f>IFERROR(LOOKUP(9^9,SEARCH({"P1","P2","P3","P4","P5"},C1180),{"1","2","3","4","5"}),"")</f>
        <v>3</v>
      </c>
      <c r="G1180" s="5" t="str">
        <f>IFERROR(LOOKUP(9^9,SEARCH({"Highest","High","Medium","Low","Lowest"},E1180),{"1","2","3","4","5"}),"")</f>
        <v>2</v>
      </c>
      <c r="H1180" s="5">
        <f t="shared" si="18"/>
        <v>1</v>
      </c>
    </row>
    <row r="1181" spans="1:8">
      <c r="A1181" s="2" t="s">
        <v>35</v>
      </c>
      <c r="B1181" s="2" t="s">
        <v>2077</v>
      </c>
      <c r="C1181" s="2" t="s">
        <v>17</v>
      </c>
      <c r="E11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81" t="str">
        <f>IFERROR(LOOKUP(9^9,SEARCH({"P1","P2","P3","P4","P5"},C1181),{"1","2","3","4","5"}),"")</f>
        <v>3</v>
      </c>
      <c r="G1181" s="5" t="str">
        <f>IFERROR(LOOKUP(9^9,SEARCH({"Highest","High","Medium","Low","Lowest"},E1181),{"1","2","3","4","5"}),"")</f>
        <v>2</v>
      </c>
      <c r="H1181" s="5">
        <f t="shared" si="18"/>
        <v>1</v>
      </c>
    </row>
    <row r="1182" spans="1:8">
      <c r="A1182" s="2" t="s">
        <v>2078</v>
      </c>
      <c r="B1182" s="2" t="s">
        <v>2079</v>
      </c>
      <c r="C1182" s="2" t="s">
        <v>2003</v>
      </c>
      <c r="E11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82" t="str">
        <f>IFERROR(LOOKUP(9^9,SEARCH({"P1","P2","P3","P4","P5"},C1182),{"1","2","3","4","5"}),"")</f>
        <v>3</v>
      </c>
      <c r="G1182" s="5" t="str">
        <f>IFERROR(LOOKUP(9^9,SEARCH({"Highest","High","Medium","Low","Lowest"},E1182),{"1","2","3","4","5"}),"")</f>
        <v>3</v>
      </c>
      <c r="H1182" s="5">
        <f t="shared" si="18"/>
        <v>0</v>
      </c>
    </row>
    <row r="1183" spans="1:8">
      <c r="A1183" s="2" t="s">
        <v>2080</v>
      </c>
      <c r="B1183" s="2" t="s">
        <v>2081</v>
      </c>
      <c r="C1183" s="2" t="s">
        <v>6</v>
      </c>
      <c r="E11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83" t="str">
        <f>IFERROR(LOOKUP(9^9,SEARCH({"P1","P2","P3","P4","P5"},C1183),{"1","2","3","4","5"}),"")</f>
        <v>3</v>
      </c>
      <c r="G1183" s="5" t="str">
        <f>IFERROR(LOOKUP(9^9,SEARCH({"Highest","High","Medium","Low","Lowest"},E1183),{"1","2","3","4","5"}),"")</f>
        <v>2</v>
      </c>
      <c r="H1183" s="5">
        <f t="shared" si="18"/>
        <v>1</v>
      </c>
    </row>
    <row r="1184" spans="1:8">
      <c r="A1184" s="2" t="s">
        <v>2083</v>
      </c>
      <c r="B1184" s="2" t="s">
        <v>2084</v>
      </c>
      <c r="C1184" s="2" t="s">
        <v>2082</v>
      </c>
      <c r="E11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84" t="str">
        <f>IFERROR(LOOKUP(9^9,SEARCH({"P1","P2","P3","P4","P5"},C1184),{"1","2","3","4","5"}),"")</f>
        <v>3</v>
      </c>
      <c r="G1184" s="5" t="str">
        <f>IFERROR(LOOKUP(9^9,SEARCH({"Highest","High","Medium","Low","Lowest"},E1184),{"1","2","3","4","5"}),"")</f>
        <v>3</v>
      </c>
      <c r="H1184" s="5">
        <f t="shared" si="18"/>
        <v>0</v>
      </c>
    </row>
    <row r="1185" spans="1:8">
      <c r="A1185" s="2" t="s">
        <v>2085</v>
      </c>
      <c r="B1185" s="2" t="s">
        <v>2086</v>
      </c>
      <c r="C1185" s="2" t="s">
        <v>6</v>
      </c>
      <c r="E11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185" t="str">
        <f>IFERROR(LOOKUP(9^9,SEARCH({"P1","P2","P3","P4","P5"},C1185),{"1","2","3","4","5"}),"")</f>
        <v>3</v>
      </c>
      <c r="G1185" s="5" t="str">
        <f>IFERROR(LOOKUP(9^9,SEARCH({"Highest","High","Medium","Low","Lowest"},E1185),{"1","2","3","4","5"}),"")</f>
        <v>2</v>
      </c>
      <c r="H1185" s="5">
        <f t="shared" si="18"/>
        <v>1</v>
      </c>
    </row>
    <row r="1186" spans="1:8">
      <c r="A1186" s="2" t="s">
        <v>2087</v>
      </c>
      <c r="B1186" s="2" t="s">
        <v>2088</v>
      </c>
      <c r="C1186" s="2" t="s">
        <v>6</v>
      </c>
      <c r="E11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86" t="str">
        <f>IFERROR(LOOKUP(9^9,SEARCH({"P1","P2","P3","P4","P5"},C1186),{"1","2","3","4","5"}),"")</f>
        <v>3</v>
      </c>
      <c r="G1186" s="5" t="str">
        <f>IFERROR(LOOKUP(9^9,SEARCH({"Highest","High","Medium","Low","Lowest"},E1186),{"1","2","3","4","5"}),"")</f>
        <v>2</v>
      </c>
      <c r="H1186" s="5">
        <f t="shared" si="18"/>
        <v>1</v>
      </c>
    </row>
    <row r="1187" spans="1:8">
      <c r="A1187" s="2" t="s">
        <v>2089</v>
      </c>
      <c r="B1187" s="2" t="s">
        <v>2090</v>
      </c>
      <c r="C1187" s="2" t="s">
        <v>734</v>
      </c>
      <c r="E11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87" t="str">
        <f>IFERROR(LOOKUP(9^9,SEARCH({"P1","P2","P3","P4","P5"},C1187),{"1","2","3","4","5"}),"")</f>
        <v>3</v>
      </c>
      <c r="G1187" s="5" t="str">
        <f>IFERROR(LOOKUP(9^9,SEARCH({"Highest","High","Medium","Low","Lowest"},E1187),{"1","2","3","4","5"}),"")</f>
        <v>3</v>
      </c>
      <c r="H1187" s="5">
        <f t="shared" si="18"/>
        <v>0</v>
      </c>
    </row>
    <row r="1188" spans="1:8">
      <c r="A1188" s="2" t="s">
        <v>2091</v>
      </c>
      <c r="B1188" s="2" t="s">
        <v>2092</v>
      </c>
      <c r="C1188" s="2" t="s">
        <v>6</v>
      </c>
      <c r="E11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88" t="str">
        <f>IFERROR(LOOKUP(9^9,SEARCH({"P1","P2","P3","P4","P5"},C1188),{"1","2","3","4","5"}),"")</f>
        <v>3</v>
      </c>
      <c r="G1188" s="5" t="str">
        <f>IFERROR(LOOKUP(9^9,SEARCH({"Highest","High","Medium","Low","Lowest"},E1188),{"1","2","3","4","5"}),"")</f>
        <v>3</v>
      </c>
      <c r="H1188" s="5">
        <f t="shared" si="18"/>
        <v>0</v>
      </c>
    </row>
    <row r="1189" spans="1:8">
      <c r="A1189" s="2" t="s">
        <v>2093</v>
      </c>
      <c r="B1189" s="2" t="s">
        <v>2094</v>
      </c>
      <c r="C1189" s="2" t="s">
        <v>6</v>
      </c>
      <c r="E11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89" t="str">
        <f>IFERROR(LOOKUP(9^9,SEARCH({"P1","P2","P3","P4","P5"},C1189),{"1","2","3","4","5"}),"")</f>
        <v>3</v>
      </c>
      <c r="G1189" s="5" t="str">
        <f>IFERROR(LOOKUP(9^9,SEARCH({"Highest","High","Medium","Low","Lowest"},E1189),{"1","2","3","4","5"}),"")</f>
        <v>3</v>
      </c>
      <c r="H1189" s="5">
        <f t="shared" si="18"/>
        <v>0</v>
      </c>
    </row>
    <row r="1190" spans="1:8">
      <c r="A1190" s="2" t="s">
        <v>2095</v>
      </c>
      <c r="B1190" s="2" t="s">
        <v>2096</v>
      </c>
      <c r="C1190" s="2" t="s">
        <v>50</v>
      </c>
      <c r="E11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90" t="str">
        <f>IFERROR(LOOKUP(9^9,SEARCH({"P1","P2","P3","P4","P5"},C1190),{"1","2","3","4","5"}),"")</f>
        <v>3</v>
      </c>
      <c r="G1190" s="5" t="str">
        <f>IFERROR(LOOKUP(9^9,SEARCH({"Highest","High","Medium","Low","Lowest"},E1190),{"1","2","3","4","5"}),"")</f>
        <v>2</v>
      </c>
      <c r="H1190" s="5">
        <f t="shared" si="18"/>
        <v>1</v>
      </c>
    </row>
    <row r="1191" spans="1:8">
      <c r="A1191" s="2" t="s">
        <v>2097</v>
      </c>
      <c r="B1191" s="2" t="s">
        <v>2098</v>
      </c>
      <c r="C1191" s="2" t="s">
        <v>17</v>
      </c>
      <c r="E11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191" t="str">
        <f>IFERROR(LOOKUP(9^9,SEARCH({"P1","P2","P3","P4","P5"},C1191),{"1","2","3","4","5"}),"")</f>
        <v>3</v>
      </c>
      <c r="G1191" s="5" t="str">
        <f>IFERROR(LOOKUP(9^9,SEARCH({"Highest","High","Medium","Low","Lowest"},E1191),{"1","2","3","4","5"}),"")</f>
        <v>2</v>
      </c>
      <c r="H1191" s="5">
        <f t="shared" si="18"/>
        <v>1</v>
      </c>
    </row>
    <row r="1192" spans="1:8">
      <c r="A1192" s="2" t="s">
        <v>2100</v>
      </c>
      <c r="B1192" s="2" t="s">
        <v>2101</v>
      </c>
      <c r="C1192" s="2" t="s">
        <v>2099</v>
      </c>
      <c r="E11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92" t="str">
        <f>IFERROR(LOOKUP(9^9,SEARCH({"P1","P2","P3","P4","P5"},C1192),{"1","2","3","4","5"}),"")</f>
        <v>3</v>
      </c>
      <c r="G1192" s="5" t="str">
        <f>IFERROR(LOOKUP(9^9,SEARCH({"Highest","High","Medium","Low","Lowest"},E1192),{"1","2","3","4","5"}),"")</f>
        <v>3</v>
      </c>
      <c r="H1192" s="5">
        <f t="shared" si="18"/>
        <v>0</v>
      </c>
    </row>
    <row r="1193" spans="1:8">
      <c r="A1193" s="2" t="s">
        <v>2102</v>
      </c>
      <c r="B1193" s="2" t="s">
        <v>2103</v>
      </c>
      <c r="C1193" s="2" t="s">
        <v>17</v>
      </c>
      <c r="E11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93" t="str">
        <f>IFERROR(LOOKUP(9^9,SEARCH({"P1","P2","P3","P4","P5"},C1193),{"1","2","3","4","5"}),"")</f>
        <v>3</v>
      </c>
      <c r="G1193" s="5" t="str">
        <f>IFERROR(LOOKUP(9^9,SEARCH({"Highest","High","Medium","Low","Lowest"},E1193),{"1","2","3","4","5"}),"")</f>
        <v>3</v>
      </c>
      <c r="H1193" s="5">
        <f t="shared" si="18"/>
        <v>0</v>
      </c>
    </row>
    <row r="1194" spans="1:8">
      <c r="A1194" s="2" t="s">
        <v>2104</v>
      </c>
      <c r="B1194" s="2" t="s">
        <v>2105</v>
      </c>
      <c r="C1194" s="2" t="s">
        <v>17</v>
      </c>
      <c r="E11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194" t="str">
        <f>IFERROR(LOOKUP(9^9,SEARCH({"P1","P2","P3","P4","P5"},C1194),{"1","2","3","4","5"}),"")</f>
        <v>3</v>
      </c>
      <c r="G1194" s="5" t="str">
        <f>IFERROR(LOOKUP(9^9,SEARCH({"Highest","High","Medium","Low","Lowest"},E1194),{"1","2","3","4","5"}),"")</f>
        <v>2</v>
      </c>
      <c r="H1194" s="5">
        <f t="shared" si="18"/>
        <v>1</v>
      </c>
    </row>
    <row r="1195" spans="1:8">
      <c r="A1195" s="2" t="s">
        <v>2106</v>
      </c>
      <c r="B1195" s="2" t="s">
        <v>2107</v>
      </c>
      <c r="C1195" s="2" t="s">
        <v>13</v>
      </c>
      <c r="E11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95" t="str">
        <f>IFERROR(LOOKUP(9^9,SEARCH({"P1","P2","P3","P4","P5"},C1195),{"1","2","3","4","5"}),"")</f>
        <v>3</v>
      </c>
      <c r="G1195" s="5" t="str">
        <f>IFERROR(LOOKUP(9^9,SEARCH({"Highest","High","Medium","Low","Lowest"},E1195),{"1","2","3","4","5"}),"")</f>
        <v>3</v>
      </c>
      <c r="H1195" s="5">
        <f t="shared" si="18"/>
        <v>0</v>
      </c>
    </row>
    <row r="1196" spans="1:8">
      <c r="A1196" s="2" t="s">
        <v>2108</v>
      </c>
      <c r="B1196" s="2" t="s">
        <v>2109</v>
      </c>
      <c r="C1196" s="2" t="s">
        <v>17</v>
      </c>
      <c r="E11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96" t="str">
        <f>IFERROR(LOOKUP(9^9,SEARCH({"P1","P2","P3","P4","P5"},C1196),{"1","2","3","4","5"}),"")</f>
        <v>3</v>
      </c>
      <c r="G1196" s="5" t="str">
        <f>IFERROR(LOOKUP(9^9,SEARCH({"Highest","High","Medium","Low","Lowest"},E1196),{"1","2","3","4","5"}),"")</f>
        <v>3</v>
      </c>
      <c r="H1196" s="5">
        <f t="shared" si="18"/>
        <v>0</v>
      </c>
    </row>
    <row r="1197" spans="1:8">
      <c r="A1197" s="2" t="s">
        <v>2110</v>
      </c>
      <c r="B1197" s="2" t="s">
        <v>2111</v>
      </c>
      <c r="C1197" s="2" t="s">
        <v>24</v>
      </c>
      <c r="E11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97" t="str">
        <f>IFERROR(LOOKUP(9^9,SEARCH({"P1","P2","P3","P4","P5"},C1197),{"1","2","3","4","5"}),"")</f>
        <v>3</v>
      </c>
      <c r="G1197" s="5" t="str">
        <f>IFERROR(LOOKUP(9^9,SEARCH({"Highest","High","Medium","Low","Lowest"},E1197),{"1","2","3","4","5"}),"")</f>
        <v>3</v>
      </c>
      <c r="H1197" s="5">
        <f t="shared" si="18"/>
        <v>0</v>
      </c>
    </row>
    <row r="1198" spans="1:8">
      <c r="A1198" s="2" t="s">
        <v>2112</v>
      </c>
      <c r="B1198" s="2" t="s">
        <v>2113</v>
      </c>
      <c r="C1198" s="2" t="s">
        <v>135</v>
      </c>
      <c r="E11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98" t="str">
        <f>IFERROR(LOOKUP(9^9,SEARCH({"P1","P2","P3","P4","P5"},C1198),{"1","2","3","4","5"}),"")</f>
        <v>3</v>
      </c>
      <c r="G1198" s="5" t="str">
        <f>IFERROR(LOOKUP(9^9,SEARCH({"Highest","High","Medium","Low","Lowest"},E1198),{"1","2","3","4","5"}),"")</f>
        <v>3</v>
      </c>
      <c r="H1198" s="5">
        <f t="shared" si="18"/>
        <v>0</v>
      </c>
    </row>
    <row r="1199" spans="1:8">
      <c r="A1199" s="2" t="s">
        <v>2114</v>
      </c>
      <c r="B1199" s="2" t="s">
        <v>2115</v>
      </c>
      <c r="C1199" s="2" t="s">
        <v>17</v>
      </c>
      <c r="E11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way","need"},B1199),{"Medium","Lowest","Lowest","Lowest","Lowest","Lowest","Lowest","Low","Medium","Medium","Medium","Medium","High","High","High","High","High","High","Highest","Highest","Highest","Highest","Highest","Highest","Highest","Highest","Highest","Highest"}),"")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199" t="str">
        <f>IFERROR(LOOKUP(9^9,SEARCH({"P1","P2","P3","P4","P5"},C1199),{"1","2","3","4","5"}),"")</f>
        <v>3</v>
      </c>
      <c r="G1199" s="5" t="str">
        <f>IFERROR(LOOKUP(9^9,SEARCH({"Highest","High","Medium","Low","Lowest"},E1199),{"1","2","3","4","5"}),"")</f>
        <v>3</v>
      </c>
      <c r="H1199" s="5">
        <f t="shared" si="18"/>
        <v>0</v>
      </c>
    </row>
    <row r="1200" spans="1:8">
      <c r="A1200" s="2" t="s">
        <v>2116</v>
      </c>
      <c r="B1200" s="2" t="s">
        <v>2117</v>
      </c>
      <c r="C1200" s="2" t="s">
        <v>24</v>
      </c>
      <c r="E12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00" t="str">
        <f>IFERROR(LOOKUP(9^9,SEARCH({"P1","P2","P3","P4","P5"},C1200),{"1","2","3","4","5"}),"")</f>
        <v>3</v>
      </c>
      <c r="G1200" s="5" t="str">
        <f>IFERROR(LOOKUP(9^9,SEARCH({"Highest","High","Medium","Low","Lowest"},E1200),{"1","2","3","4","5"}),"")</f>
        <v>3</v>
      </c>
      <c r="H1200" s="5">
        <f t="shared" si="18"/>
        <v>0</v>
      </c>
    </row>
    <row r="1201" spans="1:8">
      <c r="A1201" s="2" t="s">
        <v>2118</v>
      </c>
      <c r="B1201" s="2" t="s">
        <v>2119</v>
      </c>
      <c r="C1201" s="2" t="s">
        <v>50</v>
      </c>
      <c r="E12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01" t="str">
        <f>IFERROR(LOOKUP(9^9,SEARCH({"P1","P2","P3","P4","P5"},C1201),{"1","2","3","4","5"}),"")</f>
        <v>3</v>
      </c>
      <c r="G1201" s="5" t="str">
        <f>IFERROR(LOOKUP(9^9,SEARCH({"Highest","High","Medium","Low","Lowest"},E1201),{"1","2","3","4","5"}),"")</f>
        <v>3</v>
      </c>
      <c r="H1201" s="5">
        <f t="shared" si="18"/>
        <v>0</v>
      </c>
    </row>
    <row r="1202" spans="1:8">
      <c r="A1202" s="2" t="s">
        <v>2120</v>
      </c>
      <c r="B1202" s="2" t="s">
        <v>2121</v>
      </c>
      <c r="C1202" s="2" t="s">
        <v>135</v>
      </c>
      <c r="E12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02" t="str">
        <f>IFERROR(LOOKUP(9^9,SEARCH({"P1","P2","P3","P4","P5"},C1202),{"1","2","3","4","5"}),"")</f>
        <v>3</v>
      </c>
      <c r="G1202" s="5" t="str">
        <f>IFERROR(LOOKUP(9^9,SEARCH({"Highest","High","Medium","Low","Lowest"},E1202),{"1","2","3","4","5"}),"")</f>
        <v>3</v>
      </c>
      <c r="H1202" s="5">
        <f t="shared" si="18"/>
        <v>0</v>
      </c>
    </row>
    <row r="1203" spans="1:8">
      <c r="A1203" s="2" t="s">
        <v>2122</v>
      </c>
      <c r="B1203" s="2" t="s">
        <v>2123</v>
      </c>
      <c r="C1203" s="2" t="s">
        <v>17</v>
      </c>
      <c r="E12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03" t="str">
        <f>IFERROR(LOOKUP(9^9,SEARCH({"P1","P2","P3","P4","P5"},C1203),{"1","2","3","4","5"}),"")</f>
        <v>3</v>
      </c>
      <c r="G1203" s="5" t="str">
        <f>IFERROR(LOOKUP(9^9,SEARCH({"Highest","High","Medium","Low","Lowest"},E1203),{"1","2","3","4","5"}),"")</f>
        <v>3</v>
      </c>
      <c r="H1203" s="5">
        <f t="shared" si="18"/>
        <v>0</v>
      </c>
    </row>
    <row r="1204" spans="1:8">
      <c r="A1204" s="2" t="s">
        <v>2124</v>
      </c>
      <c r="B1204" s="2" t="s">
        <v>2125</v>
      </c>
      <c r="C1204" s="2" t="s">
        <v>17</v>
      </c>
      <c r="E12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04" t="str">
        <f>IFERROR(LOOKUP(9^9,SEARCH({"P1","P2","P3","P4","P5"},C1204),{"1","2","3","4","5"}),"")</f>
        <v>3</v>
      </c>
      <c r="G1204" s="5" t="str">
        <f>IFERROR(LOOKUP(9^9,SEARCH({"Highest","High","Medium","Low","Lowest"},E1204),{"1","2","3","4","5"}),"")</f>
        <v>3</v>
      </c>
      <c r="H1204" s="5">
        <f t="shared" si="18"/>
        <v>0</v>
      </c>
    </row>
    <row r="1205" spans="1:8">
      <c r="A1205" s="2" t="s">
        <v>2126</v>
      </c>
      <c r="B1205" s="2" t="s">
        <v>2127</v>
      </c>
      <c r="C1205" s="2" t="s">
        <v>17</v>
      </c>
      <c r="E12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05" t="str">
        <f>IFERROR(LOOKUP(9^9,SEARCH({"P1","P2","P3","P4","P5"},C1205),{"1","2","3","4","5"}),"")</f>
        <v>3</v>
      </c>
      <c r="G1205" s="5" t="str">
        <f>IFERROR(LOOKUP(9^9,SEARCH({"Highest","High","Medium","Low","Lowest"},E1205),{"1","2","3","4","5"}),"")</f>
        <v>2</v>
      </c>
      <c r="H1205" s="5">
        <f t="shared" si="18"/>
        <v>1</v>
      </c>
    </row>
    <row r="1206" spans="1:8">
      <c r="A1206" s="2" t="s">
        <v>2128</v>
      </c>
      <c r="B1206" s="2" t="s">
        <v>2129</v>
      </c>
      <c r="C1206" s="2" t="s">
        <v>56</v>
      </c>
      <c r="E12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06" t="str">
        <f>IFERROR(LOOKUP(9^9,SEARCH({"P1","P2","P3","P4","P5"},C1206),{"1","2","3","4","5"}),"")</f>
        <v>3</v>
      </c>
      <c r="G1206" s="5" t="str">
        <f>IFERROR(LOOKUP(9^9,SEARCH({"Highest","High","Medium","Low","Lowest"},E1206),{"1","2","3","4","5"}),"")</f>
        <v>3</v>
      </c>
      <c r="H1206" s="5">
        <f t="shared" si="18"/>
        <v>0</v>
      </c>
    </row>
    <row r="1207" spans="1:8">
      <c r="A1207" s="2" t="s">
        <v>2130</v>
      </c>
      <c r="B1207" s="2" t="s">
        <v>2131</v>
      </c>
      <c r="C1207" s="2" t="s">
        <v>17</v>
      </c>
      <c r="E12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07" t="str">
        <f>IFERROR(LOOKUP(9^9,SEARCH({"P1","P2","P3","P4","P5"},C1207),{"1","2","3","4","5"}),"")</f>
        <v>3</v>
      </c>
      <c r="G1207" s="5" t="str">
        <f>IFERROR(LOOKUP(9^9,SEARCH({"Highest","High","Medium","Low","Lowest"},E1207),{"1","2","3","4","5"}),"")</f>
        <v>3</v>
      </c>
      <c r="H1207" s="5">
        <f t="shared" si="18"/>
        <v>0</v>
      </c>
    </row>
    <row r="1208" spans="1:8">
      <c r="A1208" s="2" t="s">
        <v>2132</v>
      </c>
      <c r="B1208" s="2" t="s">
        <v>2133</v>
      </c>
      <c r="C1208" s="2" t="s">
        <v>17</v>
      </c>
      <c r="E12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08" t="str">
        <f>IFERROR(LOOKUP(9^9,SEARCH({"P1","P2","P3","P4","P5"},C1208),{"1","2","3","4","5"}),"")</f>
        <v>3</v>
      </c>
      <c r="G1208" s="5" t="str">
        <f>IFERROR(LOOKUP(9^9,SEARCH({"Highest","High","Medium","Low","Lowest"},E1208),{"1","2","3","4","5"}),"")</f>
        <v>3</v>
      </c>
      <c r="H1208" s="5">
        <f t="shared" si="18"/>
        <v>0</v>
      </c>
    </row>
    <row r="1209" spans="1:8">
      <c r="A1209" s="2" t="s">
        <v>2134</v>
      </c>
      <c r="B1209" s="2" t="s">
        <v>2135</v>
      </c>
      <c r="C1209" s="2" t="s">
        <v>33</v>
      </c>
      <c r="E12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09" t="str">
        <f>IFERROR(LOOKUP(9^9,SEARCH({"P1","P2","P3","P4","P5"},C1209),{"1","2","3","4","5"}),"")</f>
        <v>3</v>
      </c>
      <c r="G1209" s="5" t="str">
        <f>IFERROR(LOOKUP(9^9,SEARCH({"Highest","High","Medium","Low","Lowest"},E1209),{"1","2","3","4","5"}),"")</f>
        <v>3</v>
      </c>
      <c r="H1209" s="5">
        <f t="shared" si="18"/>
        <v>0</v>
      </c>
    </row>
    <row r="1210" spans="1:8">
      <c r="A1210" s="2" t="s">
        <v>2136</v>
      </c>
      <c r="B1210" s="2" t="s">
        <v>2137</v>
      </c>
      <c r="C1210" s="2" t="s">
        <v>50</v>
      </c>
      <c r="E12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0" t="str">
        <f>IFERROR(LOOKUP(9^9,SEARCH({"P1","P2","P3","P4","P5"},C1210),{"1","2","3","4","5"}),"")</f>
        <v>3</v>
      </c>
      <c r="G1210" s="5" t="str">
        <f>IFERROR(LOOKUP(9^9,SEARCH({"Highest","High","Medium","Low","Lowest"},E1210),{"1","2","3","4","5"}),"")</f>
        <v>3</v>
      </c>
      <c r="H1210" s="5">
        <f t="shared" si="18"/>
        <v>0</v>
      </c>
    </row>
    <row r="1211" spans="1:8">
      <c r="A1211" s="2" t="s">
        <v>2138</v>
      </c>
      <c r="B1211" s="2" t="s">
        <v>2139</v>
      </c>
      <c r="C1211" s="2" t="s">
        <v>17</v>
      </c>
      <c r="E12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1" t="str">
        <f>IFERROR(LOOKUP(9^9,SEARCH({"P1","P2","P3","P4","P5"},C1211),{"1","2","3","4","5"}),"")</f>
        <v>3</v>
      </c>
      <c r="G1211" s="5" t="str">
        <f>IFERROR(LOOKUP(9^9,SEARCH({"Highest","High","Medium","Low","Lowest"},E1211),{"1","2","3","4","5"}),"")</f>
        <v>3</v>
      </c>
      <c r="H1211" s="5">
        <f t="shared" si="18"/>
        <v>0</v>
      </c>
    </row>
    <row r="1212" spans="1:8">
      <c r="A1212" s="2" t="s">
        <v>2140</v>
      </c>
      <c r="B1212" s="2" t="s">
        <v>2141</v>
      </c>
      <c r="C1212" s="2" t="s">
        <v>17</v>
      </c>
      <c r="E12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2" t="str">
        <f>IFERROR(LOOKUP(9^9,SEARCH({"P1","P2","P3","P4","P5"},C1212),{"1","2","3","4","5"}),"")</f>
        <v>3</v>
      </c>
      <c r="G1212" s="5" t="str">
        <f>IFERROR(LOOKUP(9^9,SEARCH({"Highest","High","Medium","Low","Lowest"},E1212),{"1","2","3","4","5"}),"")</f>
        <v>3</v>
      </c>
      <c r="H1212" s="5">
        <f t="shared" si="18"/>
        <v>0</v>
      </c>
    </row>
    <row r="1213" spans="1:8">
      <c r="A1213" s="2" t="s">
        <v>2142</v>
      </c>
      <c r="B1213" s="2" t="s">
        <v>2143</v>
      </c>
      <c r="C1213" s="2" t="s">
        <v>17</v>
      </c>
      <c r="E12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3" t="str">
        <f>IFERROR(LOOKUP(9^9,SEARCH({"P1","P2","P3","P4","P5"},C1213),{"1","2","3","4","5"}),"")</f>
        <v>3</v>
      </c>
      <c r="G1213" s="5" t="str">
        <f>IFERROR(LOOKUP(9^9,SEARCH({"Highest","High","Medium","Low","Lowest"},E1213),{"1","2","3","4","5"}),"")</f>
        <v>3</v>
      </c>
      <c r="H1213" s="5">
        <f t="shared" si="18"/>
        <v>0</v>
      </c>
    </row>
    <row r="1214" spans="1:8">
      <c r="A1214" s="2" t="s">
        <v>2144</v>
      </c>
      <c r="B1214" s="2" t="s">
        <v>2145</v>
      </c>
      <c r="C1214" s="2" t="s">
        <v>135</v>
      </c>
      <c r="E12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4" t="str">
        <f>IFERROR(LOOKUP(9^9,SEARCH({"P1","P2","P3","P4","P5"},C1214),{"1","2","3","4","5"}),"")</f>
        <v>3</v>
      </c>
      <c r="G1214" s="5" t="str">
        <f>IFERROR(LOOKUP(9^9,SEARCH({"Highest","High","Medium","Low","Lowest"},E1214),{"1","2","3","4","5"}),"")</f>
        <v>3</v>
      </c>
      <c r="H1214" s="5">
        <f t="shared" si="18"/>
        <v>0</v>
      </c>
    </row>
    <row r="1215" spans="1:8">
      <c r="A1215" s="2" t="s">
        <v>2146</v>
      </c>
      <c r="B1215" s="2" t="s">
        <v>2147</v>
      </c>
      <c r="C1215" s="2" t="s">
        <v>17</v>
      </c>
      <c r="E12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5" t="str">
        <f>IFERROR(LOOKUP(9^9,SEARCH({"P1","P2","P3","P4","P5"},C1215),{"1","2","3","4","5"}),"")</f>
        <v>3</v>
      </c>
      <c r="G1215" s="5" t="str">
        <f>IFERROR(LOOKUP(9^9,SEARCH({"Highest","High","Medium","Low","Lowest"},E1215),{"1","2","3","4","5"}),"")</f>
        <v>3</v>
      </c>
      <c r="H1215" s="5">
        <f t="shared" si="18"/>
        <v>0</v>
      </c>
    </row>
    <row r="1216" spans="1:8">
      <c r="A1216" s="2" t="s">
        <v>2148</v>
      </c>
      <c r="B1216" s="2" t="s">
        <v>2149</v>
      </c>
      <c r="C1216" s="2" t="s">
        <v>17</v>
      </c>
      <c r="E12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6" t="str">
        <f>IFERROR(LOOKUP(9^9,SEARCH({"P1","P2","P3","P4","P5"},C1216),{"1","2","3","4","5"}),"")</f>
        <v>3</v>
      </c>
      <c r="G1216" s="5" t="str">
        <f>IFERROR(LOOKUP(9^9,SEARCH({"Highest","High","Medium","Low","Lowest"},E1216),{"1","2","3","4","5"}),"")</f>
        <v>3</v>
      </c>
      <c r="H1216" s="5">
        <f t="shared" si="18"/>
        <v>0</v>
      </c>
    </row>
    <row r="1217" spans="1:8">
      <c r="A1217" s="2" t="s">
        <v>2150</v>
      </c>
      <c r="B1217" s="2" t="s">
        <v>2151</v>
      </c>
      <c r="C1217" s="2" t="s">
        <v>17</v>
      </c>
      <c r="E12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7" t="str">
        <f>IFERROR(LOOKUP(9^9,SEARCH({"P1","P2","P3","P4","P5"},C1217),{"1","2","3","4","5"}),"")</f>
        <v>3</v>
      </c>
      <c r="G1217" s="5" t="str">
        <f>IFERROR(LOOKUP(9^9,SEARCH({"Highest","High","Medium","Low","Lowest"},E1217),{"1","2","3","4","5"}),"")</f>
        <v>3</v>
      </c>
      <c r="H1217" s="5">
        <f t="shared" si="18"/>
        <v>0</v>
      </c>
    </row>
    <row r="1218" spans="1:8">
      <c r="A1218" s="2" t="s">
        <v>2152</v>
      </c>
      <c r="B1218" s="2" t="s">
        <v>2153</v>
      </c>
      <c r="C1218" s="2" t="s">
        <v>6</v>
      </c>
      <c r="E12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18" t="str">
        <f>IFERROR(LOOKUP(9^9,SEARCH({"P1","P2","P3","P4","P5"},C1218),{"1","2","3","4","5"}),"")</f>
        <v>3</v>
      </c>
      <c r="G1218" s="5" t="str">
        <f>IFERROR(LOOKUP(9^9,SEARCH({"Highest","High","Medium","Low","Lowest"},E1218),{"1","2","3","4","5"}),"")</f>
        <v>2</v>
      </c>
      <c r="H1218" s="5">
        <f t="shared" si="18"/>
        <v>1</v>
      </c>
    </row>
    <row r="1219" spans="1:8">
      <c r="A1219" s="2" t="s">
        <v>2154</v>
      </c>
      <c r="B1219" s="2" t="s">
        <v>2155</v>
      </c>
      <c r="C1219" s="2" t="s">
        <v>17</v>
      </c>
      <c r="E12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19" t="str">
        <f>IFERROR(LOOKUP(9^9,SEARCH({"P1","P2","P3","P4","P5"},C1219),{"1","2","3","4","5"}),"")</f>
        <v>3</v>
      </c>
      <c r="G1219" s="5" t="str">
        <f>IFERROR(LOOKUP(9^9,SEARCH({"Highest","High","Medium","Low","Lowest"},E1219),{"1","2","3","4","5"}),"")</f>
        <v>3</v>
      </c>
      <c r="H1219" s="5">
        <f t="shared" ref="H1219:H1282" si="19">ABS(F1219-G1219)</f>
        <v>0</v>
      </c>
    </row>
    <row r="1220" spans="1:8">
      <c r="A1220" s="2" t="s">
        <v>2156</v>
      </c>
      <c r="B1220" s="2" t="s">
        <v>2157</v>
      </c>
      <c r="C1220" s="2" t="s">
        <v>17</v>
      </c>
      <c r="E12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20" t="str">
        <f>IFERROR(LOOKUP(9^9,SEARCH({"P1","P2","P3","P4","P5"},C1220),{"1","2","3","4","5"}),"")</f>
        <v>3</v>
      </c>
      <c r="G1220" s="5" t="str">
        <f>IFERROR(LOOKUP(9^9,SEARCH({"Highest","High","Medium","Low","Lowest"},E1220),{"1","2","3","4","5"}),"")</f>
        <v>3</v>
      </c>
      <c r="H1220" s="5">
        <f t="shared" si="19"/>
        <v>0</v>
      </c>
    </row>
    <row r="1221" spans="1:8">
      <c r="A1221" s="2" t="s">
        <v>2158</v>
      </c>
      <c r="B1221" s="2" t="s">
        <v>2159</v>
      </c>
      <c r="C1221" s="2" t="s">
        <v>56</v>
      </c>
      <c r="E12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21" t="str">
        <f>IFERROR(LOOKUP(9^9,SEARCH({"P1","P2","P3","P4","P5"},C1221),{"1","2","3","4","5"}),"")</f>
        <v>3</v>
      </c>
      <c r="G1221" s="5" t="str">
        <f>IFERROR(LOOKUP(9^9,SEARCH({"Highest","High","Medium","Low","Lowest"},E1221),{"1","2","3","4","5"}),"")</f>
        <v>3</v>
      </c>
      <c r="H1221" s="5">
        <f t="shared" si="19"/>
        <v>0</v>
      </c>
    </row>
    <row r="1222" spans="1:8">
      <c r="A1222" s="2" t="s">
        <v>2160</v>
      </c>
      <c r="B1222" s="2" t="s">
        <v>2161</v>
      </c>
      <c r="C1222" s="2" t="s">
        <v>17</v>
      </c>
      <c r="E12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22" t="str">
        <f>IFERROR(LOOKUP(9^9,SEARCH({"P1","P2","P3","P4","P5"},C1222),{"1","2","3","4","5"}),"")</f>
        <v>3</v>
      </c>
      <c r="G1222" s="5" t="str">
        <f>IFERROR(LOOKUP(9^9,SEARCH({"Highest","High","Medium","Low","Lowest"},E1222),{"1","2","3","4","5"}),"")</f>
        <v>2</v>
      </c>
      <c r="H1222" s="5">
        <f t="shared" si="19"/>
        <v>1</v>
      </c>
    </row>
    <row r="1223" spans="1:8">
      <c r="A1223" s="2" t="s">
        <v>2162</v>
      </c>
      <c r="B1223" s="2" t="s">
        <v>2163</v>
      </c>
      <c r="C1223" s="2" t="s">
        <v>17</v>
      </c>
      <c r="E12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23" t="str">
        <f>IFERROR(LOOKUP(9^9,SEARCH({"P1","P2","P3","P4","P5"},C1223),{"1","2","3","4","5"}),"")</f>
        <v>3</v>
      </c>
      <c r="G1223" s="5" t="str">
        <f>IFERROR(LOOKUP(9^9,SEARCH({"Highest","High","Medium","Low","Lowest"},E1223),{"1","2","3","4","5"}),"")</f>
        <v>2</v>
      </c>
      <c r="H1223" s="5">
        <f t="shared" si="19"/>
        <v>1</v>
      </c>
    </row>
    <row r="1224" spans="1:8">
      <c r="A1224" s="2" t="s">
        <v>39</v>
      </c>
      <c r="B1224" s="2" t="s">
        <v>40</v>
      </c>
      <c r="C1224" s="2" t="s">
        <v>17</v>
      </c>
      <c r="E12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24" t="str">
        <f>IFERROR(LOOKUP(9^9,SEARCH({"P1","P2","P3","P4","P5"},C1224),{"1","2","3","4","5"}),"")</f>
        <v>3</v>
      </c>
      <c r="G1224" s="5" t="str">
        <f>IFERROR(LOOKUP(9^9,SEARCH({"Highest","High","Medium","Low","Lowest"},E1224),{"1","2","3","4","5"}),"")</f>
        <v>3</v>
      </c>
      <c r="H1224" s="5">
        <f t="shared" si="19"/>
        <v>0</v>
      </c>
    </row>
    <row r="1225" spans="1:8">
      <c r="A1225" s="2" t="s">
        <v>2164</v>
      </c>
      <c r="B1225" s="2" t="s">
        <v>2165</v>
      </c>
      <c r="C1225" s="2" t="s">
        <v>17</v>
      </c>
      <c r="E12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25" t="str">
        <f>IFERROR(LOOKUP(9^9,SEARCH({"P1","P2","P3","P4","P5"},C1225),{"1","2","3","4","5"}),"")</f>
        <v>3</v>
      </c>
      <c r="G1225" s="5" t="str">
        <f>IFERROR(LOOKUP(9^9,SEARCH({"Highest","High","Medium","Low","Lowest"},E1225),{"1","2","3","4","5"}),"")</f>
        <v>3</v>
      </c>
      <c r="H1225" s="5">
        <f t="shared" si="19"/>
        <v>0</v>
      </c>
    </row>
    <row r="1226" spans="1:8">
      <c r="A1226" s="2" t="s">
        <v>2166</v>
      </c>
      <c r="B1226" s="2" t="s">
        <v>2167</v>
      </c>
      <c r="C1226" s="2" t="s">
        <v>17</v>
      </c>
      <c r="E12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26" t="str">
        <f>IFERROR(LOOKUP(9^9,SEARCH({"P1","P2","P3","P4","P5"},C1226),{"1","2","3","4","5"}),"")</f>
        <v>3</v>
      </c>
      <c r="G1226" s="5" t="str">
        <f>IFERROR(LOOKUP(9^9,SEARCH({"Highest","High","Medium","Low","Lowest"},E1226),{"1","2","3","4","5"}),"")</f>
        <v>2</v>
      </c>
      <c r="H1226" s="5">
        <f t="shared" si="19"/>
        <v>1</v>
      </c>
    </row>
    <row r="1227" spans="1:8">
      <c r="A1227" s="2" t="s">
        <v>2168</v>
      </c>
      <c r="B1227" s="2" t="s">
        <v>2169</v>
      </c>
      <c r="C1227" s="2" t="s">
        <v>17</v>
      </c>
      <c r="E12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27" t="str">
        <f>IFERROR(LOOKUP(9^9,SEARCH({"P1","P2","P3","P4","P5"},C1227),{"1","2","3","4","5"}),"")</f>
        <v>3</v>
      </c>
      <c r="G1227" s="5" t="str">
        <f>IFERROR(LOOKUP(9^9,SEARCH({"Highest","High","Medium","Low","Lowest"},E1227),{"1","2","3","4","5"}),"")</f>
        <v>3</v>
      </c>
      <c r="H1227" s="5">
        <f t="shared" si="19"/>
        <v>0</v>
      </c>
    </row>
    <row r="1228" spans="1:8">
      <c r="A1228" s="2" t="s">
        <v>2170</v>
      </c>
      <c r="B1228" s="2" t="s">
        <v>2171</v>
      </c>
      <c r="C1228" s="2" t="s">
        <v>17</v>
      </c>
      <c r="E12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28" t="str">
        <f>IFERROR(LOOKUP(9^9,SEARCH({"P1","P2","P3","P4","P5"},C1228),{"1","2","3","4","5"}),"")</f>
        <v>3</v>
      </c>
      <c r="G1228" s="5" t="str">
        <f>IFERROR(LOOKUP(9^9,SEARCH({"Highest","High","Medium","Low","Lowest"},E1228),{"1","2","3","4","5"}),"")</f>
        <v>5</v>
      </c>
      <c r="H1228" s="5">
        <f t="shared" si="19"/>
        <v>2</v>
      </c>
    </row>
    <row r="1229" spans="1:8">
      <c r="A1229" s="2" t="s">
        <v>41</v>
      </c>
      <c r="B1229" s="2" t="s">
        <v>42</v>
      </c>
      <c r="C1229" s="2" t="s">
        <v>17</v>
      </c>
      <c r="E12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29" t="str">
        <f>IFERROR(LOOKUP(9^9,SEARCH({"P1","P2","P3","P4","P5"},C1229),{"1","2","3","4","5"}),"")</f>
        <v>3</v>
      </c>
      <c r="G1229" s="5" t="str">
        <f>IFERROR(LOOKUP(9^9,SEARCH({"Highest","High","Medium","Low","Lowest"},E1229),{"1","2","3","4","5"}),"")</f>
        <v>3</v>
      </c>
      <c r="H1229" s="5">
        <f t="shared" si="19"/>
        <v>0</v>
      </c>
    </row>
    <row r="1230" spans="1:8">
      <c r="A1230" s="2" t="s">
        <v>2172</v>
      </c>
      <c r="B1230" s="2" t="s">
        <v>2173</v>
      </c>
      <c r="C1230" s="2" t="s">
        <v>17</v>
      </c>
      <c r="E12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30" t="str">
        <f>IFERROR(LOOKUP(9^9,SEARCH({"P1","P2","P3","P4","P5"},C1230),{"1","2","3","4","5"}),"")</f>
        <v>3</v>
      </c>
      <c r="G1230" s="5" t="str">
        <f>IFERROR(LOOKUP(9^9,SEARCH({"Highest","High","Medium","Low","Lowest"},E1230),{"1","2","3","4","5"}),"")</f>
        <v>5</v>
      </c>
      <c r="H1230" s="5">
        <f t="shared" si="19"/>
        <v>2</v>
      </c>
    </row>
    <row r="1231" spans="1:8">
      <c r="A1231" s="2" t="s">
        <v>2174</v>
      </c>
      <c r="B1231" s="2" t="s">
        <v>2175</v>
      </c>
      <c r="C1231" s="2" t="s">
        <v>17</v>
      </c>
      <c r="E12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31" t="str">
        <f>IFERROR(LOOKUP(9^9,SEARCH({"P1","P2","P3","P4","P5"},C1231),{"1","2","3","4","5"}),"")</f>
        <v>3</v>
      </c>
      <c r="G1231" s="5" t="str">
        <f>IFERROR(LOOKUP(9^9,SEARCH({"Highest","High","Medium","Low","Lowest"},E1231),{"1","2","3","4","5"}),"")</f>
        <v>3</v>
      </c>
      <c r="H1231" s="5">
        <f t="shared" si="19"/>
        <v>0</v>
      </c>
    </row>
    <row r="1232" spans="1:8">
      <c r="A1232" s="2" t="s">
        <v>2176</v>
      </c>
      <c r="B1232" s="2" t="s">
        <v>2177</v>
      </c>
      <c r="C1232" s="2" t="s">
        <v>17</v>
      </c>
      <c r="E12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32" t="str">
        <f>IFERROR(LOOKUP(9^9,SEARCH({"P1","P2","P3","P4","P5"},C1232),{"1","2","3","4","5"}),"")</f>
        <v>3</v>
      </c>
      <c r="G1232" s="5" t="str">
        <f>IFERROR(LOOKUP(9^9,SEARCH({"Highest","High","Medium","Low","Lowest"},E1232),{"1","2","3","4","5"}),"")</f>
        <v>2</v>
      </c>
      <c r="H1232" s="5">
        <f t="shared" si="19"/>
        <v>1</v>
      </c>
    </row>
    <row r="1233" spans="1:8">
      <c r="A1233" s="2" t="s">
        <v>2178</v>
      </c>
      <c r="B1233" s="2" t="s">
        <v>2179</v>
      </c>
      <c r="C1233" s="2" t="s">
        <v>13</v>
      </c>
      <c r="E12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33" t="str">
        <f>IFERROR(LOOKUP(9^9,SEARCH({"P1","P2","P3","P4","P5"},C1233),{"1","2","3","4","5"}),"")</f>
        <v>3</v>
      </c>
      <c r="G1233" s="5" t="str">
        <f>IFERROR(LOOKUP(9^9,SEARCH({"Highest","High","Medium","Low","Lowest"},E1233),{"1","2","3","4","5"}),"")</f>
        <v>3</v>
      </c>
      <c r="H1233" s="5">
        <f t="shared" si="19"/>
        <v>0</v>
      </c>
    </row>
    <row r="1234" spans="1:8">
      <c r="A1234" s="2" t="s">
        <v>2180</v>
      </c>
      <c r="B1234" s="2" t="s">
        <v>2181</v>
      </c>
      <c r="C1234" s="2" t="s">
        <v>17</v>
      </c>
      <c r="E12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34" t="str">
        <f>IFERROR(LOOKUP(9^9,SEARCH({"P1","P2","P3","P4","P5"},C1234),{"1","2","3","4","5"}),"")</f>
        <v>3</v>
      </c>
      <c r="G1234" s="5" t="str">
        <f>IFERROR(LOOKUP(9^9,SEARCH({"Highest","High","Medium","Low","Lowest"},E1234),{"1","2","3","4","5"}),"")</f>
        <v>5</v>
      </c>
      <c r="H1234" s="5">
        <f t="shared" si="19"/>
        <v>2</v>
      </c>
    </row>
    <row r="1235" spans="1:8">
      <c r="A1235" s="2" t="s">
        <v>2182</v>
      </c>
      <c r="B1235" s="2" t="s">
        <v>2183</v>
      </c>
      <c r="C1235" s="2" t="s">
        <v>17</v>
      </c>
      <c r="E12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35" t="str">
        <f>IFERROR(LOOKUP(9^9,SEARCH({"P1","P2","P3","P4","P5"},C1235),{"1","2","3","4","5"}),"")</f>
        <v>3</v>
      </c>
      <c r="G1235" s="5" t="str">
        <f>IFERROR(LOOKUP(9^9,SEARCH({"Highest","High","Medium","Low","Lowest"},E1235),{"1","2","3","4","5"}),"")</f>
        <v>3</v>
      </c>
      <c r="H1235" s="5">
        <f t="shared" si="19"/>
        <v>0</v>
      </c>
    </row>
    <row r="1236" spans="1:8">
      <c r="A1236" s="2" t="s">
        <v>44</v>
      </c>
      <c r="B1236" s="2" t="s">
        <v>45</v>
      </c>
      <c r="C1236" s="2" t="s">
        <v>17</v>
      </c>
      <c r="E12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36" t="str">
        <f>IFERROR(LOOKUP(9^9,SEARCH({"P1","P2","P3","P4","P5"},C1236),{"1","2","3","4","5"}),"")</f>
        <v>3</v>
      </c>
      <c r="G1236" s="5" t="str">
        <f>IFERROR(LOOKUP(9^9,SEARCH({"Highest","High","Medium","Low","Lowest"},E1236),{"1","2","3","4","5"}),"")</f>
        <v>3</v>
      </c>
      <c r="H1236" s="5">
        <f t="shared" si="19"/>
        <v>0</v>
      </c>
    </row>
    <row r="1237" spans="1:8">
      <c r="A1237" s="2" t="s">
        <v>2184</v>
      </c>
      <c r="B1237" s="2" t="s">
        <v>2185</v>
      </c>
      <c r="C1237" s="2" t="s">
        <v>17</v>
      </c>
      <c r="E12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37" t="str">
        <f>IFERROR(LOOKUP(9^9,SEARCH({"P1","P2","P3","P4","P5"},C1237),{"1","2","3","4","5"}),"")</f>
        <v>3</v>
      </c>
      <c r="G1237" s="5" t="str">
        <f>IFERROR(LOOKUP(9^9,SEARCH({"Highest","High","Medium","Low","Lowest"},E1237),{"1","2","3","4","5"}),"")</f>
        <v>5</v>
      </c>
      <c r="H1237" s="5">
        <f t="shared" si="19"/>
        <v>2</v>
      </c>
    </row>
    <row r="1238" spans="1:8">
      <c r="A1238" s="2" t="s">
        <v>2186</v>
      </c>
      <c r="B1238" s="2" t="s">
        <v>2187</v>
      </c>
      <c r="C1238" s="2" t="s">
        <v>13</v>
      </c>
      <c r="E12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38" t="str">
        <f>IFERROR(LOOKUP(9^9,SEARCH({"P1","P2","P3","P4","P5"},C1238),{"1","2","3","4","5"}),"")</f>
        <v>3</v>
      </c>
      <c r="G1238" s="5" t="str">
        <f>IFERROR(LOOKUP(9^9,SEARCH({"Highest","High","Medium","Low","Lowest"},E1238),{"1","2","3","4","5"}),"")</f>
        <v>2</v>
      </c>
      <c r="H1238" s="5">
        <f t="shared" si="19"/>
        <v>1</v>
      </c>
    </row>
    <row r="1239" spans="1:8">
      <c r="A1239" s="2" t="s">
        <v>2188</v>
      </c>
      <c r="B1239" s="2" t="s">
        <v>2189</v>
      </c>
      <c r="C1239" s="2" t="s">
        <v>17</v>
      </c>
      <c r="E12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way","need"},B1239),{"Medium","Lowest","Lowest","Lowest","Lowest","Lowest","Lowest","Low","Medium","Medium","Medium","Medium","High","High","High","High","High","High","Highest","Highest","Highest","Highest","Highest","Highest","Highest","Highest","Highest","Highest"}),"")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39" t="str">
        <f>IFERROR(LOOKUP(9^9,SEARCH({"P1","P2","P3","P4","P5"},C1239),{"1","2","3","4","5"}),"")</f>
        <v>3</v>
      </c>
      <c r="G1239" s="5" t="str">
        <f>IFERROR(LOOKUP(9^9,SEARCH({"Highest","High","Medium","Low","Lowest"},E1239),{"1","2","3","4","5"}),"")</f>
        <v>5</v>
      </c>
      <c r="H1239" s="5">
        <f t="shared" si="19"/>
        <v>2</v>
      </c>
    </row>
    <row r="1240" spans="1:8">
      <c r="A1240" s="2" t="s">
        <v>2190</v>
      </c>
      <c r="B1240" s="2" t="s">
        <v>2191</v>
      </c>
      <c r="C1240" s="2" t="s">
        <v>17</v>
      </c>
      <c r="E12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40" t="str">
        <f>IFERROR(LOOKUP(9^9,SEARCH({"P1","P2","P3","P4","P5"},C1240),{"1","2","3","4","5"}),"")</f>
        <v>3</v>
      </c>
      <c r="G1240" s="5" t="str">
        <f>IFERROR(LOOKUP(9^9,SEARCH({"Highest","High","Medium","Low","Lowest"},E1240),{"1","2","3","4","5"}),"")</f>
        <v>5</v>
      </c>
      <c r="H1240" s="5">
        <f t="shared" si="19"/>
        <v>2</v>
      </c>
    </row>
    <row r="1241" spans="1:8">
      <c r="A1241" s="2" t="s">
        <v>2192</v>
      </c>
      <c r="B1241" s="2" t="s">
        <v>2193</v>
      </c>
      <c r="C1241" s="2" t="s">
        <v>17</v>
      </c>
      <c r="E12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41" t="str">
        <f>IFERROR(LOOKUP(9^9,SEARCH({"P1","P2","P3","P4","P5"},C1241),{"1","2","3","4","5"}),"")</f>
        <v>3</v>
      </c>
      <c r="G1241" s="5" t="str">
        <f>IFERROR(LOOKUP(9^9,SEARCH({"Highest","High","Medium","Low","Lowest"},E1241),{"1","2","3","4","5"}),"")</f>
        <v>2</v>
      </c>
      <c r="H1241" s="5">
        <f t="shared" si="19"/>
        <v>1</v>
      </c>
    </row>
    <row r="1242" spans="1:8">
      <c r="A1242" s="2" t="s">
        <v>2194</v>
      </c>
      <c r="B1242" s="2" t="s">
        <v>2195</v>
      </c>
      <c r="C1242" s="2" t="s">
        <v>17</v>
      </c>
      <c r="E12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42" t="str">
        <f>IFERROR(LOOKUP(9^9,SEARCH({"P1","P2","P3","P4","P5"},C1242),{"1","2","3","4","5"}),"")</f>
        <v>3</v>
      </c>
      <c r="G1242" s="5" t="str">
        <f>IFERROR(LOOKUP(9^9,SEARCH({"Highest","High","Medium","Low","Lowest"},E1242),{"1","2","3","4","5"}),"")</f>
        <v>5</v>
      </c>
      <c r="H1242" s="5">
        <f t="shared" si="19"/>
        <v>2</v>
      </c>
    </row>
    <row r="1243" spans="1:8">
      <c r="A1243" s="2" t="s">
        <v>2196</v>
      </c>
      <c r="B1243" s="2" t="s">
        <v>2197</v>
      </c>
      <c r="C1243" s="2" t="s">
        <v>13</v>
      </c>
      <c r="E12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way","need"},B1243),{"Medium","Lowest","Lowest","Lowest","Lowest","Lowest","Lowest","Low","Medium","Medium","Medium","Medium","High","High","High","High","High","High","Highest","Highest","Highest","Highest","Highest","Highest","Highest","Highest","Highest","Highest"}),"")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43" t="str">
        <f>IFERROR(LOOKUP(9^9,SEARCH({"P1","P2","P3","P4","P5"},C1243),{"1","2","3","4","5"}),"")</f>
        <v>3</v>
      </c>
      <c r="G1243" s="5" t="str">
        <f>IFERROR(LOOKUP(9^9,SEARCH({"Highest","High","Medium","Low","Lowest"},E1243),{"1","2","3","4","5"}),"")</f>
        <v>5</v>
      </c>
      <c r="H1243" s="5">
        <f t="shared" si="19"/>
        <v>2</v>
      </c>
    </row>
    <row r="1244" spans="1:8">
      <c r="A1244" s="2" t="s">
        <v>2198</v>
      </c>
      <c r="B1244" s="2" t="s">
        <v>2199</v>
      </c>
      <c r="C1244" s="2" t="s">
        <v>324</v>
      </c>
      <c r="E12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44" t="str">
        <f>IFERROR(LOOKUP(9^9,SEARCH({"P1","P2","P3","P4","P5"},C1244),{"1","2","3","4","5"}),"")</f>
        <v>3</v>
      </c>
      <c r="G1244" s="5" t="str">
        <f>IFERROR(LOOKUP(9^9,SEARCH({"Highest","High","Medium","Low","Lowest"},E1244),{"1","2","3","4","5"}),"")</f>
        <v>3</v>
      </c>
      <c r="H1244" s="5">
        <f t="shared" si="19"/>
        <v>0</v>
      </c>
    </row>
    <row r="1245" spans="1:8">
      <c r="A1245" s="2" t="s">
        <v>2200</v>
      </c>
      <c r="B1245" s="2" t="s">
        <v>2201</v>
      </c>
      <c r="C1245" s="2" t="s">
        <v>17</v>
      </c>
      <c r="E12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45" t="str">
        <f>IFERROR(LOOKUP(9^9,SEARCH({"P1","P2","P3","P4","P5"},C1245),{"1","2","3","4","5"}),"")</f>
        <v>3</v>
      </c>
      <c r="G1245" s="5" t="str">
        <f>IFERROR(LOOKUP(9^9,SEARCH({"Highest","High","Medium","Low","Lowest"},E1245),{"1","2","3","4","5"}),"")</f>
        <v>3</v>
      </c>
      <c r="H1245" s="5">
        <f t="shared" si="19"/>
        <v>0</v>
      </c>
    </row>
    <row r="1246" spans="1:8">
      <c r="A1246" s="2" t="s">
        <v>2202</v>
      </c>
      <c r="B1246" s="2" t="s">
        <v>2203</v>
      </c>
      <c r="C1246" s="2" t="s">
        <v>17</v>
      </c>
      <c r="E12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46" t="str">
        <f>IFERROR(LOOKUP(9^9,SEARCH({"P1","P2","P3","P4","P5"},C1246),{"1","2","3","4","5"}),"")</f>
        <v>3</v>
      </c>
      <c r="G1246" s="5" t="str">
        <f>IFERROR(LOOKUP(9^9,SEARCH({"Highest","High","Medium","Low","Lowest"},E1246),{"1","2","3","4","5"}),"")</f>
        <v>3</v>
      </c>
      <c r="H1246" s="5">
        <f t="shared" si="19"/>
        <v>0</v>
      </c>
    </row>
    <row r="1247" spans="1:8">
      <c r="A1247" s="2" t="s">
        <v>2204</v>
      </c>
      <c r="B1247" s="2" t="s">
        <v>2205</v>
      </c>
      <c r="C1247" s="2" t="s">
        <v>17</v>
      </c>
      <c r="E12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47" t="str">
        <f>IFERROR(LOOKUP(9^9,SEARCH({"P1","P2","P3","P4","P5"},C1247),{"1","2","3","4","5"}),"")</f>
        <v>3</v>
      </c>
      <c r="G1247" s="5" t="str">
        <f>IFERROR(LOOKUP(9^9,SEARCH({"Highest","High","Medium","Low","Lowest"},E1247),{"1","2","3","4","5"}),"")</f>
        <v>2</v>
      </c>
      <c r="H1247" s="5">
        <f t="shared" si="19"/>
        <v>1</v>
      </c>
    </row>
    <row r="1248" spans="1:8">
      <c r="A1248" s="2" t="s">
        <v>2206</v>
      </c>
      <c r="B1248" s="2" t="s">
        <v>2207</v>
      </c>
      <c r="C1248" s="2" t="s">
        <v>17</v>
      </c>
      <c r="E12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48" t="str">
        <f>IFERROR(LOOKUP(9^9,SEARCH({"P1","P2","P3","P4","P5"},C1248),{"1","2","3","4","5"}),"")</f>
        <v>3</v>
      </c>
      <c r="G1248" s="5" t="str">
        <f>IFERROR(LOOKUP(9^9,SEARCH({"Highest","High","Medium","Low","Lowest"},E1248),{"1","2","3","4","5"}),"")</f>
        <v>3</v>
      </c>
      <c r="H1248" s="5">
        <f t="shared" si="19"/>
        <v>0</v>
      </c>
    </row>
    <row r="1249" spans="1:8">
      <c r="A1249" s="2" t="s">
        <v>46</v>
      </c>
      <c r="B1249" s="2" t="s">
        <v>47</v>
      </c>
      <c r="C1249" s="2" t="s">
        <v>17</v>
      </c>
      <c r="E12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way","need"},B1249),{"Medium","Lowest","Lowest","Lowest","Lowest","Lowest","Lowest","Low","Medium","Medium","Medium","Medium","High","High","High","High","High","High","Highest","Highest","Highest","Highest","Highest","Highest","Highest","Highest","Highest","Highest"}),"")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49" t="str">
        <f>IFERROR(LOOKUP(9^9,SEARCH({"P1","P2","P3","P4","P5"},C1249),{"1","2","3","4","5"}),"")</f>
        <v>3</v>
      </c>
      <c r="G1249" s="5" t="str">
        <f>IFERROR(LOOKUP(9^9,SEARCH({"Highest","High","Medium","Low","Lowest"},E1249),{"1","2","3","4","5"}),"")</f>
        <v>5</v>
      </c>
      <c r="H1249" s="5">
        <f t="shared" si="19"/>
        <v>2</v>
      </c>
    </row>
    <row r="1250" spans="1:8">
      <c r="A1250" s="2" t="s">
        <v>2208</v>
      </c>
      <c r="B1250" s="2" t="s">
        <v>2209</v>
      </c>
      <c r="C1250" s="2" t="s">
        <v>17</v>
      </c>
      <c r="E12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50" t="str">
        <f>IFERROR(LOOKUP(9^9,SEARCH({"P1","P2","P3","P4","P5"},C1250),{"1","2","3","4","5"}),"")</f>
        <v>3</v>
      </c>
      <c r="G1250" s="5" t="str">
        <f>IFERROR(LOOKUP(9^9,SEARCH({"Highest","High","Medium","Low","Lowest"},E1250),{"1","2","3","4","5"}),"")</f>
        <v>3</v>
      </c>
      <c r="H1250" s="5">
        <f t="shared" si="19"/>
        <v>0</v>
      </c>
    </row>
    <row r="1251" spans="1:8">
      <c r="A1251" s="2" t="s">
        <v>2210</v>
      </c>
      <c r="B1251" s="2" t="s">
        <v>2211</v>
      </c>
      <c r="C1251" s="2" t="s">
        <v>17</v>
      </c>
      <c r="E12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51" t="str">
        <f>IFERROR(LOOKUP(9^9,SEARCH({"P1","P2","P3","P4","P5"},C1251),{"1","2","3","4","5"}),"")</f>
        <v>3</v>
      </c>
      <c r="G1251" s="5" t="str">
        <f>IFERROR(LOOKUP(9^9,SEARCH({"Highest","High","Medium","Low","Lowest"},E1251),{"1","2","3","4","5"}),"")</f>
        <v>3</v>
      </c>
      <c r="H1251" s="5">
        <f t="shared" si="19"/>
        <v>0</v>
      </c>
    </row>
    <row r="1252" spans="1:8">
      <c r="A1252" s="2" t="s">
        <v>2212</v>
      </c>
      <c r="B1252" s="2" t="s">
        <v>2213</v>
      </c>
      <c r="C1252" s="2" t="s">
        <v>17</v>
      </c>
      <c r="E12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52" t="str">
        <f>IFERROR(LOOKUP(9^9,SEARCH({"P1","P2","P3","P4","P5"},C1252),{"1","2","3","4","5"}),"")</f>
        <v>3</v>
      </c>
      <c r="G1252" s="5" t="str">
        <f>IFERROR(LOOKUP(9^9,SEARCH({"Highest","High","Medium","Low","Lowest"},E1252),{"1","2","3","4","5"}),"")</f>
        <v>5</v>
      </c>
      <c r="H1252" s="5">
        <f t="shared" si="19"/>
        <v>2</v>
      </c>
    </row>
    <row r="1253" spans="1:8">
      <c r="A1253" s="2" t="s">
        <v>2214</v>
      </c>
      <c r="B1253" s="2" t="s">
        <v>2215</v>
      </c>
      <c r="C1253" s="2" t="s">
        <v>17</v>
      </c>
      <c r="E12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53" t="str">
        <f>IFERROR(LOOKUP(9^9,SEARCH({"P1","P2","P3","P4","P5"},C1253),{"1","2","3","4","5"}),"")</f>
        <v>3</v>
      </c>
      <c r="G1253" s="5" t="str">
        <f>IFERROR(LOOKUP(9^9,SEARCH({"Highest","High","Medium","Low","Lowest"},E1253),{"1","2","3","4","5"}),"")</f>
        <v>2</v>
      </c>
      <c r="H1253" s="5">
        <f t="shared" si="19"/>
        <v>1</v>
      </c>
    </row>
    <row r="1254" spans="1:8">
      <c r="A1254" s="2" t="s">
        <v>2216</v>
      </c>
      <c r="B1254" s="2" t="s">
        <v>2217</v>
      </c>
      <c r="C1254" s="2" t="s">
        <v>17</v>
      </c>
      <c r="E12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54" t="str">
        <f>IFERROR(LOOKUP(9^9,SEARCH({"P1","P2","P3","P4","P5"},C1254),{"1","2","3","4","5"}),"")</f>
        <v>3</v>
      </c>
      <c r="G1254" s="5" t="str">
        <f>IFERROR(LOOKUP(9^9,SEARCH({"Highest","High","Medium","Low","Lowest"},E1254),{"1","2","3","4","5"}),"")</f>
        <v>5</v>
      </c>
      <c r="H1254" s="5">
        <f t="shared" si="19"/>
        <v>2</v>
      </c>
    </row>
    <row r="1255" spans="1:8">
      <c r="A1255" s="2" t="s">
        <v>2218</v>
      </c>
      <c r="B1255" s="2" t="s">
        <v>2219</v>
      </c>
      <c r="C1255" s="2" t="s">
        <v>17</v>
      </c>
      <c r="E12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55" t="str">
        <f>IFERROR(LOOKUP(9^9,SEARCH({"P1","P2","P3","P4","P5"},C1255),{"1","2","3","4","5"}),"")</f>
        <v>3</v>
      </c>
      <c r="G1255" s="5" t="str">
        <f>IFERROR(LOOKUP(9^9,SEARCH({"Highest","High","Medium","Low","Lowest"},E1255),{"1","2","3","4","5"}),"")</f>
        <v>3</v>
      </c>
      <c r="H1255" s="5">
        <f t="shared" si="19"/>
        <v>0</v>
      </c>
    </row>
    <row r="1256" spans="1:8">
      <c r="A1256" s="2" t="s">
        <v>2220</v>
      </c>
      <c r="B1256" s="2" t="s">
        <v>2221</v>
      </c>
      <c r="C1256" s="2" t="s">
        <v>17</v>
      </c>
      <c r="E12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56" t="str">
        <f>IFERROR(LOOKUP(9^9,SEARCH({"P1","P2","P3","P4","P5"},C1256),{"1","2","3","4","5"}),"")</f>
        <v>3</v>
      </c>
      <c r="G1256" s="5" t="str">
        <f>IFERROR(LOOKUP(9^9,SEARCH({"Highest","High","Medium","Low","Lowest"},E1256),{"1","2","3","4","5"}),"")</f>
        <v>3</v>
      </c>
      <c r="H1256" s="5">
        <f t="shared" si="19"/>
        <v>0</v>
      </c>
    </row>
    <row r="1257" spans="1:8">
      <c r="A1257" s="2" t="s">
        <v>2222</v>
      </c>
      <c r="B1257" s="2" t="s">
        <v>2223</v>
      </c>
      <c r="C1257" s="2" t="s">
        <v>17</v>
      </c>
      <c r="E12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57" t="str">
        <f>IFERROR(LOOKUP(9^9,SEARCH({"P1","P2","P3","P4","P5"},C1257),{"1","2","3","4","5"}),"")</f>
        <v>3</v>
      </c>
      <c r="G1257" s="5" t="str">
        <f>IFERROR(LOOKUP(9^9,SEARCH({"Highest","High","Medium","Low","Lowest"},E1257),{"1","2","3","4","5"}),"")</f>
        <v>2</v>
      </c>
      <c r="H1257" s="5">
        <f t="shared" si="19"/>
        <v>1</v>
      </c>
    </row>
    <row r="1258" spans="1:8">
      <c r="A1258" s="2" t="s">
        <v>2224</v>
      </c>
      <c r="B1258" s="2" t="s">
        <v>2225</v>
      </c>
      <c r="C1258" s="2" t="s">
        <v>17</v>
      </c>
      <c r="E12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58" t="str">
        <f>IFERROR(LOOKUP(9^9,SEARCH({"P1","P2","P3","P4","P5"},C1258),{"1","2","3","4","5"}),"")</f>
        <v>3</v>
      </c>
      <c r="G1258" s="5" t="str">
        <f>IFERROR(LOOKUP(9^9,SEARCH({"Highest","High","Medium","Low","Lowest"},E1258),{"1","2","3","4","5"}),"")</f>
        <v>3</v>
      </c>
      <c r="H1258" s="5">
        <f t="shared" si="19"/>
        <v>0</v>
      </c>
    </row>
    <row r="1259" spans="1:8">
      <c r="A1259" s="2" t="s">
        <v>2226</v>
      </c>
      <c r="B1259" s="2" t="s">
        <v>2227</v>
      </c>
      <c r="C1259" s="2" t="s">
        <v>17</v>
      </c>
      <c r="E12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way","need"},B1259),{"Medium","Lowest","Lowest","Lowest","Lowest","Lowest","Lowest","Low","Medium","Medium","Medium","Medium","High","High","High","High","High","High","Highest","Highest","Highest","Highest","Highest","Highest","Highest","Highest","Highest","Highest"}),"")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59" t="str">
        <f>IFERROR(LOOKUP(9^9,SEARCH({"P1","P2","P3","P4","P5"},C1259),{"1","2","3","4","5"}),"")</f>
        <v>3</v>
      </c>
      <c r="G1259" s="5" t="str">
        <f>IFERROR(LOOKUP(9^9,SEARCH({"Highest","High","Medium","Low","Lowest"},E1259),{"1","2","3","4","5"}),"")</f>
        <v>5</v>
      </c>
      <c r="H1259" s="5">
        <f t="shared" si="19"/>
        <v>2</v>
      </c>
    </row>
    <row r="1260" spans="1:8">
      <c r="A1260" s="2" t="s">
        <v>2228</v>
      </c>
      <c r="B1260" s="2" t="s">
        <v>2229</v>
      </c>
      <c r="C1260" s="2" t="s">
        <v>17</v>
      </c>
      <c r="E12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60" t="str">
        <f>IFERROR(LOOKUP(9^9,SEARCH({"P1","P2","P3","P4","P5"},C1260),{"1","2","3","4","5"}),"")</f>
        <v>3</v>
      </c>
      <c r="G1260" s="5" t="str">
        <f>IFERROR(LOOKUP(9^9,SEARCH({"Highest","High","Medium","Low","Lowest"},E1260),{"1","2","3","4","5"}),"")</f>
        <v>3</v>
      </c>
      <c r="H1260" s="5">
        <f t="shared" si="19"/>
        <v>0</v>
      </c>
    </row>
    <row r="1261" spans="1:8">
      <c r="A1261" s="2" t="s">
        <v>2230</v>
      </c>
      <c r="B1261" s="2" t="s">
        <v>2231</v>
      </c>
      <c r="C1261" s="2" t="s">
        <v>17</v>
      </c>
      <c r="E12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61" t="str">
        <f>IFERROR(LOOKUP(9^9,SEARCH({"P1","P2","P3","P4","P5"},C1261),{"1","2","3","4","5"}),"")</f>
        <v>3</v>
      </c>
      <c r="G1261" s="5" t="str">
        <f>IFERROR(LOOKUP(9^9,SEARCH({"Highest","High","Medium","Low","Lowest"},E1261),{"1","2","3","4","5"}),"")</f>
        <v>2</v>
      </c>
      <c r="H1261" s="5">
        <f t="shared" si="19"/>
        <v>1</v>
      </c>
    </row>
    <row r="1262" spans="1:8">
      <c r="A1262" s="2" t="s">
        <v>2232</v>
      </c>
      <c r="B1262" s="2" t="s">
        <v>2233</v>
      </c>
      <c r="C1262" s="2" t="s">
        <v>181</v>
      </c>
      <c r="E12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62" t="str">
        <f>IFERROR(LOOKUP(9^9,SEARCH({"P1","P2","P3","P4","P5"},C1262),{"1","2","3","4","5"}),"")</f>
        <v>3</v>
      </c>
      <c r="G1262" s="5" t="str">
        <f>IFERROR(LOOKUP(9^9,SEARCH({"Highest","High","Medium","Low","Lowest"},E1262),{"1","2","3","4","5"}),"")</f>
        <v>3</v>
      </c>
      <c r="H1262" s="5">
        <f t="shared" si="19"/>
        <v>0</v>
      </c>
    </row>
    <row r="1263" spans="1:8">
      <c r="A1263" s="2" t="s">
        <v>2234</v>
      </c>
      <c r="B1263" s="2" t="s">
        <v>2235</v>
      </c>
      <c r="C1263" s="2" t="s">
        <v>13</v>
      </c>
      <c r="E12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63" t="str">
        <f>IFERROR(LOOKUP(9^9,SEARCH({"P1","P2","P3","P4","P5"},C1263),{"1","2","3","4","5"}),"")</f>
        <v>3</v>
      </c>
      <c r="G1263" s="5" t="str">
        <f>IFERROR(LOOKUP(9^9,SEARCH({"Highest","High","Medium","Low","Lowest"},E1263),{"1","2","3","4","5"}),"")</f>
        <v>3</v>
      </c>
      <c r="H1263" s="5">
        <f t="shared" si="19"/>
        <v>0</v>
      </c>
    </row>
    <row r="1264" spans="1:8">
      <c r="A1264" s="2" t="s">
        <v>2236</v>
      </c>
      <c r="B1264" s="2" t="s">
        <v>2237</v>
      </c>
      <c r="C1264" s="2" t="s">
        <v>17</v>
      </c>
      <c r="E12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64" t="str">
        <f>IFERROR(LOOKUP(9^9,SEARCH({"P1","P2","P3","P4","P5"},C1264),{"1","2","3","4","5"}),"")</f>
        <v>3</v>
      </c>
      <c r="G1264" s="5" t="str">
        <f>IFERROR(LOOKUP(9^9,SEARCH({"Highest","High","Medium","Low","Lowest"},E1264),{"1","2","3","4","5"}),"")</f>
        <v>3</v>
      </c>
      <c r="H1264" s="5">
        <f t="shared" si="19"/>
        <v>0</v>
      </c>
    </row>
    <row r="1265" spans="1:8">
      <c r="A1265" s="2" t="s">
        <v>2238</v>
      </c>
      <c r="B1265" s="2" t="s">
        <v>2239</v>
      </c>
      <c r="C1265" s="2" t="s">
        <v>13</v>
      </c>
      <c r="E12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65" t="str">
        <f>IFERROR(LOOKUP(9^9,SEARCH({"P1","P2","P3","P4","P5"},C1265),{"1","2","3","4","5"}),"")</f>
        <v>3</v>
      </c>
      <c r="G1265" s="5" t="str">
        <f>IFERROR(LOOKUP(9^9,SEARCH({"Highest","High","Medium","Low","Lowest"},E1265),{"1","2","3","4","5"}),"")</f>
        <v>2</v>
      </c>
      <c r="H1265" s="5">
        <f t="shared" si="19"/>
        <v>1</v>
      </c>
    </row>
    <row r="1266" spans="1:8">
      <c r="A1266" s="2" t="s">
        <v>2240</v>
      </c>
      <c r="B1266" s="2" t="s">
        <v>2241</v>
      </c>
      <c r="C1266" s="2" t="s">
        <v>17</v>
      </c>
      <c r="E12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66" t="str">
        <f>IFERROR(LOOKUP(9^9,SEARCH({"P1","P2","P3","P4","P5"},C1266),{"1","2","3","4","5"}),"")</f>
        <v>3</v>
      </c>
      <c r="G1266" s="5" t="str">
        <f>IFERROR(LOOKUP(9^9,SEARCH({"Highest","High","Medium","Low","Lowest"},E1266),{"1","2","3","4","5"}),"")</f>
        <v>3</v>
      </c>
      <c r="H1266" s="5">
        <f t="shared" si="19"/>
        <v>0</v>
      </c>
    </row>
    <row r="1267" spans="1:8">
      <c r="A1267" s="2" t="s">
        <v>2242</v>
      </c>
      <c r="B1267" s="2" t="s">
        <v>2243</v>
      </c>
      <c r="C1267" s="2" t="s">
        <v>17</v>
      </c>
      <c r="E12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67" t="str">
        <f>IFERROR(LOOKUP(9^9,SEARCH({"P1","P2","P3","P4","P5"},C1267),{"1","2","3","4","5"}),"")</f>
        <v>3</v>
      </c>
      <c r="G1267" s="5" t="str">
        <f>IFERROR(LOOKUP(9^9,SEARCH({"Highest","High","Medium","Low","Lowest"},E1267),{"1","2","3","4","5"}),"")</f>
        <v>3</v>
      </c>
      <c r="H1267" s="5">
        <f t="shared" si="19"/>
        <v>0</v>
      </c>
    </row>
    <row r="1268" spans="1:8">
      <c r="A1268" s="2" t="s">
        <v>2244</v>
      </c>
      <c r="B1268" s="2" t="s">
        <v>2245</v>
      </c>
      <c r="C1268" s="2" t="s">
        <v>17</v>
      </c>
      <c r="E12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68" t="str">
        <f>IFERROR(LOOKUP(9^9,SEARCH({"P1","P2","P3","P4","P5"},C1268),{"1","2","3","4","5"}),"")</f>
        <v>3</v>
      </c>
      <c r="G1268" s="5" t="str">
        <f>IFERROR(LOOKUP(9^9,SEARCH({"Highest","High","Medium","Low","Lowest"},E1268),{"1","2","3","4","5"}),"")</f>
        <v>3</v>
      </c>
      <c r="H1268" s="5">
        <f t="shared" si="19"/>
        <v>0</v>
      </c>
    </row>
    <row r="1269" spans="1:8">
      <c r="A1269" s="2" t="s">
        <v>2246</v>
      </c>
      <c r="B1269" s="2" t="s">
        <v>2247</v>
      </c>
      <c r="C1269" s="2" t="s">
        <v>17</v>
      </c>
      <c r="E12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way","need"},B1269),{"Medium","Lowest","Lowest","Lowest","Lowest","Lowest","Lowest","Low","Medium","Medium","Medium","Medium","High","High","High","High","High","High","Highest","Highest","Highest","Highest","Highest","Highest","Highest","Highest","Highest","Highest"}),"")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69" t="str">
        <f>IFERROR(LOOKUP(9^9,SEARCH({"P1","P2","P3","P4","P5"},C1269),{"1","2","3","4","5"}),"")</f>
        <v>3</v>
      </c>
      <c r="G1269" s="5" t="str">
        <f>IFERROR(LOOKUP(9^9,SEARCH({"Highest","High","Medium","Low","Lowest"},E1269),{"1","2","3","4","5"}),"")</f>
        <v>2</v>
      </c>
      <c r="H1269" s="5">
        <f t="shared" si="19"/>
        <v>1</v>
      </c>
    </row>
    <row r="1270" spans="1:8">
      <c r="A1270" s="2" t="s">
        <v>2248</v>
      </c>
      <c r="B1270" s="2" t="s">
        <v>2249</v>
      </c>
      <c r="C1270" s="2" t="s">
        <v>17</v>
      </c>
      <c r="E12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70" t="str">
        <f>IFERROR(LOOKUP(9^9,SEARCH({"P1","P2","P3","P4","P5"},C1270),{"1","2","3","4","5"}),"")</f>
        <v>3</v>
      </c>
      <c r="G1270" s="5" t="str">
        <f>IFERROR(LOOKUP(9^9,SEARCH({"Highest","High","Medium","Low","Lowest"},E1270),{"1","2","3","4","5"}),"")</f>
        <v>3</v>
      </c>
      <c r="H1270" s="5">
        <f t="shared" si="19"/>
        <v>0</v>
      </c>
    </row>
    <row r="1271" spans="1:8">
      <c r="A1271" s="2" t="s">
        <v>2250</v>
      </c>
      <c r="B1271" s="2" t="s">
        <v>2251</v>
      </c>
      <c r="C1271" s="2" t="s">
        <v>6</v>
      </c>
      <c r="E12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71" t="str">
        <f>IFERROR(LOOKUP(9^9,SEARCH({"P1","P2","P3","P4","P5"},C1271),{"1","2","3","4","5"}),"")</f>
        <v>3</v>
      </c>
      <c r="G1271" s="5" t="str">
        <f>IFERROR(LOOKUP(9^9,SEARCH({"Highest","High","Medium","Low","Lowest"},E1271),{"1","2","3","4","5"}),"")</f>
        <v>3</v>
      </c>
      <c r="H1271" s="5">
        <f t="shared" si="19"/>
        <v>0</v>
      </c>
    </row>
    <row r="1272" spans="1:8">
      <c r="A1272" s="2" t="s">
        <v>2252</v>
      </c>
      <c r="B1272" s="2" t="s">
        <v>2253</v>
      </c>
      <c r="C1272" s="2" t="s">
        <v>13</v>
      </c>
      <c r="E12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72" t="str">
        <f>IFERROR(LOOKUP(9^9,SEARCH({"P1","P2","P3","P4","P5"},C1272),{"1","2","3","4","5"}),"")</f>
        <v>3</v>
      </c>
      <c r="G1272" s="5" t="str">
        <f>IFERROR(LOOKUP(9^9,SEARCH({"Highest","High","Medium","Low","Lowest"},E1272),{"1","2","3","4","5"}),"")</f>
        <v>3</v>
      </c>
      <c r="H1272" s="5">
        <f t="shared" si="19"/>
        <v>0</v>
      </c>
    </row>
    <row r="1273" spans="1:8">
      <c r="A1273" s="2" t="s">
        <v>2254</v>
      </c>
      <c r="B1273" s="2" t="s">
        <v>2255</v>
      </c>
      <c r="C1273" s="2" t="s">
        <v>13</v>
      </c>
      <c r="E12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73" t="str">
        <f>IFERROR(LOOKUP(9^9,SEARCH({"P1","P2","P3","P4","P5"},C1273),{"1","2","3","4","5"}),"")</f>
        <v>3</v>
      </c>
      <c r="G1273" s="5" t="str">
        <f>IFERROR(LOOKUP(9^9,SEARCH({"Highest","High","Medium","Low","Lowest"},E1273),{"1","2","3","4","5"}),"")</f>
        <v>3</v>
      </c>
      <c r="H1273" s="5">
        <f t="shared" si="19"/>
        <v>0</v>
      </c>
    </row>
    <row r="1274" spans="1:8">
      <c r="A1274" s="2" t="s">
        <v>2256</v>
      </c>
      <c r="B1274" s="2" t="s">
        <v>2257</v>
      </c>
      <c r="C1274" s="2" t="s">
        <v>17</v>
      </c>
      <c r="E12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74" t="str">
        <f>IFERROR(LOOKUP(9^9,SEARCH({"P1","P2","P3","P4","P5"},C1274),{"1","2","3","4","5"}),"")</f>
        <v>3</v>
      </c>
      <c r="G1274" s="5" t="str">
        <f>IFERROR(LOOKUP(9^9,SEARCH({"Highest","High","Medium","Low","Lowest"},E1274),{"1","2","3","4","5"}),"")</f>
        <v>3</v>
      </c>
      <c r="H1274" s="5">
        <f t="shared" si="19"/>
        <v>0</v>
      </c>
    </row>
    <row r="1275" spans="1:8">
      <c r="A1275" s="2" t="s">
        <v>2258</v>
      </c>
      <c r="B1275" s="2" t="s">
        <v>2259</v>
      </c>
      <c r="C1275" s="2" t="s">
        <v>17</v>
      </c>
      <c r="E12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75" t="str">
        <f>IFERROR(LOOKUP(9^9,SEARCH({"P1","P2","P3","P4","P5"},C1275),{"1","2","3","4","5"}),"")</f>
        <v>3</v>
      </c>
      <c r="G1275" s="5" t="str">
        <f>IFERROR(LOOKUP(9^9,SEARCH({"Highest","High","Medium","Low","Lowest"},E1275),{"1","2","3","4","5"}),"")</f>
        <v>3</v>
      </c>
      <c r="H1275" s="5">
        <f t="shared" si="19"/>
        <v>0</v>
      </c>
    </row>
    <row r="1276" spans="1:8">
      <c r="A1276" s="2" t="s">
        <v>2260</v>
      </c>
      <c r="B1276" s="2" t="s">
        <v>2261</v>
      </c>
      <c r="C1276" s="2" t="s">
        <v>135</v>
      </c>
      <c r="E12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76" t="str">
        <f>IFERROR(LOOKUP(9^9,SEARCH({"P1","P2","P3","P4","P5"},C1276),{"1","2","3","4","5"}),"")</f>
        <v>3</v>
      </c>
      <c r="G1276" s="5" t="str">
        <f>IFERROR(LOOKUP(9^9,SEARCH({"Highest","High","Medium","Low","Lowest"},E1276),{"1","2","3","4","5"}),"")</f>
        <v>3</v>
      </c>
      <c r="H1276" s="5">
        <f t="shared" si="19"/>
        <v>0</v>
      </c>
    </row>
    <row r="1277" spans="1:8">
      <c r="A1277" s="2" t="s">
        <v>2262</v>
      </c>
      <c r="B1277" s="2" t="s">
        <v>2263</v>
      </c>
      <c r="C1277" s="2" t="s">
        <v>56</v>
      </c>
      <c r="E12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77" t="str">
        <f>IFERROR(LOOKUP(9^9,SEARCH({"P1","P2","P3","P4","P5"},C1277),{"1","2","3","4","5"}),"")</f>
        <v>3</v>
      </c>
      <c r="G1277" s="5" t="str">
        <f>IFERROR(LOOKUP(9^9,SEARCH({"Highest","High","Medium","Low","Lowest"},E1277),{"1","2","3","4","5"}),"")</f>
        <v>3</v>
      </c>
      <c r="H1277" s="5">
        <f t="shared" si="19"/>
        <v>0</v>
      </c>
    </row>
    <row r="1278" spans="1:8">
      <c r="A1278" s="2" t="s">
        <v>2264</v>
      </c>
      <c r="B1278" s="2" t="s">
        <v>2265</v>
      </c>
      <c r="C1278" s="2" t="s">
        <v>17</v>
      </c>
      <c r="E12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78" t="str">
        <f>IFERROR(LOOKUP(9^9,SEARCH({"P1","P2","P3","P4","P5"},C1278),{"1","2","3","4","5"}),"")</f>
        <v>3</v>
      </c>
      <c r="G1278" s="5" t="str">
        <f>IFERROR(LOOKUP(9^9,SEARCH({"Highest","High","Medium","Low","Lowest"},E1278),{"1","2","3","4","5"}),"")</f>
        <v>5</v>
      </c>
      <c r="H1278" s="5">
        <f t="shared" si="19"/>
        <v>2</v>
      </c>
    </row>
    <row r="1279" spans="1:8">
      <c r="A1279" s="2" t="s">
        <v>2266</v>
      </c>
      <c r="B1279" s="2" t="s">
        <v>2267</v>
      </c>
      <c r="C1279" s="2" t="s">
        <v>17</v>
      </c>
      <c r="E12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way","need"},B1279),{"Medium","Lowest","Lowest","Lowest","Lowest","Lowest","Lowest","Low","Medium","Medium","Medium","Medium","High","High","High","High","High","High","Highest","Highest","Highest","Highest","Highest","Highest","Highest","Highest","Highest","Highest"}),"")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79" t="str">
        <f>IFERROR(LOOKUP(9^9,SEARCH({"P1","P2","P3","P4","P5"},C1279),{"1","2","3","4","5"}),"")</f>
        <v>3</v>
      </c>
      <c r="G1279" s="5" t="str">
        <f>IFERROR(LOOKUP(9^9,SEARCH({"Highest","High","Medium","Low","Lowest"},E1279),{"1","2","3","4","5"}),"")</f>
        <v>5</v>
      </c>
      <c r="H1279" s="5">
        <f t="shared" si="19"/>
        <v>2</v>
      </c>
    </row>
    <row r="1280" spans="1:8">
      <c r="A1280" s="2" t="s">
        <v>2268</v>
      </c>
      <c r="B1280" s="2" t="s">
        <v>2269</v>
      </c>
      <c r="C1280" s="2" t="s">
        <v>17</v>
      </c>
      <c r="E12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80" t="str">
        <f>IFERROR(LOOKUP(9^9,SEARCH({"P1","P2","P3","P4","P5"},C1280),{"1","2","3","4","5"}),"")</f>
        <v>3</v>
      </c>
      <c r="G1280" s="5" t="str">
        <f>IFERROR(LOOKUP(9^9,SEARCH({"Highest","High","Medium","Low","Lowest"},E1280),{"1","2","3","4","5"}),"")</f>
        <v>5</v>
      </c>
      <c r="H1280" s="5">
        <f t="shared" si="19"/>
        <v>2</v>
      </c>
    </row>
    <row r="1281" spans="1:8">
      <c r="A1281" s="2" t="s">
        <v>2270</v>
      </c>
      <c r="B1281" s="2" t="s">
        <v>2271</v>
      </c>
      <c r="C1281" s="2" t="s">
        <v>17</v>
      </c>
      <c r="E12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way","need"},B1281),{"Medium","Lowest","Lowest","Lowest","Lowest","Lowest","Lowest","Low","Medium","Medium","Medium","Medium","High","High","High","High","High","High","Highest","Highest","Highest","Highest","Highest","Highest","Highest","Highest","Highest","Highest"}),"")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81" t="str">
        <f>IFERROR(LOOKUP(9^9,SEARCH({"P1","P2","P3","P4","P5"},C1281),{"1","2","3","4","5"}),"")</f>
        <v>3</v>
      </c>
      <c r="G1281" s="5" t="str">
        <f>IFERROR(LOOKUP(9^9,SEARCH({"Highest","High","Medium","Low","Lowest"},E1281),{"1","2","3","4","5"}),"")</f>
        <v>5</v>
      </c>
      <c r="H1281" s="5">
        <f t="shared" si="19"/>
        <v>2</v>
      </c>
    </row>
    <row r="1282" spans="1:8">
      <c r="A1282" s="2" t="s">
        <v>2272</v>
      </c>
      <c r="B1282" s="2" t="s">
        <v>2273</v>
      </c>
      <c r="C1282" s="2" t="s">
        <v>17</v>
      </c>
      <c r="E12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82" t="str">
        <f>IFERROR(LOOKUP(9^9,SEARCH({"P1","P2","P3","P4","P5"},C1282),{"1","2","3","4","5"}),"")</f>
        <v>3</v>
      </c>
      <c r="G1282" s="5" t="str">
        <f>IFERROR(LOOKUP(9^9,SEARCH({"Highest","High","Medium","Low","Lowest"},E1282),{"1","2","3","4","5"}),"")</f>
        <v>2</v>
      </c>
      <c r="H1282" s="5">
        <f t="shared" si="19"/>
        <v>1</v>
      </c>
    </row>
    <row r="1283" spans="1:8">
      <c r="A1283" s="2" t="s">
        <v>2274</v>
      </c>
      <c r="B1283" s="2" t="s">
        <v>2275</v>
      </c>
      <c r="C1283" s="2" t="s">
        <v>17</v>
      </c>
      <c r="E12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83" t="str">
        <f>IFERROR(LOOKUP(9^9,SEARCH({"P1","P2","P3","P4","P5"},C1283),{"1","2","3","4","5"}),"")</f>
        <v>3</v>
      </c>
      <c r="G1283" s="5" t="str">
        <f>IFERROR(LOOKUP(9^9,SEARCH({"Highest","High","Medium","Low","Lowest"},E1283),{"1","2","3","4","5"}),"")</f>
        <v>2</v>
      </c>
      <c r="H1283" s="5">
        <f t="shared" ref="H1283:H1346" si="20">ABS(F1283-G1283)</f>
        <v>1</v>
      </c>
    </row>
    <row r="1284" spans="1:8">
      <c r="A1284" s="2" t="s">
        <v>2276</v>
      </c>
      <c r="B1284" s="2" t="s">
        <v>2277</v>
      </c>
      <c r="C1284" s="2" t="s">
        <v>17</v>
      </c>
      <c r="E12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84" t="str">
        <f>IFERROR(LOOKUP(9^9,SEARCH({"P1","P2","P3","P4","P5"},C1284),{"1","2","3","4","5"}),"")</f>
        <v>3</v>
      </c>
      <c r="G1284" s="5" t="str">
        <f>IFERROR(LOOKUP(9^9,SEARCH({"Highest","High","Medium","Low","Lowest"},E1284),{"1","2","3","4","5"}),"")</f>
        <v>2</v>
      </c>
      <c r="H1284" s="5">
        <f t="shared" si="20"/>
        <v>1</v>
      </c>
    </row>
    <row r="1285" spans="1:8">
      <c r="A1285" s="2" t="s">
        <v>2278</v>
      </c>
      <c r="B1285" s="2" t="s">
        <v>2279</v>
      </c>
      <c r="C1285" s="2" t="s">
        <v>13</v>
      </c>
      <c r="E12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85" t="str">
        <f>IFERROR(LOOKUP(9^9,SEARCH({"P1","P2","P3","P4","P5"},C1285),{"1","2","3","4","5"}),"")</f>
        <v>3</v>
      </c>
      <c r="G1285" s="5" t="str">
        <f>IFERROR(LOOKUP(9^9,SEARCH({"Highest","High","Medium","Low","Lowest"},E1285),{"1","2","3","4","5"}),"")</f>
        <v>3</v>
      </c>
      <c r="H1285" s="5">
        <f t="shared" si="20"/>
        <v>0</v>
      </c>
    </row>
    <row r="1286" spans="1:8">
      <c r="A1286" s="2" t="s">
        <v>2280</v>
      </c>
      <c r="B1286" s="2" t="s">
        <v>2281</v>
      </c>
      <c r="C1286" s="2" t="s">
        <v>17</v>
      </c>
      <c r="E12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86" t="str">
        <f>IFERROR(LOOKUP(9^9,SEARCH({"P1","P2","P3","P4","P5"},C1286),{"1","2","3","4","5"}),"")</f>
        <v>3</v>
      </c>
      <c r="G1286" s="5" t="str">
        <f>IFERROR(LOOKUP(9^9,SEARCH({"Highest","High","Medium","Low","Lowest"},E1286),{"1","2","3","4","5"}),"")</f>
        <v>2</v>
      </c>
      <c r="H1286" s="5">
        <f t="shared" si="20"/>
        <v>1</v>
      </c>
    </row>
    <row r="1287" spans="1:8">
      <c r="A1287" s="2" t="s">
        <v>2282</v>
      </c>
      <c r="B1287" s="2" t="s">
        <v>2283</v>
      </c>
      <c r="C1287" s="2" t="s">
        <v>17</v>
      </c>
      <c r="E12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87" t="str">
        <f>IFERROR(LOOKUP(9^9,SEARCH({"P1","P2","P3","P4","P5"},C1287),{"1","2","3","4","5"}),"")</f>
        <v>3</v>
      </c>
      <c r="G1287" s="5" t="str">
        <f>IFERROR(LOOKUP(9^9,SEARCH({"Highest","High","Medium","Low","Lowest"},E1287),{"1","2","3","4","5"}),"")</f>
        <v>2</v>
      </c>
      <c r="H1287" s="5">
        <f t="shared" si="20"/>
        <v>1</v>
      </c>
    </row>
    <row r="1288" spans="1:8">
      <c r="A1288" s="2" t="s">
        <v>2284</v>
      </c>
      <c r="B1288" s="2" t="s">
        <v>2285</v>
      </c>
      <c r="C1288" s="2" t="s">
        <v>17</v>
      </c>
      <c r="E12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88" t="str">
        <f>IFERROR(LOOKUP(9^9,SEARCH({"P1","P2","P3","P4","P5"},C1288),{"1","2","3","4","5"}),"")</f>
        <v>3</v>
      </c>
      <c r="G1288" s="5" t="str">
        <f>IFERROR(LOOKUP(9^9,SEARCH({"Highest","High","Medium","Low","Lowest"},E1288),{"1","2","3","4","5"}),"")</f>
        <v>3</v>
      </c>
      <c r="H1288" s="5">
        <f t="shared" si="20"/>
        <v>0</v>
      </c>
    </row>
    <row r="1289" spans="1:8">
      <c r="A1289" s="2" t="s">
        <v>2286</v>
      </c>
      <c r="B1289" s="2" t="s">
        <v>2287</v>
      </c>
      <c r="C1289" s="2" t="s">
        <v>17</v>
      </c>
      <c r="E12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way","need"},B1289),{"Medium","Lowest","Lowest","Lowest","Lowest","Lowest","Lowest","Low","Medium","Medium","Medium","Medium","High","High","High","High","High","High","Highest","Highest","Highest","Highest","Highest","Highest","Highest","Highest","Highest","Highest"}),"")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289" t="str">
        <f>IFERROR(LOOKUP(9^9,SEARCH({"P1","P2","P3","P4","P5"},C1289),{"1","2","3","4","5"}),"")</f>
        <v>3</v>
      </c>
      <c r="G1289" s="5" t="str">
        <f>IFERROR(LOOKUP(9^9,SEARCH({"Highest","High","Medium","Low","Lowest"},E1289),{"1","2","3","4","5"}),"")</f>
        <v>2</v>
      </c>
      <c r="H1289" s="5">
        <f t="shared" si="20"/>
        <v>1</v>
      </c>
    </row>
    <row r="1290" spans="1:8">
      <c r="A1290" s="2" t="s">
        <v>2288</v>
      </c>
      <c r="B1290" s="2" t="s">
        <v>2289</v>
      </c>
      <c r="C1290" s="2" t="s">
        <v>56</v>
      </c>
      <c r="E12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90" t="str">
        <f>IFERROR(LOOKUP(9^9,SEARCH({"P1","P2","P3","P4","P5"},C1290),{"1","2","3","4","5"}),"")</f>
        <v>3</v>
      </c>
      <c r="G1290" s="5" t="str">
        <f>IFERROR(LOOKUP(9^9,SEARCH({"Highest","High","Medium","Low","Lowest"},E1290),{"1","2","3","4","5"}),"")</f>
        <v>5</v>
      </c>
      <c r="H1290" s="5">
        <f t="shared" si="20"/>
        <v>2</v>
      </c>
    </row>
    <row r="1291" spans="1:8">
      <c r="A1291" s="2" t="s">
        <v>2290</v>
      </c>
      <c r="B1291" s="2" t="s">
        <v>2291</v>
      </c>
      <c r="C1291" s="2" t="s">
        <v>17</v>
      </c>
      <c r="E12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91" t="str">
        <f>IFERROR(LOOKUP(9^9,SEARCH({"P1","P2","P3","P4","P5"},C1291),{"1","2","3","4","5"}),"")</f>
        <v>3</v>
      </c>
      <c r="G1291" s="5" t="str">
        <f>IFERROR(LOOKUP(9^9,SEARCH({"Highest","High","Medium","Low","Lowest"},E1291),{"1","2","3","4","5"}),"")</f>
        <v>3</v>
      </c>
      <c r="H1291" s="5">
        <f t="shared" si="20"/>
        <v>0</v>
      </c>
    </row>
    <row r="1292" spans="1:8">
      <c r="A1292" s="2" t="s">
        <v>2292</v>
      </c>
      <c r="B1292" s="2" t="s">
        <v>2293</v>
      </c>
      <c r="C1292" s="2" t="s">
        <v>17</v>
      </c>
      <c r="E12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92" t="str">
        <f>IFERROR(LOOKUP(9^9,SEARCH({"P1","P2","P3","P4","P5"},C1292),{"1","2","3","4","5"}),"")</f>
        <v>3</v>
      </c>
      <c r="G1292" s="5" t="str">
        <f>IFERROR(LOOKUP(9^9,SEARCH({"Highest","High","Medium","Low","Lowest"},E1292),{"1","2","3","4","5"}),"")</f>
        <v>5</v>
      </c>
      <c r="H1292" s="5">
        <f t="shared" si="20"/>
        <v>2</v>
      </c>
    </row>
    <row r="1293" spans="1:8">
      <c r="A1293" s="2" t="s">
        <v>2294</v>
      </c>
      <c r="B1293" s="2" t="s">
        <v>2295</v>
      </c>
      <c r="C1293" s="2" t="s">
        <v>17</v>
      </c>
      <c r="E12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293" t="str">
        <f>IFERROR(LOOKUP(9^9,SEARCH({"P1","P2","P3","P4","P5"},C1293),{"1","2","3","4","5"}),"")</f>
        <v>3</v>
      </c>
      <c r="G1293" s="5" t="str">
        <f>IFERROR(LOOKUP(9^9,SEARCH({"Highest","High","Medium","Low","Lowest"},E1293),{"1","2","3","4","5"}),"")</f>
        <v>3</v>
      </c>
      <c r="H1293" s="5">
        <f t="shared" si="20"/>
        <v>0</v>
      </c>
    </row>
    <row r="1294" spans="1:8">
      <c r="A1294" s="2" t="s">
        <v>2296</v>
      </c>
      <c r="B1294" s="2" t="s">
        <v>2297</v>
      </c>
      <c r="C1294" s="2" t="s">
        <v>17</v>
      </c>
      <c r="E12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94" t="str">
        <f>IFERROR(LOOKUP(9^9,SEARCH({"P1","P2","P3","P4","P5"},C1294),{"1","2","3","4","5"}),"")</f>
        <v>3</v>
      </c>
      <c r="G1294" s="5" t="str">
        <f>IFERROR(LOOKUP(9^9,SEARCH({"Highest","High","Medium","Low","Lowest"},E1294),{"1","2","3","4","5"}),"")</f>
        <v>5</v>
      </c>
      <c r="H1294" s="5">
        <f t="shared" si="20"/>
        <v>2</v>
      </c>
    </row>
    <row r="1295" spans="1:8">
      <c r="A1295" s="2" t="s">
        <v>2298</v>
      </c>
      <c r="B1295" s="2" t="s">
        <v>2299</v>
      </c>
      <c r="C1295" s="2" t="s">
        <v>17</v>
      </c>
      <c r="E12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295" t="str">
        <f>IFERROR(LOOKUP(9^9,SEARCH({"P1","P2","P3","P4","P5"},C1295),{"1","2","3","4","5"}),"")</f>
        <v>3</v>
      </c>
      <c r="G1295" s="5" t="str">
        <f>IFERROR(LOOKUP(9^9,SEARCH({"Highest","High","Medium","Low","Lowest"},E1295),{"1","2","3","4","5"}),"")</f>
        <v>2</v>
      </c>
      <c r="H1295" s="5">
        <f t="shared" si="20"/>
        <v>1</v>
      </c>
    </row>
    <row r="1296" spans="1:8">
      <c r="A1296" s="2" t="s">
        <v>2300</v>
      </c>
      <c r="B1296" s="2" t="s">
        <v>2301</v>
      </c>
      <c r="C1296" s="2" t="s">
        <v>17</v>
      </c>
      <c r="E12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way","need"},B1296),{"Medium","Lowest","Lowest","Lowest","Lowest","Lowest","Lowest","Low","Medium","Medium","Medium","Medium","High","High","High","High","High","High","Highest","Highest","Highest","Highest","Highest","Highest","Highest","Highest","Highest","Highest"}),"")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96" t="str">
        <f>IFERROR(LOOKUP(9^9,SEARCH({"P1","P2","P3","P4","P5"},C1296),{"1","2","3","4","5"}),"")</f>
        <v>3</v>
      </c>
      <c r="G1296" s="5" t="str">
        <f>IFERROR(LOOKUP(9^9,SEARCH({"Highest","High","Medium","Low","Lowest"},E1296),{"1","2","3","4","5"}),"")</f>
        <v>5</v>
      </c>
      <c r="H1296" s="5">
        <f t="shared" si="20"/>
        <v>2</v>
      </c>
    </row>
    <row r="1297" spans="1:8">
      <c r="A1297" s="2" t="s">
        <v>2302</v>
      </c>
      <c r="B1297" s="2" t="s">
        <v>2303</v>
      </c>
      <c r="C1297" s="2" t="s">
        <v>17</v>
      </c>
      <c r="E12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97" t="str">
        <f>IFERROR(LOOKUP(9^9,SEARCH({"P1","P2","P3","P4","P5"},C1297),{"1","2","3","4","5"}),"")</f>
        <v>3</v>
      </c>
      <c r="G1297" s="5" t="str">
        <f>IFERROR(LOOKUP(9^9,SEARCH({"Highest","High","Medium","Low","Lowest"},E1297),{"1","2","3","4","5"}),"")</f>
        <v>5</v>
      </c>
      <c r="H1297" s="5">
        <f t="shared" si="20"/>
        <v>2</v>
      </c>
    </row>
    <row r="1298" spans="1:8">
      <c r="A1298" s="2" t="s">
        <v>2304</v>
      </c>
      <c r="B1298" s="2" t="s">
        <v>2305</v>
      </c>
      <c r="C1298" s="2" t="s">
        <v>17</v>
      </c>
      <c r="E12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98" t="str">
        <f>IFERROR(LOOKUP(9^9,SEARCH({"P1","P2","P3","P4","P5"},C1298),{"1","2","3","4","5"}),"")</f>
        <v>3</v>
      </c>
      <c r="G1298" s="5" t="str">
        <f>IFERROR(LOOKUP(9^9,SEARCH({"Highest","High","Medium","Low","Lowest"},E1298),{"1","2","3","4","5"}),"")</f>
        <v>5</v>
      </c>
      <c r="H1298" s="5">
        <f t="shared" si="20"/>
        <v>2</v>
      </c>
    </row>
    <row r="1299" spans="1:8">
      <c r="A1299" s="2" t="s">
        <v>2306</v>
      </c>
      <c r="B1299" s="2" t="s">
        <v>2307</v>
      </c>
      <c r="C1299" s="2" t="s">
        <v>13</v>
      </c>
      <c r="E12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way","need"},B1299),{"Medium","Lowest","Lowest","Lowest","Lowest","Lowest","Lowest","Low","Medium","Medium","Medium","Medium","High","High","High","High","High","High","Highest","Highest","Highest","Highest","Highest","Highest","Highest","Highest","Highest","Highest"}),"")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299" t="str">
        <f>IFERROR(LOOKUP(9^9,SEARCH({"P1","P2","P3","P4","P5"},C1299),{"1","2","3","4","5"}),"")</f>
        <v>3</v>
      </c>
      <c r="G1299" s="5" t="str">
        <f>IFERROR(LOOKUP(9^9,SEARCH({"Highest","High","Medium","Low","Lowest"},E1299),{"1","2","3","4","5"}),"")</f>
        <v>5</v>
      </c>
      <c r="H1299" s="5">
        <f t="shared" si="20"/>
        <v>2</v>
      </c>
    </row>
    <row r="1300" spans="1:8">
      <c r="A1300" s="2" t="s">
        <v>2308</v>
      </c>
      <c r="B1300" s="2" t="s">
        <v>2309</v>
      </c>
      <c r="C1300" s="2" t="s">
        <v>135</v>
      </c>
      <c r="E13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00" t="str">
        <f>IFERROR(LOOKUP(9^9,SEARCH({"P1","P2","P3","P4","P5"},C1300),{"1","2","3","4","5"}),"")</f>
        <v>3</v>
      </c>
      <c r="G1300" s="5" t="str">
        <f>IFERROR(LOOKUP(9^9,SEARCH({"Highest","High","Medium","Low","Lowest"},E1300),{"1","2","3","4","5"}),"")</f>
        <v>3</v>
      </c>
      <c r="H1300" s="5">
        <f t="shared" si="20"/>
        <v>0</v>
      </c>
    </row>
    <row r="1301" spans="1:8">
      <c r="A1301" s="2" t="s">
        <v>2310</v>
      </c>
      <c r="B1301" s="2" t="s">
        <v>2311</v>
      </c>
      <c r="C1301" s="2" t="s">
        <v>17</v>
      </c>
      <c r="E13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01" t="str">
        <f>IFERROR(LOOKUP(9^9,SEARCH({"P1","P2","P3","P4","P5"},C1301),{"1","2","3","4","5"}),"")</f>
        <v>3</v>
      </c>
      <c r="G1301" s="5" t="str">
        <f>IFERROR(LOOKUP(9^9,SEARCH({"Highest","High","Medium","Low","Lowest"},E1301),{"1","2","3","4","5"}),"")</f>
        <v>2</v>
      </c>
      <c r="H1301" s="5">
        <f t="shared" si="20"/>
        <v>1</v>
      </c>
    </row>
    <row r="1302" spans="1:8">
      <c r="A1302" s="2" t="s">
        <v>2312</v>
      </c>
      <c r="B1302" s="2" t="s">
        <v>2313</v>
      </c>
      <c r="C1302" s="2" t="s">
        <v>17</v>
      </c>
      <c r="E13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02" t="str">
        <f>IFERROR(LOOKUP(9^9,SEARCH({"P1","P2","P3","P4","P5"},C1302),{"1","2","3","4","5"}),"")</f>
        <v>3</v>
      </c>
      <c r="G1302" s="5" t="str">
        <f>IFERROR(LOOKUP(9^9,SEARCH({"Highest","High","Medium","Low","Lowest"},E1302),{"1","2","3","4","5"}),"")</f>
        <v>3</v>
      </c>
      <c r="H1302" s="5">
        <f t="shared" si="20"/>
        <v>0</v>
      </c>
    </row>
    <row r="1303" spans="1:8">
      <c r="A1303" s="2" t="s">
        <v>2314</v>
      </c>
      <c r="B1303" s="2" t="s">
        <v>2315</v>
      </c>
      <c r="C1303" s="2" t="s">
        <v>17</v>
      </c>
      <c r="E13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way","need"},B1303),{"Medium","Lowest","Lowest","Lowest","Lowest","Lowest","Lowest","Low","Medium","Medium","Medium","Medium","High","High","High","High","High","High","Highest","Highest","Highest","Highest","Highest","Highest","Highest","Highest","Highest","Highest"}),"")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303" t="str">
        <f>IFERROR(LOOKUP(9^9,SEARCH({"P1","P2","P3","P4","P5"},C1303),{"1","2","3","4","5"}),"")</f>
        <v>3</v>
      </c>
      <c r="G1303" s="5" t="str">
        <f>IFERROR(LOOKUP(9^9,SEARCH({"Highest","High","Medium","Low","Lowest"},E1303),{"1","2","3","4","5"}),"")</f>
        <v>5</v>
      </c>
      <c r="H1303" s="5">
        <f t="shared" si="20"/>
        <v>2</v>
      </c>
    </row>
    <row r="1304" spans="1:8">
      <c r="A1304" s="2" t="s">
        <v>2316</v>
      </c>
      <c r="B1304" s="2" t="s">
        <v>2317</v>
      </c>
      <c r="C1304" s="2" t="s">
        <v>17</v>
      </c>
      <c r="E13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04" t="str">
        <f>IFERROR(LOOKUP(9^9,SEARCH({"P1","P2","P3","P4","P5"},C1304),{"1","2","3","4","5"}),"")</f>
        <v>3</v>
      </c>
      <c r="G1304" s="5" t="str">
        <f>IFERROR(LOOKUP(9^9,SEARCH({"Highest","High","Medium","Low","Lowest"},E1304),{"1","2","3","4","5"}),"")</f>
        <v>3</v>
      </c>
      <c r="H1304" s="5">
        <f t="shared" si="20"/>
        <v>0</v>
      </c>
    </row>
    <row r="1305" spans="1:8">
      <c r="A1305" s="2" t="s">
        <v>2318</v>
      </c>
      <c r="B1305" s="2" t="s">
        <v>2319</v>
      </c>
      <c r="C1305" s="2" t="s">
        <v>17</v>
      </c>
      <c r="E13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05" t="str">
        <f>IFERROR(LOOKUP(9^9,SEARCH({"P1","P2","P3","P4","P5"},C1305),{"1","2","3","4","5"}),"")</f>
        <v>3</v>
      </c>
      <c r="G1305" s="5" t="str">
        <f>IFERROR(LOOKUP(9^9,SEARCH({"Highest","High","Medium","Low","Lowest"},E1305),{"1","2","3","4","5"}),"")</f>
        <v>3</v>
      </c>
      <c r="H1305" s="5">
        <f t="shared" si="20"/>
        <v>0</v>
      </c>
    </row>
    <row r="1306" spans="1:8">
      <c r="A1306" s="2" t="s">
        <v>2320</v>
      </c>
      <c r="B1306" s="2" t="s">
        <v>2321</v>
      </c>
      <c r="C1306" s="2" t="s">
        <v>17</v>
      </c>
      <c r="E13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06" t="str">
        <f>IFERROR(LOOKUP(9^9,SEARCH({"P1","P2","P3","P4","P5"},C1306),{"1","2","3","4","5"}),"")</f>
        <v>3</v>
      </c>
      <c r="G1306" s="5" t="str">
        <f>IFERROR(LOOKUP(9^9,SEARCH({"Highest","High","Medium","Low","Lowest"},E1306),{"1","2","3","4","5"}),"")</f>
        <v>2</v>
      </c>
      <c r="H1306" s="5">
        <f t="shared" si="20"/>
        <v>1</v>
      </c>
    </row>
    <row r="1307" spans="1:8">
      <c r="A1307" s="2" t="s">
        <v>2322</v>
      </c>
      <c r="B1307" s="2" t="s">
        <v>2323</v>
      </c>
      <c r="C1307" s="2" t="s">
        <v>17</v>
      </c>
      <c r="E13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07" t="str">
        <f>IFERROR(LOOKUP(9^9,SEARCH({"P1","P2","P3","P4","P5"},C1307),{"1","2","3","4","5"}),"")</f>
        <v>3</v>
      </c>
      <c r="G1307" s="5" t="str">
        <f>IFERROR(LOOKUP(9^9,SEARCH({"Highest","High","Medium","Low","Lowest"},E1307),{"1","2","3","4","5"}),"")</f>
        <v>2</v>
      </c>
      <c r="H1307" s="5">
        <f t="shared" si="20"/>
        <v>1</v>
      </c>
    </row>
    <row r="1308" spans="1:8">
      <c r="A1308" s="2" t="s">
        <v>2324</v>
      </c>
      <c r="B1308" s="2" t="s">
        <v>2325</v>
      </c>
      <c r="C1308" s="2" t="s">
        <v>17</v>
      </c>
      <c r="E13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08" t="str">
        <f>IFERROR(LOOKUP(9^9,SEARCH({"P1","P2","P3","P4","P5"},C1308),{"1","2","3","4","5"}),"")</f>
        <v>3</v>
      </c>
      <c r="G1308" s="5" t="str">
        <f>IFERROR(LOOKUP(9^9,SEARCH({"Highest","High","Medium","Low","Lowest"},E1308),{"1","2","3","4","5"}),"")</f>
        <v>3</v>
      </c>
      <c r="H1308" s="5">
        <f t="shared" si="20"/>
        <v>0</v>
      </c>
    </row>
    <row r="1309" spans="1:8">
      <c r="A1309" s="2" t="s">
        <v>2326</v>
      </c>
      <c r="B1309" s="2" t="s">
        <v>2327</v>
      </c>
      <c r="C1309" s="2" t="s">
        <v>13</v>
      </c>
      <c r="E13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09" t="str">
        <f>IFERROR(LOOKUP(9^9,SEARCH({"P1","P2","P3","P4","P5"},C1309),{"1","2","3","4","5"}),"")</f>
        <v>3</v>
      </c>
      <c r="G1309" s="5" t="str">
        <f>IFERROR(LOOKUP(9^9,SEARCH({"Highest","High","Medium","Low","Lowest"},E1309),{"1","2","3","4","5"}),"")</f>
        <v>3</v>
      </c>
      <c r="H1309" s="5">
        <f t="shared" si="20"/>
        <v>0</v>
      </c>
    </row>
    <row r="1310" spans="1:8">
      <c r="A1310" s="2" t="s">
        <v>2328</v>
      </c>
      <c r="B1310" s="2" t="s">
        <v>2329</v>
      </c>
      <c r="C1310" s="2" t="s">
        <v>13</v>
      </c>
      <c r="E13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310" t="str">
        <f>IFERROR(LOOKUP(9^9,SEARCH({"P1","P2","P3","P4","P5"},C1310),{"1","2","3","4","5"}),"")</f>
        <v>3</v>
      </c>
      <c r="G1310" s="5" t="str">
        <f>IFERROR(LOOKUP(9^9,SEARCH({"Highest","High","Medium","Low","Lowest"},E1310),{"1","2","3","4","5"}),"")</f>
        <v>5</v>
      </c>
      <c r="H1310" s="5">
        <f t="shared" si="20"/>
        <v>2</v>
      </c>
    </row>
    <row r="1311" spans="1:8">
      <c r="A1311" s="2" t="s">
        <v>2330</v>
      </c>
      <c r="B1311" s="2" t="s">
        <v>2331</v>
      </c>
      <c r="C1311" s="2" t="s">
        <v>17</v>
      </c>
      <c r="E13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11" t="str">
        <f>IFERROR(LOOKUP(9^9,SEARCH({"P1","P2","P3","P4","P5"},C1311),{"1","2","3","4","5"}),"")</f>
        <v>3</v>
      </c>
      <c r="G1311" s="5" t="str">
        <f>IFERROR(LOOKUP(9^9,SEARCH({"Highest","High","Medium","Low","Lowest"},E1311),{"1","2","3","4","5"}),"")</f>
        <v>2</v>
      </c>
      <c r="H1311" s="5">
        <f t="shared" si="20"/>
        <v>1</v>
      </c>
    </row>
    <row r="1312" spans="1:8">
      <c r="A1312" s="2" t="s">
        <v>2332</v>
      </c>
      <c r="B1312" s="2" t="s">
        <v>2333</v>
      </c>
      <c r="C1312" s="2" t="s">
        <v>17</v>
      </c>
      <c r="E13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312" t="str">
        <f>IFERROR(LOOKUP(9^9,SEARCH({"P1","P2","P3","P4","P5"},C1312),{"1","2","3","4","5"}),"")</f>
        <v>3</v>
      </c>
      <c r="G1312" s="5" t="str">
        <f>IFERROR(LOOKUP(9^9,SEARCH({"Highest","High","Medium","Low","Lowest"},E1312),{"1","2","3","4","5"}),"")</f>
        <v>5</v>
      </c>
      <c r="H1312" s="5">
        <f t="shared" si="20"/>
        <v>2</v>
      </c>
    </row>
    <row r="1313" spans="1:8">
      <c r="A1313" s="2" t="s">
        <v>2334</v>
      </c>
      <c r="B1313" s="2" t="s">
        <v>2335</v>
      </c>
      <c r="C1313" s="2" t="s">
        <v>17</v>
      </c>
      <c r="E13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13" t="str">
        <f>IFERROR(LOOKUP(9^9,SEARCH({"P1","P2","P3","P4","P5"},C1313),{"1","2","3","4","5"}),"")</f>
        <v>3</v>
      </c>
      <c r="G1313" s="5" t="str">
        <f>IFERROR(LOOKUP(9^9,SEARCH({"Highest","High","Medium","Low","Lowest"},E1313),{"1","2","3","4","5"}),"")</f>
        <v>3</v>
      </c>
      <c r="H1313" s="5">
        <f t="shared" si="20"/>
        <v>0</v>
      </c>
    </row>
    <row r="1314" spans="1:8">
      <c r="A1314" s="2" t="s">
        <v>2336</v>
      </c>
      <c r="B1314" s="2" t="s">
        <v>2337</v>
      </c>
      <c r="C1314" s="2" t="s">
        <v>17</v>
      </c>
      <c r="E13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314" t="str">
        <f>IFERROR(LOOKUP(9^9,SEARCH({"P1","P2","P3","P4","P5"},C1314),{"1","2","3","4","5"}),"")</f>
        <v>3</v>
      </c>
      <c r="G1314" s="5" t="str">
        <f>IFERROR(LOOKUP(9^9,SEARCH({"Highest","High","Medium","Low","Lowest"},E1314),{"1","2","3","4","5"}),"")</f>
        <v>5</v>
      </c>
      <c r="H1314" s="5">
        <f t="shared" si="20"/>
        <v>2</v>
      </c>
    </row>
    <row r="1315" spans="1:8">
      <c r="A1315" s="2" t="s">
        <v>2338</v>
      </c>
      <c r="B1315" s="2" t="s">
        <v>2339</v>
      </c>
      <c r="C1315" s="2" t="s">
        <v>17</v>
      </c>
      <c r="E13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15" t="str">
        <f>IFERROR(LOOKUP(9^9,SEARCH({"P1","P2","P3","P4","P5"},C1315),{"1","2","3","4","5"}),"")</f>
        <v>3</v>
      </c>
      <c r="G1315" s="5" t="str">
        <f>IFERROR(LOOKUP(9^9,SEARCH({"Highest","High","Medium","Low","Lowest"},E1315),{"1","2","3","4","5"}),"")</f>
        <v>3</v>
      </c>
      <c r="H1315" s="5">
        <f t="shared" si="20"/>
        <v>0</v>
      </c>
    </row>
    <row r="1316" spans="1:8">
      <c r="A1316" s="2" t="s">
        <v>2340</v>
      </c>
      <c r="B1316" s="2" t="s">
        <v>2341</v>
      </c>
      <c r="C1316" s="2" t="s">
        <v>17</v>
      </c>
      <c r="E13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16" t="str">
        <f>IFERROR(LOOKUP(9^9,SEARCH({"P1","P2","P3","P4","P5"},C1316),{"1","2","3","4","5"}),"")</f>
        <v>3</v>
      </c>
      <c r="G1316" s="5" t="str">
        <f>IFERROR(LOOKUP(9^9,SEARCH({"Highest","High","Medium","Low","Lowest"},E1316),{"1","2","3","4","5"}),"")</f>
        <v>2</v>
      </c>
      <c r="H1316" s="5">
        <f t="shared" si="20"/>
        <v>1</v>
      </c>
    </row>
    <row r="1317" spans="1:8">
      <c r="A1317" s="2" t="s">
        <v>2342</v>
      </c>
      <c r="B1317" s="2" t="s">
        <v>2343</v>
      </c>
      <c r="C1317" s="2" t="s">
        <v>17</v>
      </c>
      <c r="E13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17" t="str">
        <f>IFERROR(LOOKUP(9^9,SEARCH({"P1","P2","P3","P4","P5"},C1317),{"1","2","3","4","5"}),"")</f>
        <v>3</v>
      </c>
      <c r="G1317" s="5" t="str">
        <f>IFERROR(LOOKUP(9^9,SEARCH({"Highest","High","Medium","Low","Lowest"},E1317),{"1","2","3","4","5"}),"")</f>
        <v>2</v>
      </c>
      <c r="H1317" s="5">
        <f t="shared" si="20"/>
        <v>1</v>
      </c>
    </row>
    <row r="1318" spans="1:8">
      <c r="A1318" s="2" t="s">
        <v>2344</v>
      </c>
      <c r="B1318" s="2" t="s">
        <v>2345</v>
      </c>
      <c r="C1318" s="2" t="s">
        <v>17</v>
      </c>
      <c r="E13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18" t="str">
        <f>IFERROR(LOOKUP(9^9,SEARCH({"P1","P2","P3","P4","P5"},C1318),{"1","2","3","4","5"}),"")</f>
        <v>3</v>
      </c>
      <c r="G1318" s="5" t="str">
        <f>IFERROR(LOOKUP(9^9,SEARCH({"Highest","High","Medium","Low","Lowest"},E1318),{"1","2","3","4","5"}),"")</f>
        <v>2</v>
      </c>
      <c r="H1318" s="5">
        <f t="shared" si="20"/>
        <v>1</v>
      </c>
    </row>
    <row r="1319" spans="1:8">
      <c r="A1319" s="2" t="s">
        <v>2346</v>
      </c>
      <c r="B1319" s="2" t="s">
        <v>2347</v>
      </c>
      <c r="C1319" s="2" t="s">
        <v>13</v>
      </c>
      <c r="E13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way","need"},B1319),{"Medium","Lowest","Lowest","Lowest","Lowest","Lowest","Lowest","Low","Medium","Medium","Medium","Medium","High","High","High","High","High","High","Highest","Highest","Highest","Highest","Highest","Highest","Highest","Highest","Highest","Highest"}),"")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19" t="str">
        <f>IFERROR(LOOKUP(9^9,SEARCH({"P1","P2","P3","P4","P5"},C1319),{"1","2","3","4","5"}),"")</f>
        <v>3</v>
      </c>
      <c r="G1319" s="5" t="str">
        <f>IFERROR(LOOKUP(9^9,SEARCH({"Highest","High","Medium","Low","Lowest"},E1319),{"1","2","3","4","5"}),"")</f>
        <v>2</v>
      </c>
      <c r="H1319" s="5">
        <f t="shared" si="20"/>
        <v>1</v>
      </c>
    </row>
    <row r="1320" spans="1:8">
      <c r="A1320" s="2" t="s">
        <v>2348</v>
      </c>
      <c r="B1320" s="2" t="s">
        <v>2349</v>
      </c>
      <c r="C1320" s="2" t="s">
        <v>17</v>
      </c>
      <c r="E13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320" t="str">
        <f>IFERROR(LOOKUP(9^9,SEARCH({"P1","P2","P3","P4","P5"},C1320),{"1","2","3","4","5"}),"")</f>
        <v>3</v>
      </c>
      <c r="G1320" s="5" t="str">
        <f>IFERROR(LOOKUP(9^9,SEARCH({"Highest","High","Medium","Low","Lowest"},E1320),{"1","2","3","4","5"}),"")</f>
        <v>5</v>
      </c>
      <c r="H1320" s="5">
        <f t="shared" si="20"/>
        <v>2</v>
      </c>
    </row>
    <row r="1321" spans="1:8">
      <c r="A1321" s="2" t="s">
        <v>2350</v>
      </c>
      <c r="B1321" s="2" t="s">
        <v>2351</v>
      </c>
      <c r="C1321" s="2" t="s">
        <v>17</v>
      </c>
      <c r="E13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21" t="str">
        <f>IFERROR(LOOKUP(9^9,SEARCH({"P1","P2","P3","P4","P5"},C1321),{"1","2","3","4","5"}),"")</f>
        <v>3</v>
      </c>
      <c r="G1321" s="5" t="str">
        <f>IFERROR(LOOKUP(9^9,SEARCH({"Highest","High","Medium","Low","Lowest"},E1321),{"1","2","3","4","5"}),"")</f>
        <v>2</v>
      </c>
      <c r="H1321" s="5">
        <f t="shared" si="20"/>
        <v>1</v>
      </c>
    </row>
    <row r="1322" spans="1:8">
      <c r="A1322" s="2" t="s">
        <v>2352</v>
      </c>
      <c r="B1322" s="2" t="s">
        <v>2353</v>
      </c>
      <c r="C1322" s="2" t="s">
        <v>17</v>
      </c>
      <c r="E13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22" t="str">
        <f>IFERROR(LOOKUP(9^9,SEARCH({"P1","P2","P3","P4","P5"},C1322),{"1","2","3","4","5"}),"")</f>
        <v>3</v>
      </c>
      <c r="G1322" s="5" t="str">
        <f>IFERROR(LOOKUP(9^9,SEARCH({"Highest","High","Medium","Low","Lowest"},E1322),{"1","2","3","4","5"}),"")</f>
        <v>2</v>
      </c>
      <c r="H1322" s="5">
        <f t="shared" si="20"/>
        <v>1</v>
      </c>
    </row>
    <row r="1323" spans="1:8">
      <c r="A1323" s="2" t="s">
        <v>2354</v>
      </c>
      <c r="B1323" s="2" t="s">
        <v>2355</v>
      </c>
      <c r="C1323" s="2" t="s">
        <v>17</v>
      </c>
      <c r="E13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23" t="str">
        <f>IFERROR(LOOKUP(9^9,SEARCH({"P1","P2","P3","P4","P5"},C1323),{"1","2","3","4","5"}),"")</f>
        <v>3</v>
      </c>
      <c r="G1323" s="5" t="str">
        <f>IFERROR(LOOKUP(9^9,SEARCH({"Highest","High","Medium","Low","Lowest"},E1323),{"1","2","3","4","5"}),"")</f>
        <v>2</v>
      </c>
      <c r="H1323" s="5">
        <f t="shared" si="20"/>
        <v>1</v>
      </c>
    </row>
    <row r="1324" spans="1:8">
      <c r="A1324" s="2" t="s">
        <v>2356</v>
      </c>
      <c r="B1324" s="2" t="s">
        <v>2357</v>
      </c>
      <c r="C1324" s="2" t="s">
        <v>17</v>
      </c>
      <c r="E13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24" t="str">
        <f>IFERROR(LOOKUP(9^9,SEARCH({"P1","P2","P3","P4","P5"},C1324),{"1","2","3","4","5"}),"")</f>
        <v>3</v>
      </c>
      <c r="G1324" s="5" t="str">
        <f>IFERROR(LOOKUP(9^9,SEARCH({"Highest","High","Medium","Low","Lowest"},E1324),{"1","2","3","4","5"}),"")</f>
        <v>3</v>
      </c>
      <c r="H1324" s="5">
        <f t="shared" si="20"/>
        <v>0</v>
      </c>
    </row>
    <row r="1325" spans="1:8">
      <c r="A1325" s="2" t="s">
        <v>2358</v>
      </c>
      <c r="B1325" s="2" t="s">
        <v>2359</v>
      </c>
      <c r="C1325" s="2" t="s">
        <v>17</v>
      </c>
      <c r="E13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25" t="str">
        <f>IFERROR(LOOKUP(9^9,SEARCH({"P1","P2","P3","P4","P5"},C1325),{"1","2","3","4","5"}),"")</f>
        <v>3</v>
      </c>
      <c r="G1325" s="5" t="str">
        <f>IFERROR(LOOKUP(9^9,SEARCH({"Highest","High","Medium","Low","Lowest"},E1325),{"1","2","3","4","5"}),"")</f>
        <v>3</v>
      </c>
      <c r="H1325" s="5">
        <f t="shared" si="20"/>
        <v>0</v>
      </c>
    </row>
    <row r="1326" spans="1:8">
      <c r="A1326" s="2" t="s">
        <v>2360</v>
      </c>
      <c r="B1326" s="2" t="s">
        <v>2361</v>
      </c>
      <c r="C1326" s="2" t="s">
        <v>13</v>
      </c>
      <c r="E13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26" t="str">
        <f>IFERROR(LOOKUP(9^9,SEARCH({"P1","P2","P3","P4","P5"},C1326),{"1","2","3","4","5"}),"")</f>
        <v>3</v>
      </c>
      <c r="G1326" s="5" t="str">
        <f>IFERROR(LOOKUP(9^9,SEARCH({"Highest","High","Medium","Low","Lowest"},E1326),{"1","2","3","4","5"}),"")</f>
        <v>3</v>
      </c>
      <c r="H1326" s="5">
        <f t="shared" si="20"/>
        <v>0</v>
      </c>
    </row>
    <row r="1327" spans="1:8">
      <c r="A1327" s="2" t="s">
        <v>2362</v>
      </c>
      <c r="B1327" s="2" t="s">
        <v>2363</v>
      </c>
      <c r="C1327" s="2" t="s">
        <v>17</v>
      </c>
      <c r="E13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27" t="str">
        <f>IFERROR(LOOKUP(9^9,SEARCH({"P1","P2","P3","P4","P5"},C1327),{"1","2","3","4","5"}),"")</f>
        <v>3</v>
      </c>
      <c r="G1327" s="5" t="str">
        <f>IFERROR(LOOKUP(9^9,SEARCH({"Highest","High","Medium","Low","Lowest"},E1327),{"1","2","3","4","5"}),"")</f>
        <v>2</v>
      </c>
      <c r="H1327" s="5">
        <f t="shared" si="20"/>
        <v>1</v>
      </c>
    </row>
    <row r="1328" spans="1:8">
      <c r="A1328" s="2" t="s">
        <v>2364</v>
      </c>
      <c r="B1328" s="2" t="s">
        <v>2365</v>
      </c>
      <c r="C1328" s="2" t="s">
        <v>17</v>
      </c>
      <c r="E13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28" t="str">
        <f>IFERROR(LOOKUP(9^9,SEARCH({"P1","P2","P3","P4","P5"},C1328),{"1","2","3","4","5"}),"")</f>
        <v>3</v>
      </c>
      <c r="G1328" s="5" t="str">
        <f>IFERROR(LOOKUP(9^9,SEARCH({"Highest","High","Medium","Low","Lowest"},E1328),{"1","2","3","4","5"}),"")</f>
        <v>2</v>
      </c>
      <c r="H1328" s="5">
        <f t="shared" si="20"/>
        <v>1</v>
      </c>
    </row>
    <row r="1329" spans="1:8">
      <c r="A1329" s="2" t="s">
        <v>2366</v>
      </c>
      <c r="B1329" s="2" t="s">
        <v>2367</v>
      </c>
      <c r="C1329" s="2" t="s">
        <v>17</v>
      </c>
      <c r="E13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29" t="str">
        <f>IFERROR(LOOKUP(9^9,SEARCH({"P1","P2","P3","P4","P5"},C1329),{"1","2","3","4","5"}),"")</f>
        <v>3</v>
      </c>
      <c r="G1329" s="5" t="str">
        <f>IFERROR(LOOKUP(9^9,SEARCH({"Highest","High","Medium","Low","Lowest"},E1329),{"1","2","3","4","5"}),"")</f>
        <v>3</v>
      </c>
      <c r="H1329" s="5">
        <f t="shared" si="20"/>
        <v>0</v>
      </c>
    </row>
    <row r="1330" spans="1:8">
      <c r="A1330" s="2" t="s">
        <v>2368</v>
      </c>
      <c r="B1330" s="2" t="s">
        <v>2369</v>
      </c>
      <c r="C1330" s="2" t="s">
        <v>17</v>
      </c>
      <c r="E13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330" t="str">
        <f>IFERROR(LOOKUP(9^9,SEARCH({"P1","P2","P3","P4","P5"},C1330),{"1","2","3","4","5"}),"")</f>
        <v>3</v>
      </c>
      <c r="G1330" s="5" t="str">
        <f>IFERROR(LOOKUP(9^9,SEARCH({"Highest","High","Medium","Low","Lowest"},E1330),{"1","2","3","4","5"}),"")</f>
        <v>5</v>
      </c>
      <c r="H1330" s="5">
        <f t="shared" si="20"/>
        <v>2</v>
      </c>
    </row>
    <row r="1331" spans="1:8">
      <c r="A1331" s="2" t="s">
        <v>2370</v>
      </c>
      <c r="B1331" s="2" t="s">
        <v>2371</v>
      </c>
      <c r="C1331" s="2" t="s">
        <v>17</v>
      </c>
      <c r="E13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31" t="str">
        <f>IFERROR(LOOKUP(9^9,SEARCH({"P1","P2","P3","P4","P5"},C1331),{"1","2","3","4","5"}),"")</f>
        <v>3</v>
      </c>
      <c r="G1331" s="5" t="str">
        <f>IFERROR(LOOKUP(9^9,SEARCH({"Highest","High","Medium","Low","Lowest"},E1331),{"1","2","3","4","5"}),"")</f>
        <v>3</v>
      </c>
      <c r="H1331" s="5">
        <f t="shared" si="20"/>
        <v>0</v>
      </c>
    </row>
    <row r="1332" spans="1:8">
      <c r="A1332" s="2" t="s">
        <v>2372</v>
      </c>
      <c r="B1332" s="2" t="s">
        <v>2373</v>
      </c>
      <c r="C1332" s="2" t="s">
        <v>17</v>
      </c>
      <c r="E13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32" t="str">
        <f>IFERROR(LOOKUP(9^9,SEARCH({"P1","P2","P3","P4","P5"},C1332),{"1","2","3","4","5"}),"")</f>
        <v>3</v>
      </c>
      <c r="G1332" s="5" t="str">
        <f>IFERROR(LOOKUP(9^9,SEARCH({"Highest","High","Medium","Low","Lowest"},E1332),{"1","2","3","4","5"}),"")</f>
        <v>3</v>
      </c>
      <c r="H1332" s="5">
        <f t="shared" si="20"/>
        <v>0</v>
      </c>
    </row>
    <row r="1333" spans="1:8">
      <c r="A1333" s="2" t="s">
        <v>2374</v>
      </c>
      <c r="B1333" s="2" t="s">
        <v>2375</v>
      </c>
      <c r="C1333" s="2" t="s">
        <v>17</v>
      </c>
      <c r="E13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33" t="str">
        <f>IFERROR(LOOKUP(9^9,SEARCH({"P1","P2","P3","P4","P5"},C1333),{"1","2","3","4","5"}),"")</f>
        <v>3</v>
      </c>
      <c r="G1333" s="5" t="str">
        <f>IFERROR(LOOKUP(9^9,SEARCH({"Highest","High","Medium","Low","Lowest"},E1333),{"1","2","3","4","5"}),"")</f>
        <v>3</v>
      </c>
      <c r="H1333" s="5">
        <f t="shared" si="20"/>
        <v>0</v>
      </c>
    </row>
    <row r="1334" spans="1:8">
      <c r="A1334" s="2" t="s">
        <v>2376</v>
      </c>
      <c r="B1334" s="2" t="s">
        <v>2377</v>
      </c>
      <c r="C1334" s="2" t="s">
        <v>17</v>
      </c>
      <c r="E13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34" t="str">
        <f>IFERROR(LOOKUP(9^9,SEARCH({"P1","P2","P3","P4","P5"},C1334),{"1","2","3","4","5"}),"")</f>
        <v>3</v>
      </c>
      <c r="G1334" s="5" t="str">
        <f>IFERROR(LOOKUP(9^9,SEARCH({"Highest","High","Medium","Low","Lowest"},E1334),{"1","2","3","4","5"}),"")</f>
        <v>3</v>
      </c>
      <c r="H1334" s="5">
        <f t="shared" si="20"/>
        <v>0</v>
      </c>
    </row>
    <row r="1335" spans="1:8">
      <c r="A1335" s="2" t="s">
        <v>2378</v>
      </c>
      <c r="B1335" s="2" t="s">
        <v>2379</v>
      </c>
      <c r="C1335" s="2" t="s">
        <v>17</v>
      </c>
      <c r="E13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35" t="str">
        <f>IFERROR(LOOKUP(9^9,SEARCH({"P1","P2","P3","P4","P5"},C1335),{"1","2","3","4","5"}),"")</f>
        <v>3</v>
      </c>
      <c r="G1335" s="5" t="str">
        <f>IFERROR(LOOKUP(9^9,SEARCH({"Highest","High","Medium","Low","Lowest"},E1335),{"1","2","3","4","5"}),"")</f>
        <v>3</v>
      </c>
      <c r="H1335" s="5">
        <f t="shared" si="20"/>
        <v>0</v>
      </c>
    </row>
    <row r="1336" spans="1:8">
      <c r="A1336" s="2" t="s">
        <v>2380</v>
      </c>
      <c r="B1336" s="2" t="s">
        <v>2381</v>
      </c>
      <c r="C1336" s="2" t="s">
        <v>194</v>
      </c>
      <c r="E13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way","need"},B1336),{"Medium","Lowest","Lowest","Lowest","Lowest","Lowest","Lowest","Low","Medium","Medium","Medium","Medium","High","High","High","High","High","High","Highest","Highest","Highest","Highest","Highest","Highest","Highest","Highest","Highest","Highest"}),"")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336" t="str">
        <f>IFERROR(LOOKUP(9^9,SEARCH({"P1","P2","P3","P4","P5"},C1336),{"1","2","3","4","5"}),"")</f>
        <v>3</v>
      </c>
      <c r="G1336" s="5" t="str">
        <f>IFERROR(LOOKUP(9^9,SEARCH({"Highest","High","Medium","Low","Lowest"},E1336),{"1","2","3","4","5"}),"")</f>
        <v>5</v>
      </c>
      <c r="H1336" s="5">
        <f t="shared" si="20"/>
        <v>2</v>
      </c>
    </row>
    <row r="1337" spans="1:8">
      <c r="A1337" s="2" t="s">
        <v>2382</v>
      </c>
      <c r="B1337" s="2" t="s">
        <v>2383</v>
      </c>
      <c r="C1337" s="2" t="s">
        <v>17</v>
      </c>
      <c r="E13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37" t="str">
        <f>IFERROR(LOOKUP(9^9,SEARCH({"P1","P2","P3","P4","P5"},C1337),{"1","2","3","4","5"}),"")</f>
        <v>3</v>
      </c>
      <c r="G1337" s="5" t="str">
        <f>IFERROR(LOOKUP(9^9,SEARCH({"Highest","High","Medium","Low","Lowest"},E1337),{"1","2","3","4","5"}),"")</f>
        <v>3</v>
      </c>
      <c r="H1337" s="5">
        <f t="shared" si="20"/>
        <v>0</v>
      </c>
    </row>
    <row r="1338" spans="1:8">
      <c r="A1338" s="2" t="s">
        <v>2384</v>
      </c>
      <c r="B1338" s="2" t="s">
        <v>2385</v>
      </c>
      <c r="C1338" s="2" t="s">
        <v>17</v>
      </c>
      <c r="E13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38" t="str">
        <f>IFERROR(LOOKUP(9^9,SEARCH({"P1","P2","P3","P4","P5"},C1338),{"1","2","3","4","5"}),"")</f>
        <v>3</v>
      </c>
      <c r="G1338" s="5" t="str">
        <f>IFERROR(LOOKUP(9^9,SEARCH({"Highest","High","Medium","Low","Lowest"},E1338),{"1","2","3","4","5"}),"")</f>
        <v>2</v>
      </c>
      <c r="H1338" s="5">
        <f t="shared" si="20"/>
        <v>1</v>
      </c>
    </row>
    <row r="1339" spans="1:8">
      <c r="A1339" s="2" t="s">
        <v>2386</v>
      </c>
      <c r="B1339" s="2" t="s">
        <v>2387</v>
      </c>
      <c r="C1339" s="2" t="s">
        <v>56</v>
      </c>
      <c r="E13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39" t="str">
        <f>IFERROR(LOOKUP(9^9,SEARCH({"P1","P2","P3","P4","P5"},C1339),{"1","2","3","4","5"}),"")</f>
        <v>3</v>
      </c>
      <c r="G1339" s="5" t="str">
        <f>IFERROR(LOOKUP(9^9,SEARCH({"Highest","High","Medium","Low","Lowest"},E1339),{"1","2","3","4","5"}),"")</f>
        <v>3</v>
      </c>
      <c r="H1339" s="5">
        <f t="shared" si="20"/>
        <v>0</v>
      </c>
    </row>
    <row r="1340" spans="1:8">
      <c r="A1340" s="2" t="s">
        <v>2388</v>
      </c>
      <c r="B1340" s="2" t="s">
        <v>2389</v>
      </c>
      <c r="C1340" s="2" t="s">
        <v>17</v>
      </c>
      <c r="E13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40" t="str">
        <f>IFERROR(LOOKUP(9^9,SEARCH({"P1","P2","P3","P4","P5"},C1340),{"1","2","3","4","5"}),"")</f>
        <v>3</v>
      </c>
      <c r="G1340" s="5" t="str">
        <f>IFERROR(LOOKUP(9^9,SEARCH({"Highest","High","Medium","Low","Lowest"},E1340),{"1","2","3","4","5"}),"")</f>
        <v>3</v>
      </c>
      <c r="H1340" s="5">
        <f t="shared" si="20"/>
        <v>0</v>
      </c>
    </row>
    <row r="1341" spans="1:8">
      <c r="A1341" s="2" t="s">
        <v>2390</v>
      </c>
      <c r="B1341" s="2" t="s">
        <v>2391</v>
      </c>
      <c r="C1341" s="2" t="s">
        <v>17</v>
      </c>
      <c r="E13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41" t="str">
        <f>IFERROR(LOOKUP(9^9,SEARCH({"P1","P2","P3","P4","P5"},C1341),{"1","2","3","4","5"}),"")</f>
        <v>3</v>
      </c>
      <c r="G1341" s="5" t="str">
        <f>IFERROR(LOOKUP(9^9,SEARCH({"Highest","High","Medium","Low","Lowest"},E1341),{"1","2","3","4","5"}),"")</f>
        <v>3</v>
      </c>
      <c r="H1341" s="5">
        <f t="shared" si="20"/>
        <v>0</v>
      </c>
    </row>
    <row r="1342" spans="1:8">
      <c r="A1342" s="2" t="s">
        <v>2392</v>
      </c>
      <c r="B1342" s="2" t="s">
        <v>2393</v>
      </c>
      <c r="C1342" s="2" t="s">
        <v>214</v>
      </c>
      <c r="E13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342" t="str">
        <f>IFERROR(LOOKUP(9^9,SEARCH({"P1","P2","P3","P4","P5"},C1342),{"1","2","3","4","5"}),"")</f>
        <v>3</v>
      </c>
      <c r="G1342" s="5" t="str">
        <f>IFERROR(LOOKUP(9^9,SEARCH({"Highest","High","Medium","Low","Lowest"},E1342),{"1","2","3","4","5"}),"")</f>
        <v>5</v>
      </c>
      <c r="H1342" s="5">
        <f t="shared" si="20"/>
        <v>2</v>
      </c>
    </row>
    <row r="1343" spans="1:8">
      <c r="A1343" s="2" t="s">
        <v>2394</v>
      </c>
      <c r="B1343" s="2" t="s">
        <v>2395</v>
      </c>
      <c r="C1343" s="2" t="s">
        <v>17</v>
      </c>
      <c r="E13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43" t="str">
        <f>IFERROR(LOOKUP(9^9,SEARCH({"P1","P2","P3","P4","P5"},C1343),{"1","2","3","4","5"}),"")</f>
        <v>3</v>
      </c>
      <c r="G1343" s="5" t="str">
        <f>IFERROR(LOOKUP(9^9,SEARCH({"Highest","High","Medium","Low","Lowest"},E1343),{"1","2","3","4","5"}),"")</f>
        <v>3</v>
      </c>
      <c r="H1343" s="5">
        <f t="shared" si="20"/>
        <v>0</v>
      </c>
    </row>
    <row r="1344" spans="1:8">
      <c r="A1344" s="2" t="s">
        <v>2396</v>
      </c>
      <c r="B1344" s="2" t="s">
        <v>2397</v>
      </c>
      <c r="C1344" s="2" t="s">
        <v>17</v>
      </c>
      <c r="E13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44" t="str">
        <f>IFERROR(LOOKUP(9^9,SEARCH({"P1","P2","P3","P4","P5"},C1344),{"1","2","3","4","5"}),"")</f>
        <v>3</v>
      </c>
      <c r="G1344" s="5" t="str">
        <f>IFERROR(LOOKUP(9^9,SEARCH({"Highest","High","Medium","Low","Lowest"},E1344),{"1","2","3","4","5"}),"")</f>
        <v>3</v>
      </c>
      <c r="H1344" s="5">
        <f t="shared" si="20"/>
        <v>0</v>
      </c>
    </row>
    <row r="1345" spans="1:8">
      <c r="A1345" s="2" t="s">
        <v>2398</v>
      </c>
      <c r="B1345" s="2" t="s">
        <v>2399</v>
      </c>
      <c r="C1345" s="2" t="s">
        <v>17</v>
      </c>
      <c r="E13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45" t="str">
        <f>IFERROR(LOOKUP(9^9,SEARCH({"P1","P2","P3","P4","P5"},C1345),{"1","2","3","4","5"}),"")</f>
        <v>3</v>
      </c>
      <c r="G1345" s="5" t="str">
        <f>IFERROR(LOOKUP(9^9,SEARCH({"Highest","High","Medium","Low","Lowest"},E1345),{"1","2","3","4","5"}),"")</f>
        <v>2</v>
      </c>
      <c r="H1345" s="5">
        <f t="shared" si="20"/>
        <v>1</v>
      </c>
    </row>
    <row r="1346" spans="1:8">
      <c r="A1346" s="2" t="s">
        <v>2400</v>
      </c>
      <c r="B1346" s="2" t="s">
        <v>2401</v>
      </c>
      <c r="C1346" s="2" t="s">
        <v>50</v>
      </c>
      <c r="E13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46" t="str">
        <f>IFERROR(LOOKUP(9^9,SEARCH({"P1","P2","P3","P4","P5"},C1346),{"1","2","3","4","5"}),"")</f>
        <v>3</v>
      </c>
      <c r="G1346" s="5" t="str">
        <f>IFERROR(LOOKUP(9^9,SEARCH({"Highest","High","Medium","Low","Lowest"},E1346),{"1","2","3","4","5"}),"")</f>
        <v>3</v>
      </c>
      <c r="H1346" s="5">
        <f t="shared" si="20"/>
        <v>0</v>
      </c>
    </row>
    <row r="1347" spans="1:8">
      <c r="A1347" s="2" t="s">
        <v>2402</v>
      </c>
      <c r="B1347" s="2" t="s">
        <v>2403</v>
      </c>
      <c r="C1347" s="2" t="s">
        <v>17</v>
      </c>
      <c r="E13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347" t="str">
        <f>IFERROR(LOOKUP(9^9,SEARCH({"P1","P2","P3","P4","P5"},C1347),{"1","2","3","4","5"}),"")</f>
        <v>3</v>
      </c>
      <c r="G1347" s="5" t="str">
        <f>IFERROR(LOOKUP(9^9,SEARCH({"Highest","High","Medium","Low","Lowest"},E1347),{"1","2","3","4","5"}),"")</f>
        <v>5</v>
      </c>
      <c r="H1347" s="5">
        <f t="shared" ref="H1347:H1410" si="21">ABS(F1347-G1347)</f>
        <v>2</v>
      </c>
    </row>
    <row r="1348" spans="1:8">
      <c r="A1348" s="2" t="s">
        <v>2404</v>
      </c>
      <c r="B1348" s="2" t="s">
        <v>2405</v>
      </c>
      <c r="C1348" s="2" t="s">
        <v>122</v>
      </c>
      <c r="E13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48" t="str">
        <f>IFERROR(LOOKUP(9^9,SEARCH({"P1","P2","P3","P4","P5"},C1348),{"1","2","3","4","5"}),"")</f>
        <v>3</v>
      </c>
      <c r="G1348" s="5" t="str">
        <f>IFERROR(LOOKUP(9^9,SEARCH({"Highest","High","Medium","Low","Lowest"},E1348),{"1","2","3","4","5"}),"")</f>
        <v>3</v>
      </c>
      <c r="H1348" s="5">
        <f t="shared" si="21"/>
        <v>0</v>
      </c>
    </row>
    <row r="1349" spans="1:8">
      <c r="A1349" s="2" t="s">
        <v>2406</v>
      </c>
      <c r="B1349" s="2" t="s">
        <v>2407</v>
      </c>
      <c r="C1349" s="2" t="s">
        <v>6</v>
      </c>
      <c r="E13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49" t="str">
        <f>IFERROR(LOOKUP(9^9,SEARCH({"P1","P2","P3","P4","P5"},C1349),{"1","2","3","4","5"}),"")</f>
        <v>3</v>
      </c>
      <c r="G1349" s="5" t="str">
        <f>IFERROR(LOOKUP(9^9,SEARCH({"Highest","High","Medium","Low","Lowest"},E1349),{"1","2","3","4","5"}),"")</f>
        <v>3</v>
      </c>
      <c r="H1349" s="5">
        <f t="shared" si="21"/>
        <v>0</v>
      </c>
    </row>
    <row r="1350" spans="1:8">
      <c r="A1350" s="2" t="s">
        <v>2408</v>
      </c>
      <c r="B1350" s="2" t="s">
        <v>2409</v>
      </c>
      <c r="C1350" s="2" t="s">
        <v>17</v>
      </c>
      <c r="E13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50" t="str">
        <f>IFERROR(LOOKUP(9^9,SEARCH({"P1","P2","P3","P4","P5"},C1350),{"1","2","3","4","5"}),"")</f>
        <v>3</v>
      </c>
      <c r="G1350" s="5" t="str">
        <f>IFERROR(LOOKUP(9^9,SEARCH({"Highest","High","Medium","Low","Lowest"},E1350),{"1","2","3","4","5"}),"")</f>
        <v>2</v>
      </c>
      <c r="H1350" s="5">
        <f t="shared" si="21"/>
        <v>1</v>
      </c>
    </row>
    <row r="1351" spans="1:8">
      <c r="A1351" s="2" t="s">
        <v>2410</v>
      </c>
      <c r="B1351" s="2" t="s">
        <v>2411</v>
      </c>
      <c r="C1351" s="2" t="s">
        <v>17</v>
      </c>
      <c r="E13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51" t="str">
        <f>IFERROR(LOOKUP(9^9,SEARCH({"P1","P2","P3","P4","P5"},C1351),{"1","2","3","4","5"}),"")</f>
        <v>3</v>
      </c>
      <c r="G1351" s="5" t="str">
        <f>IFERROR(LOOKUP(9^9,SEARCH({"Highest","High","Medium","Low","Lowest"},E1351),{"1","2","3","4","5"}),"")</f>
        <v>3</v>
      </c>
      <c r="H1351" s="5">
        <f t="shared" si="21"/>
        <v>0</v>
      </c>
    </row>
    <row r="1352" spans="1:8">
      <c r="A1352" s="2" t="s">
        <v>2412</v>
      </c>
      <c r="B1352" s="2" t="s">
        <v>2413</v>
      </c>
      <c r="C1352" s="2" t="s">
        <v>17</v>
      </c>
      <c r="E13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52" t="str">
        <f>IFERROR(LOOKUP(9^9,SEARCH({"P1","P2","P3","P4","P5"},C1352),{"1","2","3","4","5"}),"")</f>
        <v>3</v>
      </c>
      <c r="G1352" s="5" t="str">
        <f>IFERROR(LOOKUP(9^9,SEARCH({"Highest","High","Medium","Low","Lowest"},E1352),{"1","2","3","4","5"}),"")</f>
        <v>3</v>
      </c>
      <c r="H1352" s="5">
        <f t="shared" si="21"/>
        <v>0</v>
      </c>
    </row>
    <row r="1353" spans="1:8">
      <c r="A1353" s="2" t="s">
        <v>2414</v>
      </c>
      <c r="B1353" s="2" t="s">
        <v>2415</v>
      </c>
      <c r="C1353" s="2" t="s">
        <v>17</v>
      </c>
      <c r="E13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53" t="str">
        <f>IFERROR(LOOKUP(9^9,SEARCH({"P1","P2","P3","P4","P5"},C1353),{"1","2","3","4","5"}),"")</f>
        <v>3</v>
      </c>
      <c r="G1353" s="5" t="str">
        <f>IFERROR(LOOKUP(9^9,SEARCH({"Highest","High","Medium","Low","Lowest"},E1353),{"1","2","3","4","5"}),"")</f>
        <v>3</v>
      </c>
      <c r="H1353" s="5">
        <f t="shared" si="21"/>
        <v>0</v>
      </c>
    </row>
    <row r="1354" spans="1:8">
      <c r="A1354" s="2" t="s">
        <v>2416</v>
      </c>
      <c r="B1354" s="2" t="s">
        <v>2417</v>
      </c>
      <c r="C1354" s="2" t="s">
        <v>56</v>
      </c>
      <c r="E13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54" t="str">
        <f>IFERROR(LOOKUP(9^9,SEARCH({"P1","P2","P3","P4","P5"},C1354),{"1","2","3","4","5"}),"")</f>
        <v>3</v>
      </c>
      <c r="G1354" s="5" t="str">
        <f>IFERROR(LOOKUP(9^9,SEARCH({"Highest","High","Medium","Low","Lowest"},E1354),{"1","2","3","4","5"}),"")</f>
        <v>3</v>
      </c>
      <c r="H1354" s="5">
        <f t="shared" si="21"/>
        <v>0</v>
      </c>
    </row>
    <row r="1355" spans="1:8">
      <c r="A1355" s="2" t="s">
        <v>2418</v>
      </c>
      <c r="B1355" s="2" t="s">
        <v>2419</v>
      </c>
      <c r="C1355" s="2" t="s">
        <v>13</v>
      </c>
      <c r="E13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55" t="str">
        <f>IFERROR(LOOKUP(9^9,SEARCH({"P1","P2","P3","P4","P5"},C1355),{"1","2","3","4","5"}),"")</f>
        <v>3</v>
      </c>
      <c r="G1355" s="5" t="str">
        <f>IFERROR(LOOKUP(9^9,SEARCH({"Highest","High","Medium","Low","Lowest"},E1355),{"1","2","3","4","5"}),"")</f>
        <v>3</v>
      </c>
      <c r="H1355" s="5">
        <f t="shared" si="21"/>
        <v>0</v>
      </c>
    </row>
    <row r="1356" spans="1:8">
      <c r="A1356" s="2" t="s">
        <v>2420</v>
      </c>
      <c r="B1356" s="2" t="s">
        <v>2421</v>
      </c>
      <c r="C1356" s="2" t="s">
        <v>17</v>
      </c>
      <c r="E13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56" t="str">
        <f>IFERROR(LOOKUP(9^9,SEARCH({"P1","P2","P3","P4","P5"},C1356),{"1","2","3","4","5"}),"")</f>
        <v>3</v>
      </c>
      <c r="G1356" s="5" t="str">
        <f>IFERROR(LOOKUP(9^9,SEARCH({"Highest","High","Medium","Low","Lowest"},E1356),{"1","2","3","4","5"}),"")</f>
        <v>2</v>
      </c>
      <c r="H1356" s="5">
        <f t="shared" si="21"/>
        <v>1</v>
      </c>
    </row>
    <row r="1357" spans="1:8">
      <c r="A1357" s="2" t="s">
        <v>2422</v>
      </c>
      <c r="B1357" s="2" t="s">
        <v>2423</v>
      </c>
      <c r="C1357" s="2" t="s">
        <v>17</v>
      </c>
      <c r="E13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57" t="str">
        <f>IFERROR(LOOKUP(9^9,SEARCH({"P1","P2","P3","P4","P5"},C1357),{"1","2","3","4","5"}),"")</f>
        <v>3</v>
      </c>
      <c r="G1357" s="5" t="str">
        <f>IFERROR(LOOKUP(9^9,SEARCH({"Highest","High","Medium","Low","Lowest"},E1357),{"1","2","3","4","5"}),"")</f>
        <v>3</v>
      </c>
      <c r="H1357" s="5">
        <f t="shared" si="21"/>
        <v>0</v>
      </c>
    </row>
    <row r="1358" spans="1:8">
      <c r="A1358" s="2" t="s">
        <v>2424</v>
      </c>
      <c r="B1358" s="2" t="s">
        <v>2425</v>
      </c>
      <c r="C1358" s="2" t="s">
        <v>17</v>
      </c>
      <c r="E13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58" t="str">
        <f>IFERROR(LOOKUP(9^9,SEARCH({"P1","P2","P3","P4","P5"},C1358),{"1","2","3","4","5"}),"")</f>
        <v>3</v>
      </c>
      <c r="G1358" s="5" t="str">
        <f>IFERROR(LOOKUP(9^9,SEARCH({"Highest","High","Medium","Low","Lowest"},E1358),{"1","2","3","4","5"}),"")</f>
        <v>2</v>
      </c>
      <c r="H1358" s="5">
        <f t="shared" si="21"/>
        <v>1</v>
      </c>
    </row>
    <row r="1359" spans="1:8">
      <c r="A1359" s="2" t="s">
        <v>2426</v>
      </c>
      <c r="B1359" s="2" t="s">
        <v>2427</v>
      </c>
      <c r="C1359" s="2" t="s">
        <v>17</v>
      </c>
      <c r="E13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59" t="str">
        <f>IFERROR(LOOKUP(9^9,SEARCH({"P1","P2","P3","P4","P5"},C1359),{"1","2","3","4","5"}),"")</f>
        <v>3</v>
      </c>
      <c r="G1359" s="5" t="str">
        <f>IFERROR(LOOKUP(9^9,SEARCH({"Highest","High","Medium","Low","Lowest"},E1359),{"1","2","3","4","5"}),"")</f>
        <v>3</v>
      </c>
      <c r="H1359" s="5">
        <f t="shared" si="21"/>
        <v>0</v>
      </c>
    </row>
    <row r="1360" spans="1:8">
      <c r="A1360" s="2" t="s">
        <v>2428</v>
      </c>
      <c r="B1360" s="2" t="s">
        <v>2429</v>
      </c>
      <c r="C1360" s="2" t="s">
        <v>17</v>
      </c>
      <c r="E13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60" t="str">
        <f>IFERROR(LOOKUP(9^9,SEARCH({"P1","P2","P3","P4","P5"},C1360),{"1","2","3","4","5"}),"")</f>
        <v>3</v>
      </c>
      <c r="G1360" s="5" t="str">
        <f>IFERROR(LOOKUP(9^9,SEARCH({"Highest","High","Medium","Low","Lowest"},E1360),{"1","2","3","4","5"}),"")</f>
        <v>3</v>
      </c>
      <c r="H1360" s="5">
        <f t="shared" si="21"/>
        <v>0</v>
      </c>
    </row>
    <row r="1361" spans="1:8">
      <c r="A1361" s="2" t="s">
        <v>48</v>
      </c>
      <c r="B1361" s="2" t="s">
        <v>49</v>
      </c>
      <c r="C1361" s="2" t="s">
        <v>50</v>
      </c>
      <c r="E13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61" t="str">
        <f>IFERROR(LOOKUP(9^9,SEARCH({"P1","P2","P3","P4","P5"},C1361),{"1","2","3","4","5"}),"")</f>
        <v>3</v>
      </c>
      <c r="G1361" s="5" t="str">
        <f>IFERROR(LOOKUP(9^9,SEARCH({"Highest","High","Medium","Low","Lowest"},E1361),{"1","2","3","4","5"}),"")</f>
        <v>2</v>
      </c>
      <c r="H1361" s="5">
        <f t="shared" si="21"/>
        <v>1</v>
      </c>
    </row>
    <row r="1362" spans="1:8">
      <c r="A1362" s="2" t="s">
        <v>2430</v>
      </c>
      <c r="B1362" s="2" t="s">
        <v>2431</v>
      </c>
      <c r="C1362" s="2" t="s">
        <v>17</v>
      </c>
      <c r="E13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62" t="str">
        <f>IFERROR(LOOKUP(9^9,SEARCH({"P1","P2","P3","P4","P5"},C1362),{"1","2","3","4","5"}),"")</f>
        <v>3</v>
      </c>
      <c r="G1362" s="5" t="str">
        <f>IFERROR(LOOKUP(9^9,SEARCH({"Highest","High","Medium","Low","Lowest"},E1362),{"1","2","3","4","5"}),"")</f>
        <v>3</v>
      </c>
      <c r="H1362" s="5">
        <f t="shared" si="21"/>
        <v>0</v>
      </c>
    </row>
    <row r="1363" spans="1:8">
      <c r="A1363" s="2" t="s">
        <v>52</v>
      </c>
      <c r="B1363" s="2" t="s">
        <v>53</v>
      </c>
      <c r="C1363" s="2" t="s">
        <v>17</v>
      </c>
      <c r="E13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63" t="str">
        <f>IFERROR(LOOKUP(9^9,SEARCH({"P1","P2","P3","P4","P5"},C1363),{"1","2","3","4","5"}),"")</f>
        <v>3</v>
      </c>
      <c r="G1363" s="5" t="str">
        <f>IFERROR(LOOKUP(9^9,SEARCH({"Highest","High","Medium","Low","Lowest"},E1363),{"1","2","3","4","5"}),"")</f>
        <v>3</v>
      </c>
      <c r="H1363" s="5">
        <f t="shared" si="21"/>
        <v>0</v>
      </c>
    </row>
    <row r="1364" spans="1:8">
      <c r="A1364" s="2" t="s">
        <v>2432</v>
      </c>
      <c r="B1364" s="2" t="s">
        <v>2433</v>
      </c>
      <c r="C1364" s="2" t="s">
        <v>17</v>
      </c>
      <c r="E13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64" t="str">
        <f>IFERROR(LOOKUP(9^9,SEARCH({"P1","P2","P3","P4","P5"},C1364),{"1","2","3","4","5"}),"")</f>
        <v>3</v>
      </c>
      <c r="G1364" s="5" t="str">
        <f>IFERROR(LOOKUP(9^9,SEARCH({"Highest","High","Medium","Low","Lowest"},E1364),{"1","2","3","4","5"}),"")</f>
        <v>3</v>
      </c>
      <c r="H1364" s="5">
        <f t="shared" si="21"/>
        <v>0</v>
      </c>
    </row>
    <row r="1365" spans="1:8">
      <c r="A1365" s="2" t="s">
        <v>2434</v>
      </c>
      <c r="B1365" s="2" t="s">
        <v>2435</v>
      </c>
      <c r="C1365" s="2" t="s">
        <v>17</v>
      </c>
      <c r="E13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65" t="str">
        <f>IFERROR(LOOKUP(9^9,SEARCH({"P1","P2","P3","P4","P5"},C1365),{"1","2","3","4","5"}),"")</f>
        <v>3</v>
      </c>
      <c r="G1365" s="5" t="str">
        <f>IFERROR(LOOKUP(9^9,SEARCH({"Highest","High","Medium","Low","Lowest"},E1365),{"1","2","3","4","5"}),"")</f>
        <v>3</v>
      </c>
      <c r="H1365" s="5">
        <f t="shared" si="21"/>
        <v>0</v>
      </c>
    </row>
    <row r="1366" spans="1:8">
      <c r="A1366" s="2" t="s">
        <v>2436</v>
      </c>
      <c r="B1366" s="2" t="s">
        <v>2437</v>
      </c>
      <c r="C1366" s="2" t="s">
        <v>17</v>
      </c>
      <c r="E13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66" t="str">
        <f>IFERROR(LOOKUP(9^9,SEARCH({"P1","P2","P3","P4","P5"},C1366),{"1","2","3","4","5"}),"")</f>
        <v>3</v>
      </c>
      <c r="G1366" s="5" t="str">
        <f>IFERROR(LOOKUP(9^9,SEARCH({"Highest","High","Medium","Low","Lowest"},E1366),{"1","2","3","4","5"}),"")</f>
        <v>2</v>
      </c>
      <c r="H1366" s="5">
        <f t="shared" si="21"/>
        <v>1</v>
      </c>
    </row>
    <row r="1367" spans="1:8">
      <c r="A1367" s="2" t="s">
        <v>2438</v>
      </c>
      <c r="B1367" s="2" t="s">
        <v>2439</v>
      </c>
      <c r="C1367" s="2" t="s">
        <v>17</v>
      </c>
      <c r="E13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67" t="str">
        <f>IFERROR(LOOKUP(9^9,SEARCH({"P1","P2","P3","P4","P5"},C1367),{"1","2","3","4","5"}),"")</f>
        <v>3</v>
      </c>
      <c r="G1367" s="5" t="str">
        <f>IFERROR(LOOKUP(9^9,SEARCH({"Highest","High","Medium","Low","Lowest"},E1367),{"1","2","3","4","5"}),"")</f>
        <v>3</v>
      </c>
      <c r="H1367" s="5">
        <f t="shared" si="21"/>
        <v>0</v>
      </c>
    </row>
    <row r="1368" spans="1:8">
      <c r="A1368" s="2" t="s">
        <v>2440</v>
      </c>
      <c r="B1368" s="2" t="s">
        <v>2441</v>
      </c>
      <c r="C1368" s="2" t="s">
        <v>17</v>
      </c>
      <c r="E13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68" t="str">
        <f>IFERROR(LOOKUP(9^9,SEARCH({"P1","P2","P3","P4","P5"},C1368),{"1","2","3","4","5"}),"")</f>
        <v>3</v>
      </c>
      <c r="G1368" s="5" t="str">
        <f>IFERROR(LOOKUP(9^9,SEARCH({"Highest","High","Medium","Low","Lowest"},E1368),{"1","2","3","4","5"}),"")</f>
        <v>3</v>
      </c>
      <c r="H1368" s="5">
        <f t="shared" si="21"/>
        <v>0</v>
      </c>
    </row>
    <row r="1369" spans="1:8">
      <c r="A1369" s="2" t="s">
        <v>2442</v>
      </c>
      <c r="B1369" s="2" t="s">
        <v>2443</v>
      </c>
      <c r="C1369" s="2" t="s">
        <v>17</v>
      </c>
      <c r="E13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69" t="str">
        <f>IFERROR(LOOKUP(9^9,SEARCH({"P1","P2","P3","P4","P5"},C1369),{"1","2","3","4","5"}),"")</f>
        <v>3</v>
      </c>
      <c r="G1369" s="5" t="str">
        <f>IFERROR(LOOKUP(9^9,SEARCH({"Highest","High","Medium","Low","Lowest"},E1369),{"1","2","3","4","5"}),"")</f>
        <v>3</v>
      </c>
      <c r="H1369" s="5">
        <f t="shared" si="21"/>
        <v>0</v>
      </c>
    </row>
    <row r="1370" spans="1:8">
      <c r="A1370" s="2" t="s">
        <v>2444</v>
      </c>
      <c r="B1370" s="2" t="s">
        <v>2445</v>
      </c>
      <c r="C1370" s="2" t="s">
        <v>17</v>
      </c>
      <c r="E13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0" t="str">
        <f>IFERROR(LOOKUP(9^9,SEARCH({"P1","P2","P3","P4","P5"},C1370),{"1","2","3","4","5"}),"")</f>
        <v>3</v>
      </c>
      <c r="G1370" s="5" t="str">
        <f>IFERROR(LOOKUP(9^9,SEARCH({"Highest","High","Medium","Low","Lowest"},E1370),{"1","2","3","4","5"}),"")</f>
        <v>3</v>
      </c>
      <c r="H1370" s="5">
        <f t="shared" si="21"/>
        <v>0</v>
      </c>
    </row>
    <row r="1371" spans="1:8">
      <c r="A1371" s="2" t="s">
        <v>2446</v>
      </c>
      <c r="B1371" s="2" t="s">
        <v>2447</v>
      </c>
      <c r="C1371" s="2" t="s">
        <v>17</v>
      </c>
      <c r="E13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1" t="str">
        <f>IFERROR(LOOKUP(9^9,SEARCH({"P1","P2","P3","P4","P5"},C1371),{"1","2","3","4","5"}),"")</f>
        <v>3</v>
      </c>
      <c r="G1371" s="5" t="str">
        <f>IFERROR(LOOKUP(9^9,SEARCH({"Highest","High","Medium","Low","Lowest"},E1371),{"1","2","3","4","5"}),"")</f>
        <v>3</v>
      </c>
      <c r="H1371" s="5">
        <f t="shared" si="21"/>
        <v>0</v>
      </c>
    </row>
    <row r="1372" spans="1:8">
      <c r="A1372" s="2" t="s">
        <v>2448</v>
      </c>
      <c r="B1372" s="2" t="s">
        <v>2449</v>
      </c>
      <c r="C1372" s="2" t="s">
        <v>17</v>
      </c>
      <c r="E13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72" t="str">
        <f>IFERROR(LOOKUP(9^9,SEARCH({"P1","P2","P3","P4","P5"},C1372),{"1","2","3","4","5"}),"")</f>
        <v>3</v>
      </c>
      <c r="G1372" s="5" t="str">
        <f>IFERROR(LOOKUP(9^9,SEARCH({"Highest","High","Medium","Low","Lowest"},E1372),{"1","2","3","4","5"}),"")</f>
        <v>2</v>
      </c>
      <c r="H1372" s="5">
        <f t="shared" si="21"/>
        <v>1</v>
      </c>
    </row>
    <row r="1373" spans="1:8">
      <c r="A1373" s="2" t="s">
        <v>2450</v>
      </c>
      <c r="B1373" s="2" t="s">
        <v>2451</v>
      </c>
      <c r="C1373" s="2" t="s">
        <v>17</v>
      </c>
      <c r="E13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3" t="str">
        <f>IFERROR(LOOKUP(9^9,SEARCH({"P1","P2","P3","P4","P5"},C1373),{"1","2","3","4","5"}),"")</f>
        <v>3</v>
      </c>
      <c r="G1373" s="5" t="str">
        <f>IFERROR(LOOKUP(9^9,SEARCH({"Highest","High","Medium","Low","Lowest"},E1373),{"1","2","3","4","5"}),"")</f>
        <v>3</v>
      </c>
      <c r="H1373" s="5">
        <f t="shared" si="21"/>
        <v>0</v>
      </c>
    </row>
    <row r="1374" spans="1:8">
      <c r="A1374" s="2" t="s">
        <v>2452</v>
      </c>
      <c r="B1374" s="2" t="s">
        <v>2453</v>
      </c>
      <c r="C1374" s="2" t="s">
        <v>17</v>
      </c>
      <c r="E13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4" t="str">
        <f>IFERROR(LOOKUP(9^9,SEARCH({"P1","P2","P3","P4","P5"},C1374),{"1","2","3","4","5"}),"")</f>
        <v>3</v>
      </c>
      <c r="G1374" s="5" t="str">
        <f>IFERROR(LOOKUP(9^9,SEARCH({"Highest","High","Medium","Low","Lowest"},E1374),{"1","2","3","4","5"}),"")</f>
        <v>3</v>
      </c>
      <c r="H1374" s="5">
        <f t="shared" si="21"/>
        <v>0</v>
      </c>
    </row>
    <row r="1375" spans="1:8">
      <c r="A1375" s="2" t="s">
        <v>2454</v>
      </c>
      <c r="B1375" s="2" t="s">
        <v>2455</v>
      </c>
      <c r="C1375" s="2" t="s">
        <v>17</v>
      </c>
      <c r="E13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5" t="str">
        <f>IFERROR(LOOKUP(9^9,SEARCH({"P1","P2","P3","P4","P5"},C1375),{"1","2","3","4","5"}),"")</f>
        <v>3</v>
      </c>
      <c r="G1375" s="5" t="str">
        <f>IFERROR(LOOKUP(9^9,SEARCH({"Highest","High","Medium","Low","Lowest"},E1375),{"1","2","3","4","5"}),"")</f>
        <v>3</v>
      </c>
      <c r="H1375" s="5">
        <f t="shared" si="21"/>
        <v>0</v>
      </c>
    </row>
    <row r="1376" spans="1:8">
      <c r="A1376" s="2" t="s">
        <v>2456</v>
      </c>
      <c r="B1376" s="2" t="s">
        <v>2457</v>
      </c>
      <c r="C1376" s="2" t="s">
        <v>6</v>
      </c>
      <c r="E13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6" t="str">
        <f>IFERROR(LOOKUP(9^9,SEARCH({"P1","P2","P3","P4","P5"},C1376),{"1","2","3","4","5"}),"")</f>
        <v>3</v>
      </c>
      <c r="G1376" s="5" t="str">
        <f>IFERROR(LOOKUP(9^9,SEARCH({"Highest","High","Medium","Low","Lowest"},E1376),{"1","2","3","4","5"}),"")</f>
        <v>3</v>
      </c>
      <c r="H1376" s="5">
        <f t="shared" si="21"/>
        <v>0</v>
      </c>
    </row>
    <row r="1377" spans="1:8">
      <c r="A1377" s="2" t="s">
        <v>2458</v>
      </c>
      <c r="B1377" s="2" t="s">
        <v>2459</v>
      </c>
      <c r="C1377" s="2" t="s">
        <v>6</v>
      </c>
      <c r="E13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7" t="str">
        <f>IFERROR(LOOKUP(9^9,SEARCH({"P1","P2","P3","P4","P5"},C1377),{"1","2","3","4","5"}),"")</f>
        <v>3</v>
      </c>
      <c r="G1377" s="5" t="str">
        <f>IFERROR(LOOKUP(9^9,SEARCH({"Highest","High","Medium","Low","Lowest"},E1377),{"1","2","3","4","5"}),"")</f>
        <v>3</v>
      </c>
      <c r="H1377" s="5">
        <f t="shared" si="21"/>
        <v>0</v>
      </c>
    </row>
    <row r="1378" spans="1:8">
      <c r="A1378" s="2" t="s">
        <v>2460</v>
      </c>
      <c r="B1378" s="2" t="s">
        <v>2461</v>
      </c>
      <c r="C1378" s="2" t="s">
        <v>6</v>
      </c>
      <c r="E13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8" t="str">
        <f>IFERROR(LOOKUP(9^9,SEARCH({"P1","P2","P3","P4","P5"},C1378),{"1","2","3","4","5"}),"")</f>
        <v>3</v>
      </c>
      <c r="G1378" s="5" t="str">
        <f>IFERROR(LOOKUP(9^9,SEARCH({"Highest","High","Medium","Low","Lowest"},E1378),{"1","2","3","4","5"}),"")</f>
        <v>3</v>
      </c>
      <c r="H1378" s="5">
        <f t="shared" si="21"/>
        <v>0</v>
      </c>
    </row>
    <row r="1379" spans="1:8">
      <c r="A1379" s="2" t="s">
        <v>2462</v>
      </c>
      <c r="B1379" s="2" t="s">
        <v>2463</v>
      </c>
      <c r="C1379" s="2" t="s">
        <v>6</v>
      </c>
      <c r="E13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79" t="str">
        <f>IFERROR(LOOKUP(9^9,SEARCH({"P1","P2","P3","P4","P5"},C1379),{"1","2","3","4","5"}),"")</f>
        <v>3</v>
      </c>
      <c r="G1379" s="5" t="str">
        <f>IFERROR(LOOKUP(9^9,SEARCH({"Highest","High","Medium","Low","Lowest"},E1379),{"1","2","3","4","5"}),"")</f>
        <v>3</v>
      </c>
      <c r="H1379" s="5">
        <f t="shared" si="21"/>
        <v>0</v>
      </c>
    </row>
    <row r="1380" spans="1:8">
      <c r="A1380" s="2" t="s">
        <v>2464</v>
      </c>
      <c r="B1380" s="2" t="s">
        <v>2465</v>
      </c>
      <c r="C1380" s="2" t="s">
        <v>13</v>
      </c>
      <c r="E13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80" t="str">
        <f>IFERROR(LOOKUP(9^9,SEARCH({"P1","P2","P3","P4","P5"},C1380),{"1","2","3","4","5"}),"")</f>
        <v>3</v>
      </c>
      <c r="G1380" s="5" t="str">
        <f>IFERROR(LOOKUP(9^9,SEARCH({"Highest","High","Medium","Low","Lowest"},E1380),{"1","2","3","4","5"}),"")</f>
        <v>3</v>
      </c>
      <c r="H1380" s="5">
        <f t="shared" si="21"/>
        <v>0</v>
      </c>
    </row>
    <row r="1381" spans="1:8">
      <c r="A1381" s="2" t="s">
        <v>2466</v>
      </c>
      <c r="B1381" s="2" t="s">
        <v>2467</v>
      </c>
      <c r="C1381" s="2" t="s">
        <v>17</v>
      </c>
      <c r="E13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81" t="str">
        <f>IFERROR(LOOKUP(9^9,SEARCH({"P1","P2","P3","P4","P5"},C1381),{"1","2","3","4","5"}),"")</f>
        <v>3</v>
      </c>
      <c r="G1381" s="5" t="str">
        <f>IFERROR(LOOKUP(9^9,SEARCH({"Highest","High","Medium","Low","Lowest"},E1381),{"1","2","3","4","5"}),"")</f>
        <v>3</v>
      </c>
      <c r="H1381" s="5">
        <f t="shared" si="21"/>
        <v>0</v>
      </c>
    </row>
    <row r="1382" spans="1:8">
      <c r="A1382" s="2" t="s">
        <v>2468</v>
      </c>
      <c r="B1382" s="2" t="s">
        <v>2469</v>
      </c>
      <c r="C1382" s="2" t="s">
        <v>17</v>
      </c>
      <c r="E13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82" t="str">
        <f>IFERROR(LOOKUP(9^9,SEARCH({"P1","P2","P3","P4","P5"},C1382),{"1","2","3","4","5"}),"")</f>
        <v>3</v>
      </c>
      <c r="G1382" s="5" t="str">
        <f>IFERROR(LOOKUP(9^9,SEARCH({"Highest","High","Medium","Low","Lowest"},E1382),{"1","2","3","4","5"}),"")</f>
        <v>2</v>
      </c>
      <c r="H1382" s="5">
        <f t="shared" si="21"/>
        <v>1</v>
      </c>
    </row>
    <row r="1383" spans="1:8">
      <c r="A1383" s="2" t="s">
        <v>2470</v>
      </c>
      <c r="B1383" s="2" t="s">
        <v>2471</v>
      </c>
      <c r="C1383" s="2" t="s">
        <v>17</v>
      </c>
      <c r="E13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83" t="str">
        <f>IFERROR(LOOKUP(9^9,SEARCH({"P1","P2","P3","P4","P5"},C1383),{"1","2","3","4","5"}),"")</f>
        <v>3</v>
      </c>
      <c r="G1383" s="5" t="str">
        <f>IFERROR(LOOKUP(9^9,SEARCH({"Highest","High","Medium","Low","Lowest"},E1383),{"1","2","3","4","5"}),"")</f>
        <v>3</v>
      </c>
      <c r="H1383" s="5">
        <f t="shared" si="21"/>
        <v>0</v>
      </c>
    </row>
    <row r="1384" spans="1:8">
      <c r="A1384" s="2" t="s">
        <v>2472</v>
      </c>
      <c r="B1384" s="2" t="s">
        <v>2473</v>
      </c>
      <c r="C1384" s="2" t="s">
        <v>17</v>
      </c>
      <c r="E13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84" t="str">
        <f>IFERROR(LOOKUP(9^9,SEARCH({"P1","P2","P3","P4","P5"},C1384),{"1","2","3","4","5"}),"")</f>
        <v>3</v>
      </c>
      <c r="G1384" s="5" t="str">
        <f>IFERROR(LOOKUP(9^9,SEARCH({"Highest","High","Medium","Low","Lowest"},E1384),{"1","2","3","4","5"}),"")</f>
        <v>2</v>
      </c>
      <c r="H1384" s="5">
        <f t="shared" si="21"/>
        <v>1</v>
      </c>
    </row>
    <row r="1385" spans="1:8">
      <c r="A1385" s="2" t="s">
        <v>2474</v>
      </c>
      <c r="B1385" s="2" t="s">
        <v>2475</v>
      </c>
      <c r="C1385" s="2" t="s">
        <v>17</v>
      </c>
      <c r="E13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85" t="str">
        <f>IFERROR(LOOKUP(9^9,SEARCH({"P1","P2","P3","P4","P5"},C1385),{"1","2","3","4","5"}),"")</f>
        <v>3</v>
      </c>
      <c r="G1385" s="5" t="str">
        <f>IFERROR(LOOKUP(9^9,SEARCH({"Highest","High","Medium","Low","Lowest"},E1385),{"1","2","3","4","5"}),"")</f>
        <v>2</v>
      </c>
      <c r="H1385" s="5">
        <f t="shared" si="21"/>
        <v>1</v>
      </c>
    </row>
    <row r="1386" spans="1:8">
      <c r="A1386" s="2" t="s">
        <v>2476</v>
      </c>
      <c r="B1386" s="2" t="s">
        <v>2477</v>
      </c>
      <c r="C1386" s="2" t="s">
        <v>17</v>
      </c>
      <c r="E13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86" t="str">
        <f>IFERROR(LOOKUP(9^9,SEARCH({"P1","P2","P3","P4","P5"},C1386),{"1","2","3","4","5"}),"")</f>
        <v>3</v>
      </c>
      <c r="G1386" s="5" t="str">
        <f>IFERROR(LOOKUP(9^9,SEARCH({"Highest","High","Medium","Low","Lowest"},E1386),{"1","2","3","4","5"}),"")</f>
        <v>2</v>
      </c>
      <c r="H1386" s="5">
        <f t="shared" si="21"/>
        <v>1</v>
      </c>
    </row>
    <row r="1387" spans="1:8">
      <c r="A1387" s="2" t="s">
        <v>2478</v>
      </c>
      <c r="B1387" s="2" t="s">
        <v>2479</v>
      </c>
      <c r="C1387" s="2" t="s">
        <v>17</v>
      </c>
      <c r="E13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87" t="str">
        <f>IFERROR(LOOKUP(9^9,SEARCH({"P1","P2","P3","P4","P5"},C1387),{"1","2","3","4","5"}),"")</f>
        <v>3</v>
      </c>
      <c r="G1387" s="5" t="str">
        <f>IFERROR(LOOKUP(9^9,SEARCH({"Highest","High","Medium","Low","Lowest"},E1387),{"1","2","3","4","5"}),"")</f>
        <v>2</v>
      </c>
      <c r="H1387" s="5">
        <f t="shared" si="21"/>
        <v>1</v>
      </c>
    </row>
    <row r="1388" spans="1:8">
      <c r="A1388" s="2" t="s">
        <v>2480</v>
      </c>
      <c r="B1388" s="2" t="s">
        <v>2481</v>
      </c>
      <c r="C1388" s="2" t="s">
        <v>17</v>
      </c>
      <c r="E13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388" t="str">
        <f>IFERROR(LOOKUP(9^9,SEARCH({"P1","P2","P3","P4","P5"},C1388),{"1","2","3","4","5"}),"")</f>
        <v>3</v>
      </c>
      <c r="G1388" s="5" t="str">
        <f>IFERROR(LOOKUP(9^9,SEARCH({"Highest","High","Medium","Low","Lowest"},E1388),{"1","2","3","4","5"}),"")</f>
        <v>2</v>
      </c>
      <c r="H1388" s="5">
        <f t="shared" si="21"/>
        <v>1</v>
      </c>
    </row>
    <row r="1389" spans="1:8">
      <c r="A1389" s="2" t="s">
        <v>2482</v>
      </c>
      <c r="B1389" s="2" t="s">
        <v>2483</v>
      </c>
      <c r="C1389" s="2" t="s">
        <v>17</v>
      </c>
      <c r="E13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89" t="str">
        <f>IFERROR(LOOKUP(9^9,SEARCH({"P1","P2","P3","P4","P5"},C1389),{"1","2","3","4","5"}),"")</f>
        <v>3</v>
      </c>
      <c r="G1389" s="5" t="str">
        <f>IFERROR(LOOKUP(9^9,SEARCH({"Highest","High","Medium","Low","Lowest"},E1389),{"1","2","3","4","5"}),"")</f>
        <v>3</v>
      </c>
      <c r="H1389" s="5">
        <f t="shared" si="21"/>
        <v>0</v>
      </c>
    </row>
    <row r="1390" spans="1:8">
      <c r="A1390" s="2" t="s">
        <v>2484</v>
      </c>
      <c r="B1390" s="2" t="s">
        <v>2485</v>
      </c>
      <c r="C1390" s="2" t="s">
        <v>17</v>
      </c>
      <c r="E13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90" t="str">
        <f>IFERROR(LOOKUP(9^9,SEARCH({"P1","P2","P3","P4","P5"},C1390),{"1","2","3","4","5"}),"")</f>
        <v>3</v>
      </c>
      <c r="G1390" s="5" t="str">
        <f>IFERROR(LOOKUP(9^9,SEARCH({"Highest","High","Medium","Low","Lowest"},E1390),{"1","2","3","4","5"}),"")</f>
        <v>2</v>
      </c>
      <c r="H1390" s="5">
        <f t="shared" si="21"/>
        <v>1</v>
      </c>
    </row>
    <row r="1391" spans="1:8">
      <c r="A1391" s="2" t="s">
        <v>2486</v>
      </c>
      <c r="B1391" s="2" t="s">
        <v>2487</v>
      </c>
      <c r="C1391" s="2" t="s">
        <v>17</v>
      </c>
      <c r="E13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91" t="str">
        <f>IFERROR(LOOKUP(9^9,SEARCH({"P1","P2","P3","P4","P5"},C1391),{"1","2","3","4","5"}),"")</f>
        <v>3</v>
      </c>
      <c r="G1391" s="5" t="str">
        <f>IFERROR(LOOKUP(9^9,SEARCH({"Highest","High","Medium","Low","Lowest"},E1391),{"1","2","3","4","5"}),"")</f>
        <v>3</v>
      </c>
      <c r="H1391" s="5">
        <f t="shared" si="21"/>
        <v>0</v>
      </c>
    </row>
    <row r="1392" spans="1:8">
      <c r="A1392" s="2" t="s">
        <v>2488</v>
      </c>
      <c r="B1392" s="2" t="s">
        <v>2489</v>
      </c>
      <c r="C1392" s="2" t="s">
        <v>17</v>
      </c>
      <c r="E13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92" t="str">
        <f>IFERROR(LOOKUP(9^9,SEARCH({"P1","P2","P3","P4","P5"},C1392),{"1","2","3","4","5"}),"")</f>
        <v>3</v>
      </c>
      <c r="G1392" s="5" t="str">
        <f>IFERROR(LOOKUP(9^9,SEARCH({"Highest","High","Medium","Low","Lowest"},E1392),{"1","2","3","4","5"}),"")</f>
        <v>3</v>
      </c>
      <c r="H1392" s="5">
        <f t="shared" si="21"/>
        <v>0</v>
      </c>
    </row>
    <row r="1393" spans="1:8">
      <c r="A1393" s="2" t="s">
        <v>2490</v>
      </c>
      <c r="B1393" s="2" t="s">
        <v>2491</v>
      </c>
      <c r="C1393" s="2" t="s">
        <v>17</v>
      </c>
      <c r="E13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93" t="str">
        <f>IFERROR(LOOKUP(9^9,SEARCH({"P1","P2","P3","P4","P5"},C1393),{"1","2","3","4","5"}),"")</f>
        <v>3</v>
      </c>
      <c r="G1393" s="5" t="str">
        <f>IFERROR(LOOKUP(9^9,SEARCH({"Highest","High","Medium","Low","Lowest"},E1393),{"1","2","3","4","5"}),"")</f>
        <v>3</v>
      </c>
      <c r="H1393" s="5">
        <f t="shared" si="21"/>
        <v>0</v>
      </c>
    </row>
    <row r="1394" spans="1:8">
      <c r="A1394" s="2" t="s">
        <v>2492</v>
      </c>
      <c r="B1394" s="2" t="s">
        <v>2493</v>
      </c>
      <c r="C1394" s="2" t="s">
        <v>17</v>
      </c>
      <c r="E13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94" t="str">
        <f>IFERROR(LOOKUP(9^9,SEARCH({"P1","P2","P3","P4","P5"},C1394),{"1","2","3","4","5"}),"")</f>
        <v>3</v>
      </c>
      <c r="G1394" s="5" t="str">
        <f>IFERROR(LOOKUP(9^9,SEARCH({"Highest","High","Medium","Low","Lowest"},E1394),{"1","2","3","4","5"}),"")</f>
        <v>3</v>
      </c>
      <c r="H1394" s="5">
        <f t="shared" si="21"/>
        <v>0</v>
      </c>
    </row>
    <row r="1395" spans="1:8">
      <c r="A1395" s="2" t="s">
        <v>2494</v>
      </c>
      <c r="B1395" s="2" t="s">
        <v>2495</v>
      </c>
      <c r="C1395" s="2" t="s">
        <v>17</v>
      </c>
      <c r="E13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95" t="str">
        <f>IFERROR(LOOKUP(9^9,SEARCH({"P1","P2","P3","P4","P5"},C1395),{"1","2","3","4","5"}),"")</f>
        <v>3</v>
      </c>
      <c r="G1395" s="5" t="str">
        <f>IFERROR(LOOKUP(9^9,SEARCH({"Highest","High","Medium","Low","Lowest"},E1395),{"1","2","3","4","5"}),"")</f>
        <v>3</v>
      </c>
      <c r="H1395" s="5">
        <f t="shared" si="21"/>
        <v>0</v>
      </c>
    </row>
    <row r="1396" spans="1:8">
      <c r="A1396" s="2" t="s">
        <v>2496</v>
      </c>
      <c r="B1396" s="2" t="s">
        <v>2497</v>
      </c>
      <c r="C1396" s="2" t="s">
        <v>17</v>
      </c>
      <c r="E13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396" t="str">
        <f>IFERROR(LOOKUP(9^9,SEARCH({"P1","P2","P3","P4","P5"},C1396),{"1","2","3","4","5"}),"")</f>
        <v>3</v>
      </c>
      <c r="G1396" s="5" t="str">
        <f>IFERROR(LOOKUP(9^9,SEARCH({"Highest","High","Medium","Low","Lowest"},E1396),{"1","2","3","4","5"}),"")</f>
        <v>2</v>
      </c>
      <c r="H1396" s="5">
        <f t="shared" si="21"/>
        <v>1</v>
      </c>
    </row>
    <row r="1397" spans="1:8">
      <c r="A1397" s="2" t="s">
        <v>2498</v>
      </c>
      <c r="B1397" s="2" t="s">
        <v>2499</v>
      </c>
      <c r="C1397" s="2" t="s">
        <v>17</v>
      </c>
      <c r="E13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97" t="str">
        <f>IFERROR(LOOKUP(9^9,SEARCH({"P1","P2","P3","P4","P5"},C1397),{"1","2","3","4","5"}),"")</f>
        <v>3</v>
      </c>
      <c r="G1397" s="5" t="str">
        <f>IFERROR(LOOKUP(9^9,SEARCH({"Highest","High","Medium","Low","Lowest"},E1397),{"1","2","3","4","5"}),"")</f>
        <v>3</v>
      </c>
      <c r="H1397" s="5">
        <f t="shared" si="21"/>
        <v>0</v>
      </c>
    </row>
    <row r="1398" spans="1:8">
      <c r="A1398" s="2" t="s">
        <v>2500</v>
      </c>
      <c r="B1398" s="2" t="s">
        <v>2501</v>
      </c>
      <c r="C1398" s="2" t="s">
        <v>50</v>
      </c>
      <c r="E13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98" t="str">
        <f>IFERROR(LOOKUP(9^9,SEARCH({"P1","P2","P3","P4","P5"},C1398),{"1","2","3","4","5"}),"")</f>
        <v>3</v>
      </c>
      <c r="G1398" s="5" t="str">
        <f>IFERROR(LOOKUP(9^9,SEARCH({"Highest","High","Medium","Low","Lowest"},E1398),{"1","2","3","4","5"}),"")</f>
        <v>3</v>
      </c>
      <c r="H1398" s="5">
        <f t="shared" si="21"/>
        <v>0</v>
      </c>
    </row>
    <row r="1399" spans="1:8">
      <c r="A1399" s="2" t="s">
        <v>2502</v>
      </c>
      <c r="B1399" s="2" t="s">
        <v>2503</v>
      </c>
      <c r="C1399" s="2" t="s">
        <v>17</v>
      </c>
      <c r="E13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way","need"},B1399),{"Medium","Lowest","Lowest","Lowest","Lowest","Lowest","Lowest","Low","Medium","Medium","Medium","Medium","High","High","High","High","High","High","Highest","Highest","Highest","Highest","Highest","Highest","Highest","Highest","Highest","Highest"}),"")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399" t="str">
        <f>IFERROR(LOOKUP(9^9,SEARCH({"P1","P2","P3","P4","P5"},C1399),{"1","2","3","4","5"}),"")</f>
        <v>3</v>
      </c>
      <c r="G1399" s="5" t="str">
        <f>IFERROR(LOOKUP(9^9,SEARCH({"Highest","High","Medium","Low","Lowest"},E1399),{"1","2","3","4","5"}),"")</f>
        <v>3</v>
      </c>
      <c r="H1399" s="5">
        <f t="shared" si="21"/>
        <v>0</v>
      </c>
    </row>
    <row r="1400" spans="1:8">
      <c r="A1400" s="2" t="s">
        <v>2504</v>
      </c>
      <c r="B1400" s="2" t="s">
        <v>2505</v>
      </c>
      <c r="C1400" s="2" t="s">
        <v>17</v>
      </c>
      <c r="E14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00" t="str">
        <f>IFERROR(LOOKUP(9^9,SEARCH({"P1","P2","P3","P4","P5"},C1400),{"1","2","3","4","5"}),"")</f>
        <v>3</v>
      </c>
      <c r="G1400" s="5" t="str">
        <f>IFERROR(LOOKUP(9^9,SEARCH({"Highest","High","Medium","Low","Lowest"},E1400),{"1","2","3","4","5"}),"")</f>
        <v>3</v>
      </c>
      <c r="H1400" s="5">
        <f t="shared" si="21"/>
        <v>0</v>
      </c>
    </row>
    <row r="1401" spans="1:8">
      <c r="A1401" s="2" t="s">
        <v>2506</v>
      </c>
      <c r="B1401" s="2" t="s">
        <v>2507</v>
      </c>
      <c r="C1401" s="2" t="s">
        <v>17</v>
      </c>
      <c r="E14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01" t="str">
        <f>IFERROR(LOOKUP(9^9,SEARCH({"P1","P2","P3","P4","P5"},C1401),{"1","2","3","4","5"}),"")</f>
        <v>3</v>
      </c>
      <c r="G1401" s="5" t="str">
        <f>IFERROR(LOOKUP(9^9,SEARCH({"Highest","High","Medium","Low","Lowest"},E1401),{"1","2","3","4","5"}),"")</f>
        <v>2</v>
      </c>
      <c r="H1401" s="5">
        <f t="shared" si="21"/>
        <v>1</v>
      </c>
    </row>
    <row r="1402" spans="1:8">
      <c r="A1402" s="2" t="s">
        <v>2508</v>
      </c>
      <c r="B1402" s="2" t="s">
        <v>2509</v>
      </c>
      <c r="C1402" s="2" t="s">
        <v>13</v>
      </c>
      <c r="E14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02" t="str">
        <f>IFERROR(LOOKUP(9^9,SEARCH({"P1","P2","P3","P4","P5"},C1402),{"1","2","3","4","5"}),"")</f>
        <v>3</v>
      </c>
      <c r="G1402" s="5" t="str">
        <f>IFERROR(LOOKUP(9^9,SEARCH({"Highest","High","Medium","Low","Lowest"},E1402),{"1","2","3","4","5"}),"")</f>
        <v>3</v>
      </c>
      <c r="H1402" s="5">
        <f t="shared" si="21"/>
        <v>0</v>
      </c>
    </row>
    <row r="1403" spans="1:8">
      <c r="A1403" s="2" t="s">
        <v>2510</v>
      </c>
      <c r="B1403" s="2" t="s">
        <v>2511</v>
      </c>
      <c r="C1403" s="2" t="s">
        <v>17</v>
      </c>
      <c r="E14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03" t="str">
        <f>IFERROR(LOOKUP(9^9,SEARCH({"P1","P2","P3","P4","P5"},C1403),{"1","2","3","4","5"}),"")</f>
        <v>3</v>
      </c>
      <c r="G1403" s="5" t="str">
        <f>IFERROR(LOOKUP(9^9,SEARCH({"Highest","High","Medium","Low","Lowest"},E1403),{"1","2","3","4","5"}),"")</f>
        <v>3</v>
      </c>
      <c r="H1403" s="5">
        <f t="shared" si="21"/>
        <v>0</v>
      </c>
    </row>
    <row r="1404" spans="1:8">
      <c r="A1404" s="2" t="s">
        <v>2512</v>
      </c>
      <c r="B1404" s="2" t="s">
        <v>2513</v>
      </c>
      <c r="C1404" s="2" t="s">
        <v>17</v>
      </c>
      <c r="E14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04" t="str">
        <f>IFERROR(LOOKUP(9^9,SEARCH({"P1","P2","P3","P4","P5"},C1404),{"1","2","3","4","5"}),"")</f>
        <v>3</v>
      </c>
      <c r="G1404" s="5" t="str">
        <f>IFERROR(LOOKUP(9^9,SEARCH({"Highest","High","Medium","Low","Lowest"},E1404),{"1","2","3","4","5"}),"")</f>
        <v>3</v>
      </c>
      <c r="H1404" s="5">
        <f t="shared" si="21"/>
        <v>0</v>
      </c>
    </row>
    <row r="1405" spans="1:8">
      <c r="A1405" s="2" t="s">
        <v>2514</v>
      </c>
      <c r="B1405" s="2" t="s">
        <v>2515</v>
      </c>
      <c r="C1405" s="2" t="s">
        <v>17</v>
      </c>
      <c r="E14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05" t="str">
        <f>IFERROR(LOOKUP(9^9,SEARCH({"P1","P2","P3","P4","P5"},C1405),{"1","2","3","4","5"}),"")</f>
        <v>3</v>
      </c>
      <c r="G1405" s="5" t="str">
        <f>IFERROR(LOOKUP(9^9,SEARCH({"Highest","High","Medium","Low","Lowest"},E1405),{"1","2","3","4","5"}),"")</f>
        <v>3</v>
      </c>
      <c r="H1405" s="5">
        <f t="shared" si="21"/>
        <v>0</v>
      </c>
    </row>
    <row r="1406" spans="1:8">
      <c r="A1406" s="2" t="s">
        <v>2516</v>
      </c>
      <c r="B1406" s="2" t="s">
        <v>2517</v>
      </c>
      <c r="C1406" s="2" t="s">
        <v>17</v>
      </c>
      <c r="E14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06" t="str">
        <f>IFERROR(LOOKUP(9^9,SEARCH({"P1","P2","P3","P4","P5"},C1406),{"1","2","3","4","5"}),"")</f>
        <v>3</v>
      </c>
      <c r="G1406" s="5" t="str">
        <f>IFERROR(LOOKUP(9^9,SEARCH({"Highest","High","Medium","Low","Lowest"},E1406),{"1","2","3","4","5"}),"")</f>
        <v>2</v>
      </c>
      <c r="H1406" s="5">
        <f t="shared" si="21"/>
        <v>1</v>
      </c>
    </row>
    <row r="1407" spans="1:8">
      <c r="A1407" s="2" t="s">
        <v>2518</v>
      </c>
      <c r="B1407" s="2" t="s">
        <v>2519</v>
      </c>
      <c r="C1407" s="2" t="s">
        <v>17</v>
      </c>
      <c r="E14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407" t="str">
        <f>IFERROR(LOOKUP(9^9,SEARCH({"P1","P2","P3","P4","P5"},C1407),{"1","2","3","4","5"}),"")</f>
        <v>3</v>
      </c>
      <c r="G1407" s="5" t="str">
        <f>IFERROR(LOOKUP(9^9,SEARCH({"Highest","High","Medium","Low","Lowest"},E1407),{"1","2","3","4","5"}),"")</f>
        <v>2</v>
      </c>
      <c r="H1407" s="5">
        <f t="shared" si="21"/>
        <v>1</v>
      </c>
    </row>
    <row r="1408" spans="1:8">
      <c r="A1408" s="2" t="s">
        <v>2520</v>
      </c>
      <c r="B1408" s="2" t="s">
        <v>2521</v>
      </c>
      <c r="C1408" s="2" t="s">
        <v>269</v>
      </c>
      <c r="E14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08" t="str">
        <f>IFERROR(LOOKUP(9^9,SEARCH({"P1","P2","P3","P4","P5"},C1408),{"1","2","3","4","5"}),"")</f>
        <v>3</v>
      </c>
      <c r="G1408" s="5" t="str">
        <f>IFERROR(LOOKUP(9^9,SEARCH({"Highest","High","Medium","Low","Lowest"},E1408),{"1","2","3","4","5"}),"")</f>
        <v>2</v>
      </c>
      <c r="H1408" s="5">
        <f t="shared" si="21"/>
        <v>1</v>
      </c>
    </row>
    <row r="1409" spans="1:8">
      <c r="A1409" s="2" t="s">
        <v>2522</v>
      </c>
      <c r="B1409" s="2" t="s">
        <v>2523</v>
      </c>
      <c r="C1409" s="2" t="s">
        <v>13</v>
      </c>
      <c r="E14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09" t="str">
        <f>IFERROR(LOOKUP(9^9,SEARCH({"P1","P2","P3","P4","P5"},C1409),{"1","2","3","4","5"}),"")</f>
        <v>3</v>
      </c>
      <c r="G1409" s="5" t="str">
        <f>IFERROR(LOOKUP(9^9,SEARCH({"Highest","High","Medium","Low","Lowest"},E1409),{"1","2","3","4","5"}),"")</f>
        <v>3</v>
      </c>
      <c r="H1409" s="5">
        <f t="shared" si="21"/>
        <v>0</v>
      </c>
    </row>
    <row r="1410" spans="1:8">
      <c r="A1410" s="2" t="s">
        <v>2524</v>
      </c>
      <c r="B1410" s="2" t="s">
        <v>2525</v>
      </c>
      <c r="C1410" s="2" t="s">
        <v>17</v>
      </c>
      <c r="E14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10" t="str">
        <f>IFERROR(LOOKUP(9^9,SEARCH({"P1","P2","P3","P4","P5"},C1410),{"1","2","3","4","5"}),"")</f>
        <v>3</v>
      </c>
      <c r="G1410" s="5" t="str">
        <f>IFERROR(LOOKUP(9^9,SEARCH({"Highest","High","Medium","Low","Lowest"},E1410),{"1","2","3","4","5"}),"")</f>
        <v>2</v>
      </c>
      <c r="H1410" s="5">
        <f t="shared" si="21"/>
        <v>1</v>
      </c>
    </row>
    <row r="1411" spans="1:8">
      <c r="A1411" s="2" t="s">
        <v>2526</v>
      </c>
      <c r="B1411" s="2" t="s">
        <v>2527</v>
      </c>
      <c r="C1411" s="2" t="s">
        <v>17</v>
      </c>
      <c r="E14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11" t="str">
        <f>IFERROR(LOOKUP(9^9,SEARCH({"P1","P2","P3","P4","P5"},C1411),{"1","2","3","4","5"}),"")</f>
        <v>3</v>
      </c>
      <c r="G1411" s="5" t="str">
        <f>IFERROR(LOOKUP(9^9,SEARCH({"Highest","High","Medium","Low","Lowest"},E1411),{"1","2","3","4","5"}),"")</f>
        <v>2</v>
      </c>
      <c r="H1411" s="5">
        <f t="shared" ref="H1411:H1474" si="22">ABS(F1411-G1411)</f>
        <v>1</v>
      </c>
    </row>
    <row r="1412" spans="1:8">
      <c r="A1412" s="2" t="s">
        <v>2528</v>
      </c>
      <c r="B1412" s="2" t="s">
        <v>2529</v>
      </c>
      <c r="C1412" s="2" t="s">
        <v>6</v>
      </c>
      <c r="E14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412" t="str">
        <f>IFERROR(LOOKUP(9^9,SEARCH({"P1","P2","P3","P4","P5"},C1412),{"1","2","3","4","5"}),"")</f>
        <v>3</v>
      </c>
      <c r="G1412" s="5" t="str">
        <f>IFERROR(LOOKUP(9^9,SEARCH({"Highest","High","Medium","Low","Lowest"},E1412),{"1","2","3","4","5"}),"")</f>
        <v>5</v>
      </c>
      <c r="H1412" s="5">
        <f t="shared" si="22"/>
        <v>2</v>
      </c>
    </row>
    <row r="1413" spans="1:8">
      <c r="A1413" s="2" t="s">
        <v>2530</v>
      </c>
      <c r="B1413" s="2" t="s">
        <v>2531</v>
      </c>
      <c r="C1413" s="2" t="s">
        <v>6</v>
      </c>
      <c r="E14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13" t="str">
        <f>IFERROR(LOOKUP(9^9,SEARCH({"P1","P2","P3","P4","P5"},C1413),{"1","2","3","4","5"}),"")</f>
        <v>3</v>
      </c>
      <c r="G1413" s="5" t="str">
        <f>IFERROR(LOOKUP(9^9,SEARCH({"Highest","High","Medium","Low","Lowest"},E1413),{"1","2","3","4","5"}),"")</f>
        <v>2</v>
      </c>
      <c r="H1413" s="5">
        <f t="shared" si="22"/>
        <v>1</v>
      </c>
    </row>
    <row r="1414" spans="1:8">
      <c r="A1414" s="2" t="s">
        <v>2532</v>
      </c>
      <c r="B1414" s="2" t="s">
        <v>2533</v>
      </c>
      <c r="C1414" s="2" t="s">
        <v>6</v>
      </c>
      <c r="E14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414" t="str">
        <f>IFERROR(LOOKUP(9^9,SEARCH({"P1","P2","P3","P4","P5"},C1414),{"1","2","3","4","5"}),"")</f>
        <v>3</v>
      </c>
      <c r="G1414" s="5" t="str">
        <f>IFERROR(LOOKUP(9^9,SEARCH({"Highest","High","Medium","Low","Lowest"},E1414),{"1","2","3","4","5"}),"")</f>
        <v>5</v>
      </c>
      <c r="H1414" s="5">
        <f t="shared" si="22"/>
        <v>2</v>
      </c>
    </row>
    <row r="1415" spans="1:8">
      <c r="A1415" s="2" t="s">
        <v>2534</v>
      </c>
      <c r="B1415" s="2" t="s">
        <v>2535</v>
      </c>
      <c r="C1415" s="2" t="s">
        <v>6</v>
      </c>
      <c r="E14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15" t="str">
        <f>IFERROR(LOOKUP(9^9,SEARCH({"P1","P2","P3","P4","P5"},C1415),{"1","2","3","4","5"}),"")</f>
        <v>3</v>
      </c>
      <c r="G1415" s="5" t="str">
        <f>IFERROR(LOOKUP(9^9,SEARCH({"Highest","High","Medium","Low","Lowest"},E1415),{"1","2","3","4","5"}),"")</f>
        <v>3</v>
      </c>
      <c r="H1415" s="5">
        <f t="shared" si="22"/>
        <v>0</v>
      </c>
    </row>
    <row r="1416" spans="1:8">
      <c r="A1416" s="2" t="s">
        <v>2536</v>
      </c>
      <c r="B1416" s="2" t="s">
        <v>2537</v>
      </c>
      <c r="C1416" s="2" t="s">
        <v>6</v>
      </c>
      <c r="E14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16" t="str">
        <f>IFERROR(LOOKUP(9^9,SEARCH({"P1","P2","P3","P4","P5"},C1416),{"1","2","3","4","5"}),"")</f>
        <v>3</v>
      </c>
      <c r="G1416" s="5" t="str">
        <f>IFERROR(LOOKUP(9^9,SEARCH({"Highest","High","Medium","Low","Lowest"},E1416),{"1","2","3","4","5"}),"")</f>
        <v>2</v>
      </c>
      <c r="H1416" s="5">
        <f t="shared" si="22"/>
        <v>1</v>
      </c>
    </row>
    <row r="1417" spans="1:8">
      <c r="A1417" s="2" t="s">
        <v>2538</v>
      </c>
      <c r="B1417" s="2" t="s">
        <v>2539</v>
      </c>
      <c r="C1417" s="2" t="s">
        <v>6</v>
      </c>
      <c r="E14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17" t="str">
        <f>IFERROR(LOOKUP(9^9,SEARCH({"P1","P2","P3","P4","P5"},C1417),{"1","2","3","4","5"}),"")</f>
        <v>3</v>
      </c>
      <c r="G1417" s="5" t="str">
        <f>IFERROR(LOOKUP(9^9,SEARCH({"Highest","High","Medium","Low","Lowest"},E1417),{"1","2","3","4","5"}),"")</f>
        <v>3</v>
      </c>
      <c r="H1417" s="5">
        <f t="shared" si="22"/>
        <v>0</v>
      </c>
    </row>
    <row r="1418" spans="1:8">
      <c r="A1418" s="2" t="s">
        <v>2540</v>
      </c>
      <c r="B1418" s="2" t="s">
        <v>2541</v>
      </c>
      <c r="C1418" s="2" t="s">
        <v>122</v>
      </c>
      <c r="E14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18" t="str">
        <f>IFERROR(LOOKUP(9^9,SEARCH({"P1","P2","P3","P4","P5"},C1418),{"1","2","3","4","5"}),"")</f>
        <v>3</v>
      </c>
      <c r="G1418" s="5" t="str">
        <f>IFERROR(LOOKUP(9^9,SEARCH({"Highest","High","Medium","Low","Lowest"},E1418),{"1","2","3","4","5"}),"")</f>
        <v>3</v>
      </c>
      <c r="H1418" s="5">
        <f t="shared" si="22"/>
        <v>0</v>
      </c>
    </row>
    <row r="1419" spans="1:8">
      <c r="A1419" s="2" t="s">
        <v>2542</v>
      </c>
      <c r="B1419" s="2" t="s">
        <v>2543</v>
      </c>
      <c r="C1419" s="2" t="s">
        <v>17</v>
      </c>
      <c r="E14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19" t="str">
        <f>IFERROR(LOOKUP(9^9,SEARCH({"P1","P2","P3","P4","P5"},C1419),{"1","2","3","4","5"}),"")</f>
        <v>3</v>
      </c>
      <c r="G1419" s="5" t="str">
        <f>IFERROR(LOOKUP(9^9,SEARCH({"Highest","High","Medium","Low","Lowest"},E1419),{"1","2","3","4","5"}),"")</f>
        <v>3</v>
      </c>
      <c r="H1419" s="5">
        <f t="shared" si="22"/>
        <v>0</v>
      </c>
    </row>
    <row r="1420" spans="1:8">
      <c r="A1420" s="2" t="s">
        <v>2544</v>
      </c>
      <c r="B1420" s="2" t="s">
        <v>2545</v>
      </c>
      <c r="C1420" s="2" t="s">
        <v>17</v>
      </c>
      <c r="E14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0" t="str">
        <f>IFERROR(LOOKUP(9^9,SEARCH({"P1","P2","P3","P4","P5"},C1420),{"1","2","3","4","5"}),"")</f>
        <v>3</v>
      </c>
      <c r="G1420" s="5" t="str">
        <f>IFERROR(LOOKUP(9^9,SEARCH({"Highest","High","Medium","Low","Lowest"},E1420),{"1","2","3","4","5"}),"")</f>
        <v>3</v>
      </c>
      <c r="H1420" s="5">
        <f t="shared" si="22"/>
        <v>0</v>
      </c>
    </row>
    <row r="1421" spans="1:8">
      <c r="A1421" s="2" t="s">
        <v>2546</v>
      </c>
      <c r="B1421" s="2" t="s">
        <v>2547</v>
      </c>
      <c r="C1421" s="2" t="s">
        <v>17</v>
      </c>
      <c r="E14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1" t="str">
        <f>IFERROR(LOOKUP(9^9,SEARCH({"P1","P2","P3","P4","P5"},C1421),{"1","2","3","4","5"}),"")</f>
        <v>3</v>
      </c>
      <c r="G1421" s="5" t="str">
        <f>IFERROR(LOOKUP(9^9,SEARCH({"Highest","High","Medium","Low","Lowest"},E1421),{"1","2","3","4","5"}),"")</f>
        <v>3</v>
      </c>
      <c r="H1421" s="5">
        <f t="shared" si="22"/>
        <v>0</v>
      </c>
    </row>
    <row r="1422" spans="1:8">
      <c r="A1422" s="2" t="s">
        <v>2548</v>
      </c>
      <c r="B1422" s="2" t="s">
        <v>2549</v>
      </c>
      <c r="C1422" s="2" t="s">
        <v>56</v>
      </c>
      <c r="E14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2" t="str">
        <f>IFERROR(LOOKUP(9^9,SEARCH({"P1","P2","P3","P4","P5"},C1422),{"1","2","3","4","5"}),"")</f>
        <v>3</v>
      </c>
      <c r="G1422" s="5" t="str">
        <f>IFERROR(LOOKUP(9^9,SEARCH({"Highest","High","Medium","Low","Lowest"},E1422),{"1","2","3","4","5"}),"")</f>
        <v>3</v>
      </c>
      <c r="H1422" s="5">
        <f t="shared" si="22"/>
        <v>0</v>
      </c>
    </row>
    <row r="1423" spans="1:8">
      <c r="A1423" s="2" t="s">
        <v>2550</v>
      </c>
      <c r="B1423" s="2" t="s">
        <v>2551</v>
      </c>
      <c r="C1423" s="2" t="s">
        <v>17</v>
      </c>
      <c r="E14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3" t="str">
        <f>IFERROR(LOOKUP(9^9,SEARCH({"P1","P2","P3","P4","P5"},C1423),{"1","2","3","4","5"}),"")</f>
        <v>3</v>
      </c>
      <c r="G1423" s="5" t="str">
        <f>IFERROR(LOOKUP(9^9,SEARCH({"Highest","High","Medium","Low","Lowest"},E1423),{"1","2","3","4","5"}),"")</f>
        <v>3</v>
      </c>
      <c r="H1423" s="5">
        <f t="shared" si="22"/>
        <v>0</v>
      </c>
    </row>
    <row r="1424" spans="1:8">
      <c r="A1424" s="2" t="s">
        <v>2552</v>
      </c>
      <c r="B1424" s="2" t="s">
        <v>2553</v>
      </c>
      <c r="C1424" s="2" t="s">
        <v>17</v>
      </c>
      <c r="E14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4" t="str">
        <f>IFERROR(LOOKUP(9^9,SEARCH({"P1","P2","P3","P4","P5"},C1424),{"1","2","3","4","5"}),"")</f>
        <v>3</v>
      </c>
      <c r="G1424" s="5" t="str">
        <f>IFERROR(LOOKUP(9^9,SEARCH({"Highest","High","Medium","Low","Lowest"},E1424),{"1","2","3","4","5"}),"")</f>
        <v>3</v>
      </c>
      <c r="H1424" s="5">
        <f t="shared" si="22"/>
        <v>0</v>
      </c>
    </row>
    <row r="1425" spans="1:8">
      <c r="A1425" s="2" t="s">
        <v>2554</v>
      </c>
      <c r="B1425" s="2" t="s">
        <v>2555</v>
      </c>
      <c r="C1425" s="2" t="s">
        <v>17</v>
      </c>
      <c r="E14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5" t="str">
        <f>IFERROR(LOOKUP(9^9,SEARCH({"P1","P2","P3","P4","P5"},C1425),{"1","2","3","4","5"}),"")</f>
        <v>3</v>
      </c>
      <c r="G1425" s="5" t="str">
        <f>IFERROR(LOOKUP(9^9,SEARCH({"Highest","High","Medium","Low","Lowest"},E1425),{"1","2","3","4","5"}),"")</f>
        <v>3</v>
      </c>
      <c r="H1425" s="5">
        <f t="shared" si="22"/>
        <v>0</v>
      </c>
    </row>
    <row r="1426" spans="1:8">
      <c r="A1426" s="2" t="s">
        <v>2556</v>
      </c>
      <c r="B1426" s="2" t="s">
        <v>2557</v>
      </c>
      <c r="C1426" s="2" t="s">
        <v>17</v>
      </c>
      <c r="E14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6" t="str">
        <f>IFERROR(LOOKUP(9^9,SEARCH({"P1","P2","P3","P4","P5"},C1426),{"1","2","3","4","5"}),"")</f>
        <v>3</v>
      </c>
      <c r="G1426" s="5" t="str">
        <f>IFERROR(LOOKUP(9^9,SEARCH({"Highest","High","Medium","Low","Lowest"},E1426),{"1","2","3","4","5"}),"")</f>
        <v>3</v>
      </c>
      <c r="H1426" s="5">
        <f t="shared" si="22"/>
        <v>0</v>
      </c>
    </row>
    <row r="1427" spans="1:8">
      <c r="A1427" s="2" t="s">
        <v>2558</v>
      </c>
      <c r="B1427" s="2" t="s">
        <v>2559</v>
      </c>
      <c r="C1427" s="2" t="s">
        <v>17</v>
      </c>
      <c r="E14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7" t="str">
        <f>IFERROR(LOOKUP(9^9,SEARCH({"P1","P2","P3","P4","P5"},C1427),{"1","2","3","4","5"}),"")</f>
        <v>3</v>
      </c>
      <c r="G1427" s="5" t="str">
        <f>IFERROR(LOOKUP(9^9,SEARCH({"Highest","High","Medium","Low","Lowest"},E1427),{"1","2","3","4","5"}),"")</f>
        <v>3</v>
      </c>
      <c r="H1427" s="5">
        <f t="shared" si="22"/>
        <v>0</v>
      </c>
    </row>
    <row r="1428" spans="1:8">
      <c r="A1428" s="2" t="s">
        <v>2560</v>
      </c>
      <c r="B1428" s="2" t="s">
        <v>2561</v>
      </c>
      <c r="C1428" s="2" t="s">
        <v>17</v>
      </c>
      <c r="E14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8" t="str">
        <f>IFERROR(LOOKUP(9^9,SEARCH({"P1","P2","P3","P4","P5"},C1428),{"1","2","3","4","5"}),"")</f>
        <v>3</v>
      </c>
      <c r="G1428" s="5" t="str">
        <f>IFERROR(LOOKUP(9^9,SEARCH({"Highest","High","Medium","Low","Lowest"},E1428),{"1","2","3","4","5"}),"")</f>
        <v>3</v>
      </c>
      <c r="H1428" s="5">
        <f t="shared" si="22"/>
        <v>0</v>
      </c>
    </row>
    <row r="1429" spans="1:8">
      <c r="A1429" s="2" t="s">
        <v>2562</v>
      </c>
      <c r="B1429" s="2" t="s">
        <v>2563</v>
      </c>
      <c r="C1429" s="2" t="s">
        <v>17</v>
      </c>
      <c r="E14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29" t="str">
        <f>IFERROR(LOOKUP(9^9,SEARCH({"P1","P2","P3","P4","P5"},C1429),{"1","2","3","4","5"}),"")</f>
        <v>3</v>
      </c>
      <c r="G1429" s="5" t="str">
        <f>IFERROR(LOOKUP(9^9,SEARCH({"Highest","High","Medium","Low","Lowest"},E1429),{"1","2","3","4","5"}),"")</f>
        <v>3</v>
      </c>
      <c r="H1429" s="5">
        <f t="shared" si="22"/>
        <v>0</v>
      </c>
    </row>
    <row r="1430" spans="1:8">
      <c r="A1430" s="2" t="s">
        <v>2564</v>
      </c>
      <c r="B1430" s="2" t="s">
        <v>2565</v>
      </c>
      <c r="C1430" s="2" t="s">
        <v>17</v>
      </c>
      <c r="E14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0" t="str">
        <f>IFERROR(LOOKUP(9^9,SEARCH({"P1","P2","P3","P4","P5"},C1430),{"1","2","3","4","5"}),"")</f>
        <v>3</v>
      </c>
      <c r="G1430" s="5" t="str">
        <f>IFERROR(LOOKUP(9^9,SEARCH({"Highest","High","Medium","Low","Lowest"},E1430),{"1","2","3","4","5"}),"")</f>
        <v>3</v>
      </c>
      <c r="H1430" s="5">
        <f t="shared" si="22"/>
        <v>0</v>
      </c>
    </row>
    <row r="1431" spans="1:8">
      <c r="A1431" s="2" t="s">
        <v>2566</v>
      </c>
      <c r="B1431" s="2" t="s">
        <v>2567</v>
      </c>
      <c r="C1431" s="2" t="s">
        <v>17</v>
      </c>
      <c r="E14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1" t="str">
        <f>IFERROR(LOOKUP(9^9,SEARCH({"P1","P2","P3","P4","P5"},C1431),{"1","2","3","4","5"}),"")</f>
        <v>3</v>
      </c>
      <c r="G1431" s="5" t="str">
        <f>IFERROR(LOOKUP(9^9,SEARCH({"Highest","High","Medium","Low","Lowest"},E1431),{"1","2","3","4","5"}),"")</f>
        <v>3</v>
      </c>
      <c r="H1431" s="5">
        <f t="shared" si="22"/>
        <v>0</v>
      </c>
    </row>
    <row r="1432" spans="1:8">
      <c r="A1432" s="2" t="s">
        <v>2568</v>
      </c>
      <c r="B1432" s="2" t="s">
        <v>2569</v>
      </c>
      <c r="C1432" s="2" t="s">
        <v>17</v>
      </c>
      <c r="E14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2" t="str">
        <f>IFERROR(LOOKUP(9^9,SEARCH({"P1","P2","P3","P4","P5"},C1432),{"1","2","3","4","5"}),"")</f>
        <v>3</v>
      </c>
      <c r="G1432" s="5" t="str">
        <f>IFERROR(LOOKUP(9^9,SEARCH({"Highest","High","Medium","Low","Lowest"},E1432),{"1","2","3","4","5"}),"")</f>
        <v>3</v>
      </c>
      <c r="H1432" s="5">
        <f t="shared" si="22"/>
        <v>0</v>
      </c>
    </row>
    <row r="1433" spans="1:8">
      <c r="A1433" s="2" t="s">
        <v>2570</v>
      </c>
      <c r="B1433" s="2" t="s">
        <v>2571</v>
      </c>
      <c r="C1433" s="2" t="s">
        <v>194</v>
      </c>
      <c r="E14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3" t="str">
        <f>IFERROR(LOOKUP(9^9,SEARCH({"P1","P2","P3","P4","P5"},C1433),{"1","2","3","4","5"}),"")</f>
        <v>3</v>
      </c>
      <c r="G1433" s="5" t="str">
        <f>IFERROR(LOOKUP(9^9,SEARCH({"Highest","High","Medium","Low","Lowest"},E1433),{"1","2","3","4","5"}),"")</f>
        <v>3</v>
      </c>
      <c r="H1433" s="5">
        <f t="shared" si="22"/>
        <v>0</v>
      </c>
    </row>
    <row r="1434" spans="1:8">
      <c r="A1434" s="2" t="s">
        <v>2572</v>
      </c>
      <c r="B1434" s="2" t="s">
        <v>2573</v>
      </c>
      <c r="C1434" s="2" t="s">
        <v>17</v>
      </c>
      <c r="E14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4" t="str">
        <f>IFERROR(LOOKUP(9^9,SEARCH({"P1","P2","P3","P4","P5"},C1434),{"1","2","3","4","5"}),"")</f>
        <v>3</v>
      </c>
      <c r="G1434" s="5" t="str">
        <f>IFERROR(LOOKUP(9^9,SEARCH({"Highest","High","Medium","Low","Lowest"},E1434),{"1","2","3","4","5"}),"")</f>
        <v>3</v>
      </c>
      <c r="H1434" s="5">
        <f t="shared" si="22"/>
        <v>0</v>
      </c>
    </row>
    <row r="1435" spans="1:8">
      <c r="A1435" s="2" t="s">
        <v>2574</v>
      </c>
      <c r="B1435" s="2" t="s">
        <v>2575</v>
      </c>
      <c r="C1435" s="2" t="s">
        <v>17</v>
      </c>
      <c r="E14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5" t="str">
        <f>IFERROR(LOOKUP(9^9,SEARCH({"P1","P2","P3","P4","P5"},C1435),{"1","2","3","4","5"}),"")</f>
        <v>3</v>
      </c>
      <c r="G1435" s="5" t="str">
        <f>IFERROR(LOOKUP(9^9,SEARCH({"Highest","High","Medium","Low","Lowest"},E1435),{"1","2","3","4","5"}),"")</f>
        <v>3</v>
      </c>
      <c r="H1435" s="5">
        <f t="shared" si="22"/>
        <v>0</v>
      </c>
    </row>
    <row r="1436" spans="1:8">
      <c r="A1436" s="2" t="s">
        <v>2576</v>
      </c>
      <c r="B1436" s="2" t="s">
        <v>2577</v>
      </c>
      <c r="C1436" s="2" t="s">
        <v>17</v>
      </c>
      <c r="E14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6" t="str">
        <f>IFERROR(LOOKUP(9^9,SEARCH({"P1","P2","P3","P4","P5"},C1436),{"1","2","3","4","5"}),"")</f>
        <v>3</v>
      </c>
      <c r="G1436" s="5" t="str">
        <f>IFERROR(LOOKUP(9^9,SEARCH({"Highest","High","Medium","Low","Lowest"},E1436),{"1","2","3","4","5"}),"")</f>
        <v>3</v>
      </c>
      <c r="H1436" s="5">
        <f t="shared" si="22"/>
        <v>0</v>
      </c>
    </row>
    <row r="1437" spans="1:8">
      <c r="A1437" s="2" t="s">
        <v>2578</v>
      </c>
      <c r="B1437" s="2" t="s">
        <v>2579</v>
      </c>
      <c r="C1437" s="2" t="s">
        <v>17</v>
      </c>
      <c r="E14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7" t="str">
        <f>IFERROR(LOOKUP(9^9,SEARCH({"P1","P2","P3","P4","P5"},C1437),{"1","2","3","4","5"}),"")</f>
        <v>3</v>
      </c>
      <c r="G1437" s="5" t="str">
        <f>IFERROR(LOOKUP(9^9,SEARCH({"Highest","High","Medium","Low","Lowest"},E1437),{"1","2","3","4","5"}),"")</f>
        <v>3</v>
      </c>
      <c r="H1437" s="5">
        <f t="shared" si="22"/>
        <v>0</v>
      </c>
    </row>
    <row r="1438" spans="1:8">
      <c r="A1438" s="2" t="s">
        <v>2580</v>
      </c>
      <c r="B1438" s="2" t="s">
        <v>2581</v>
      </c>
      <c r="C1438" s="2" t="s">
        <v>17</v>
      </c>
      <c r="E14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8" t="str">
        <f>IFERROR(LOOKUP(9^9,SEARCH({"P1","P2","P3","P4","P5"},C1438),{"1","2","3","4","5"}),"")</f>
        <v>3</v>
      </c>
      <c r="G1438" s="5" t="str">
        <f>IFERROR(LOOKUP(9^9,SEARCH({"Highest","High","Medium","Low","Lowest"},E1438),{"1","2","3","4","5"}),"")</f>
        <v>3</v>
      </c>
      <c r="H1438" s="5">
        <f t="shared" si="22"/>
        <v>0</v>
      </c>
    </row>
    <row r="1439" spans="1:8">
      <c r="A1439" s="2" t="s">
        <v>2582</v>
      </c>
      <c r="B1439" s="2" t="s">
        <v>2583</v>
      </c>
      <c r="C1439" s="2" t="s">
        <v>17</v>
      </c>
      <c r="E14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39" t="str">
        <f>IFERROR(LOOKUP(9^9,SEARCH({"P1","P2","P3","P4","P5"},C1439),{"1","2","3","4","5"}),"")</f>
        <v>3</v>
      </c>
      <c r="G1439" s="5" t="str">
        <f>IFERROR(LOOKUP(9^9,SEARCH({"Highest","High","Medium","Low","Lowest"},E1439),{"1","2","3","4","5"}),"")</f>
        <v>3</v>
      </c>
      <c r="H1439" s="5">
        <f t="shared" si="22"/>
        <v>0</v>
      </c>
    </row>
    <row r="1440" spans="1:8">
      <c r="A1440" s="2" t="s">
        <v>2584</v>
      </c>
      <c r="B1440" s="2" t="s">
        <v>2585</v>
      </c>
      <c r="C1440" s="2" t="s">
        <v>17</v>
      </c>
      <c r="E14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0" t="str">
        <f>IFERROR(LOOKUP(9^9,SEARCH({"P1","P2","P3","P4","P5"},C1440),{"1","2","3","4","5"}),"")</f>
        <v>3</v>
      </c>
      <c r="G1440" s="5" t="str">
        <f>IFERROR(LOOKUP(9^9,SEARCH({"Highest","High","Medium","Low","Lowest"},E1440),{"1","2","3","4","5"}),"")</f>
        <v>3</v>
      </c>
      <c r="H1440" s="5">
        <f t="shared" si="22"/>
        <v>0</v>
      </c>
    </row>
    <row r="1441" spans="1:8">
      <c r="A1441" s="2" t="s">
        <v>2586</v>
      </c>
      <c r="B1441" s="2" t="s">
        <v>2587</v>
      </c>
      <c r="C1441" s="2" t="s">
        <v>17</v>
      </c>
      <c r="E14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1" t="str">
        <f>IFERROR(LOOKUP(9^9,SEARCH({"P1","P2","P3","P4","P5"},C1441),{"1","2","3","4","5"}),"")</f>
        <v>3</v>
      </c>
      <c r="G1441" s="5" t="str">
        <f>IFERROR(LOOKUP(9^9,SEARCH({"Highest","High","Medium","Low","Lowest"},E1441),{"1","2","3","4","5"}),"")</f>
        <v>3</v>
      </c>
      <c r="H1441" s="5">
        <f t="shared" si="22"/>
        <v>0</v>
      </c>
    </row>
    <row r="1442" spans="1:8">
      <c r="A1442" s="2" t="s">
        <v>2588</v>
      </c>
      <c r="B1442" s="2" t="s">
        <v>2589</v>
      </c>
      <c r="C1442" s="2" t="s">
        <v>17</v>
      </c>
      <c r="E14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2" t="str">
        <f>IFERROR(LOOKUP(9^9,SEARCH({"P1","P2","P3","P4","P5"},C1442),{"1","2","3","4","5"}),"")</f>
        <v>3</v>
      </c>
      <c r="G1442" s="5" t="str">
        <f>IFERROR(LOOKUP(9^9,SEARCH({"Highest","High","Medium","Low","Lowest"},E1442),{"1","2","3","4","5"}),"")</f>
        <v>3</v>
      </c>
      <c r="H1442" s="5">
        <f t="shared" si="22"/>
        <v>0</v>
      </c>
    </row>
    <row r="1443" spans="1:8">
      <c r="A1443" s="2" t="s">
        <v>2590</v>
      </c>
      <c r="B1443" s="2" t="s">
        <v>2591</v>
      </c>
      <c r="C1443" s="2" t="s">
        <v>17</v>
      </c>
      <c r="E14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3" t="str">
        <f>IFERROR(LOOKUP(9^9,SEARCH({"P1","P2","P3","P4","P5"},C1443),{"1","2","3","4","5"}),"")</f>
        <v>3</v>
      </c>
      <c r="G1443" s="5" t="str">
        <f>IFERROR(LOOKUP(9^9,SEARCH({"Highest","High","Medium","Low","Lowest"},E1443),{"1","2","3","4","5"}),"")</f>
        <v>3</v>
      </c>
      <c r="H1443" s="5">
        <f t="shared" si="22"/>
        <v>0</v>
      </c>
    </row>
    <row r="1444" spans="1:8">
      <c r="A1444" s="2" t="s">
        <v>2592</v>
      </c>
      <c r="B1444" s="2" t="s">
        <v>2593</v>
      </c>
      <c r="C1444" s="2" t="s">
        <v>17</v>
      </c>
      <c r="E14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4" t="str">
        <f>IFERROR(LOOKUP(9^9,SEARCH({"P1","P2","P3","P4","P5"},C1444),{"1","2","3","4","5"}),"")</f>
        <v>3</v>
      </c>
      <c r="G1444" s="5" t="str">
        <f>IFERROR(LOOKUP(9^9,SEARCH({"Highest","High","Medium","Low","Lowest"},E1444),{"1","2","3","4","5"}),"")</f>
        <v>3</v>
      </c>
      <c r="H1444" s="5">
        <f t="shared" si="22"/>
        <v>0</v>
      </c>
    </row>
    <row r="1445" spans="1:8">
      <c r="A1445" s="2" t="s">
        <v>2594</v>
      </c>
      <c r="B1445" s="2" t="s">
        <v>2595</v>
      </c>
      <c r="C1445" s="2" t="s">
        <v>17</v>
      </c>
      <c r="E14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445" t="str">
        <f>IFERROR(LOOKUP(9^9,SEARCH({"P1","P2","P3","P4","P5"},C1445),{"1","2","3","4","5"}),"")</f>
        <v>3</v>
      </c>
      <c r="G1445" s="5" t="str">
        <f>IFERROR(LOOKUP(9^9,SEARCH({"Highest","High","Medium","Low","Lowest"},E1445),{"1","2","3","4","5"}),"")</f>
        <v>2</v>
      </c>
      <c r="H1445" s="5">
        <f t="shared" si="22"/>
        <v>1</v>
      </c>
    </row>
    <row r="1446" spans="1:8">
      <c r="A1446" s="2" t="s">
        <v>2596</v>
      </c>
      <c r="B1446" s="2" t="s">
        <v>2597</v>
      </c>
      <c r="C1446" s="2" t="s">
        <v>17</v>
      </c>
      <c r="E14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6" t="str">
        <f>IFERROR(LOOKUP(9^9,SEARCH({"P1","P2","P3","P4","P5"},C1446),{"1","2","3","4","5"}),"")</f>
        <v>3</v>
      </c>
      <c r="G1446" s="5" t="str">
        <f>IFERROR(LOOKUP(9^9,SEARCH({"Highest","High","Medium","Low","Lowest"},E1446),{"1","2","3","4","5"}),"")</f>
        <v>3</v>
      </c>
      <c r="H1446" s="5">
        <f t="shared" si="22"/>
        <v>0</v>
      </c>
    </row>
    <row r="1447" spans="1:8">
      <c r="A1447" s="2" t="s">
        <v>2598</v>
      </c>
      <c r="B1447" s="2" t="s">
        <v>2599</v>
      </c>
      <c r="C1447" s="2" t="s">
        <v>17</v>
      </c>
      <c r="E14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7" t="str">
        <f>IFERROR(LOOKUP(9^9,SEARCH({"P1","P2","P3","P4","P5"},C1447),{"1","2","3","4","5"}),"")</f>
        <v>3</v>
      </c>
      <c r="G1447" s="5" t="str">
        <f>IFERROR(LOOKUP(9^9,SEARCH({"Highest","High","Medium","Low","Lowest"},E1447),{"1","2","3","4","5"}),"")</f>
        <v>3</v>
      </c>
      <c r="H1447" s="5">
        <f t="shared" si="22"/>
        <v>0</v>
      </c>
    </row>
    <row r="1448" spans="1:8">
      <c r="A1448" s="2" t="s">
        <v>2600</v>
      </c>
      <c r="B1448" s="2" t="s">
        <v>2601</v>
      </c>
      <c r="C1448" s="2" t="s">
        <v>17</v>
      </c>
      <c r="E14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8" t="str">
        <f>IFERROR(LOOKUP(9^9,SEARCH({"P1","P2","P3","P4","P5"},C1448),{"1","2","3","4","5"}),"")</f>
        <v>3</v>
      </c>
      <c r="G1448" s="5" t="str">
        <f>IFERROR(LOOKUP(9^9,SEARCH({"Highest","High","Medium","Low","Lowest"},E1448),{"1","2","3","4","5"}),"")</f>
        <v>3</v>
      </c>
      <c r="H1448" s="5">
        <f t="shared" si="22"/>
        <v>0</v>
      </c>
    </row>
    <row r="1449" spans="1:8">
      <c r="A1449" s="2" t="s">
        <v>2602</v>
      </c>
      <c r="B1449" s="2" t="s">
        <v>2603</v>
      </c>
      <c r="C1449" s="2" t="s">
        <v>17</v>
      </c>
      <c r="E14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49" t="str">
        <f>IFERROR(LOOKUP(9^9,SEARCH({"P1","P2","P3","P4","P5"},C1449),{"1","2","3","4","5"}),"")</f>
        <v>3</v>
      </c>
      <c r="G1449" s="5" t="str">
        <f>IFERROR(LOOKUP(9^9,SEARCH({"Highest","High","Medium","Low","Lowest"},E1449),{"1","2","3","4","5"}),"")</f>
        <v>3</v>
      </c>
      <c r="H1449" s="5">
        <f t="shared" si="22"/>
        <v>0</v>
      </c>
    </row>
    <row r="1450" spans="1:8">
      <c r="A1450" s="2" t="s">
        <v>2604</v>
      </c>
      <c r="B1450" s="2" t="s">
        <v>2605</v>
      </c>
      <c r="C1450" s="2" t="s">
        <v>17</v>
      </c>
      <c r="E14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450" t="str">
        <f>IFERROR(LOOKUP(9^9,SEARCH({"P1","P2","P3","P4","P5"},C1450),{"1","2","3","4","5"}),"")</f>
        <v>3</v>
      </c>
      <c r="G1450" s="5" t="str">
        <f>IFERROR(LOOKUP(9^9,SEARCH({"Highest","High","Medium","Low","Lowest"},E1450),{"1","2","3","4","5"}),"")</f>
        <v>2</v>
      </c>
      <c r="H1450" s="5">
        <f t="shared" si="22"/>
        <v>1</v>
      </c>
    </row>
    <row r="1451" spans="1:8">
      <c r="A1451" s="2" t="s">
        <v>2606</v>
      </c>
      <c r="B1451" s="2" t="s">
        <v>2607</v>
      </c>
      <c r="C1451" s="2" t="s">
        <v>17</v>
      </c>
      <c r="E14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51" t="str">
        <f>IFERROR(LOOKUP(9^9,SEARCH({"P1","P2","P3","P4","P5"},C1451),{"1","2","3","4","5"}),"")</f>
        <v>3</v>
      </c>
      <c r="G1451" s="5" t="str">
        <f>IFERROR(LOOKUP(9^9,SEARCH({"Highest","High","Medium","Low","Lowest"},E1451),{"1","2","3","4","5"}),"")</f>
        <v>3</v>
      </c>
      <c r="H1451" s="5">
        <f t="shared" si="22"/>
        <v>0</v>
      </c>
    </row>
    <row r="1452" spans="1:8">
      <c r="A1452" s="2" t="s">
        <v>2608</v>
      </c>
      <c r="B1452" s="2" t="s">
        <v>2609</v>
      </c>
      <c r="C1452" s="2" t="s">
        <v>17</v>
      </c>
      <c r="E14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52" t="str">
        <f>IFERROR(LOOKUP(9^9,SEARCH({"P1","P2","P3","P4","P5"},C1452),{"1","2","3","4","5"}),"")</f>
        <v>3</v>
      </c>
      <c r="G1452" s="5" t="str">
        <f>IFERROR(LOOKUP(9^9,SEARCH({"Highest","High","Medium","Low","Lowest"},E1452),{"1","2","3","4","5"}),"")</f>
        <v>3</v>
      </c>
      <c r="H1452" s="5">
        <f t="shared" si="22"/>
        <v>0</v>
      </c>
    </row>
    <row r="1453" spans="1:8">
      <c r="A1453" s="2" t="s">
        <v>2610</v>
      </c>
      <c r="B1453" s="2" t="s">
        <v>2611</v>
      </c>
      <c r="C1453" s="2" t="s">
        <v>17</v>
      </c>
      <c r="E14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53" t="str">
        <f>IFERROR(LOOKUP(9^9,SEARCH({"P1","P2","P3","P4","P5"},C1453),{"1","2","3","4","5"}),"")</f>
        <v>3</v>
      </c>
      <c r="G1453" s="5" t="str">
        <f>IFERROR(LOOKUP(9^9,SEARCH({"Highest","High","Medium","Low","Lowest"},E1453),{"1","2","3","4","5"}),"")</f>
        <v>3</v>
      </c>
      <c r="H1453" s="5">
        <f t="shared" si="22"/>
        <v>0</v>
      </c>
    </row>
    <row r="1454" spans="1:8">
      <c r="A1454" s="2" t="s">
        <v>2612</v>
      </c>
      <c r="B1454" s="2" t="s">
        <v>2613</v>
      </c>
      <c r="C1454" s="2" t="s">
        <v>17</v>
      </c>
      <c r="E14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54" t="str">
        <f>IFERROR(LOOKUP(9^9,SEARCH({"P1","P2","P3","P4","P5"},C1454),{"1","2","3","4","5"}),"")</f>
        <v>3</v>
      </c>
      <c r="G1454" s="5" t="str">
        <f>IFERROR(LOOKUP(9^9,SEARCH({"Highest","High","Medium","Low","Lowest"},E1454),{"1","2","3","4","5"}),"")</f>
        <v>3</v>
      </c>
      <c r="H1454" s="5">
        <f t="shared" si="22"/>
        <v>0</v>
      </c>
    </row>
    <row r="1455" spans="1:8">
      <c r="A1455" s="2" t="s">
        <v>2614</v>
      </c>
      <c r="B1455" s="2" t="s">
        <v>2615</v>
      </c>
      <c r="C1455" s="2" t="s">
        <v>17</v>
      </c>
      <c r="E14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55" t="str">
        <f>IFERROR(LOOKUP(9^9,SEARCH({"P1","P2","P3","P4","P5"},C1455),{"1","2","3","4","5"}),"")</f>
        <v>3</v>
      </c>
      <c r="G1455" s="5" t="str">
        <f>IFERROR(LOOKUP(9^9,SEARCH({"Highest","High","Medium","Low","Lowest"},E1455),{"1","2","3","4","5"}),"")</f>
        <v>3</v>
      </c>
      <c r="H1455" s="5">
        <f t="shared" si="22"/>
        <v>0</v>
      </c>
    </row>
    <row r="1456" spans="1:8">
      <c r="A1456" s="2" t="s">
        <v>2616</v>
      </c>
      <c r="B1456" s="2" t="s">
        <v>2617</v>
      </c>
      <c r="C1456" s="2" t="s">
        <v>33</v>
      </c>
      <c r="E14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56" t="str">
        <f>IFERROR(LOOKUP(9^9,SEARCH({"P1","P2","P3","P4","P5"},C1456),{"1","2","3","4","5"}),"")</f>
        <v>3</v>
      </c>
      <c r="G1456" s="5" t="str">
        <f>IFERROR(LOOKUP(9^9,SEARCH({"Highest","High","Medium","Low","Lowest"},E1456),{"1","2","3","4","5"}),"")</f>
        <v>3</v>
      </c>
      <c r="H1456" s="5">
        <f t="shared" si="22"/>
        <v>0</v>
      </c>
    </row>
    <row r="1457" spans="1:8">
      <c r="A1457" s="2" t="s">
        <v>2618</v>
      </c>
      <c r="B1457" s="2" t="s">
        <v>2619</v>
      </c>
      <c r="C1457" s="2" t="s">
        <v>56</v>
      </c>
      <c r="E14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457" t="str">
        <f>IFERROR(LOOKUP(9^9,SEARCH({"P1","P2","P3","P4","P5"},C1457),{"1","2","3","4","5"}),"")</f>
        <v>3</v>
      </c>
      <c r="G1457" s="5" t="str">
        <f>IFERROR(LOOKUP(9^9,SEARCH({"Highest","High","Medium","Low","Lowest"},E1457),{"1","2","3","4","5"}),"")</f>
        <v>2</v>
      </c>
      <c r="H1457" s="5">
        <f t="shared" si="22"/>
        <v>1</v>
      </c>
    </row>
    <row r="1458" spans="1:8">
      <c r="A1458" s="2" t="s">
        <v>2620</v>
      </c>
      <c r="B1458" s="2" t="s">
        <v>1979</v>
      </c>
      <c r="C1458" s="2" t="s">
        <v>17</v>
      </c>
      <c r="E14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58" t="str">
        <f>IFERROR(LOOKUP(9^9,SEARCH({"P1","P2","P3","P4","P5"},C1458),{"1","2","3","4","5"}),"")</f>
        <v>3</v>
      </c>
      <c r="G1458" s="5" t="str">
        <f>IFERROR(LOOKUP(9^9,SEARCH({"Highest","High","Medium","Low","Lowest"},E1458),{"1","2","3","4","5"}),"")</f>
        <v>3</v>
      </c>
      <c r="H1458" s="5">
        <f t="shared" si="22"/>
        <v>0</v>
      </c>
    </row>
    <row r="1459" spans="1:8">
      <c r="A1459" s="2" t="s">
        <v>2621</v>
      </c>
      <c r="B1459" s="2" t="s">
        <v>2622</v>
      </c>
      <c r="C1459" s="2" t="s">
        <v>17</v>
      </c>
      <c r="E14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way","need"},B1459),{"Medium","Lowest","Lowest","Lowest","Lowest","Lowest","Lowest","Low","Medium","Medium","Medium","Medium","High","High","High","High","High","High","Highest","Highest","Highest","Highest","Highest","Highest","Highest","Highest","Highest","Highest"}),"")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59" t="str">
        <f>IFERROR(LOOKUP(9^9,SEARCH({"P1","P2","P3","P4","P5"},C1459),{"1","2","3","4","5"}),"")</f>
        <v>3</v>
      </c>
      <c r="G1459" s="5" t="str">
        <f>IFERROR(LOOKUP(9^9,SEARCH({"Highest","High","Medium","Low","Lowest"},E1459),{"1","2","3","4","5"}),"")</f>
        <v>2</v>
      </c>
      <c r="H1459" s="5">
        <f t="shared" si="22"/>
        <v>1</v>
      </c>
    </row>
    <row r="1460" spans="1:8">
      <c r="A1460" s="2" t="s">
        <v>2623</v>
      </c>
      <c r="B1460" s="2" t="s">
        <v>2624</v>
      </c>
      <c r="C1460" s="2" t="s">
        <v>50</v>
      </c>
      <c r="E14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60" t="str">
        <f>IFERROR(LOOKUP(9^9,SEARCH({"P1","P2","P3","P4","P5"},C1460),{"1","2","3","4","5"}),"")</f>
        <v>3</v>
      </c>
      <c r="G1460" s="5" t="str">
        <f>IFERROR(LOOKUP(9^9,SEARCH({"Highest","High","Medium","Low","Lowest"},E1460),{"1","2","3","4","5"}),"")</f>
        <v>3</v>
      </c>
      <c r="H1460" s="5">
        <f t="shared" si="22"/>
        <v>0</v>
      </c>
    </row>
    <row r="1461" spans="1:8">
      <c r="A1461" s="2" t="s">
        <v>2625</v>
      </c>
      <c r="B1461" s="2" t="s">
        <v>2626</v>
      </c>
      <c r="C1461" s="2" t="s">
        <v>17</v>
      </c>
      <c r="E14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61" t="str">
        <f>IFERROR(LOOKUP(9^9,SEARCH({"P1","P2","P3","P4","P5"},C1461),{"1","2","3","4","5"}),"")</f>
        <v>3</v>
      </c>
      <c r="G1461" s="5" t="str">
        <f>IFERROR(LOOKUP(9^9,SEARCH({"Highest","High","Medium","Low","Lowest"},E1461),{"1","2","3","4","5"}),"")</f>
        <v>3</v>
      </c>
      <c r="H1461" s="5">
        <f t="shared" si="22"/>
        <v>0</v>
      </c>
    </row>
    <row r="1462" spans="1:8">
      <c r="A1462" s="2" t="s">
        <v>2627</v>
      </c>
      <c r="B1462" s="2" t="s">
        <v>2628</v>
      </c>
      <c r="C1462" s="2" t="s">
        <v>17</v>
      </c>
      <c r="E14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62" t="str">
        <f>IFERROR(LOOKUP(9^9,SEARCH({"P1","P2","P3","P4","P5"},C1462),{"1","2","3","4","5"}),"")</f>
        <v>3</v>
      </c>
      <c r="G1462" s="5" t="str">
        <f>IFERROR(LOOKUP(9^9,SEARCH({"Highest","High","Medium","Low","Lowest"},E1462),{"1","2","3","4","5"}),"")</f>
        <v>2</v>
      </c>
      <c r="H1462" s="5">
        <f t="shared" si="22"/>
        <v>1</v>
      </c>
    </row>
    <row r="1463" spans="1:8">
      <c r="A1463" s="2" t="s">
        <v>2629</v>
      </c>
      <c r="B1463" s="2" t="s">
        <v>2630</v>
      </c>
      <c r="C1463" s="2" t="s">
        <v>13</v>
      </c>
      <c r="E14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63" t="str">
        <f>IFERROR(LOOKUP(9^9,SEARCH({"P1","P2","P3","P4","P5"},C1463),{"1","2","3","4","5"}),"")</f>
        <v>3</v>
      </c>
      <c r="G1463" s="5" t="str">
        <f>IFERROR(LOOKUP(9^9,SEARCH({"Highest","High","Medium","Low","Lowest"},E1463),{"1","2","3","4","5"}),"")</f>
        <v>3</v>
      </c>
      <c r="H1463" s="5">
        <f t="shared" si="22"/>
        <v>0</v>
      </c>
    </row>
    <row r="1464" spans="1:8">
      <c r="A1464" s="2" t="s">
        <v>2631</v>
      </c>
      <c r="B1464" s="2" t="s">
        <v>2632</v>
      </c>
      <c r="C1464" s="2" t="s">
        <v>50</v>
      </c>
      <c r="E14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464" t="str">
        <f>IFERROR(LOOKUP(9^9,SEARCH({"P1","P2","P3","P4","P5"},C1464),{"1","2","3","4","5"}),"")</f>
        <v>3</v>
      </c>
      <c r="G1464" s="5" t="str">
        <f>IFERROR(LOOKUP(9^9,SEARCH({"Highest","High","Medium","Low","Lowest"},E1464),{"1","2","3","4","5"}),"")</f>
        <v>2</v>
      </c>
      <c r="H1464" s="5">
        <f t="shared" si="22"/>
        <v>1</v>
      </c>
    </row>
    <row r="1465" spans="1:8">
      <c r="A1465" s="2" t="s">
        <v>2633</v>
      </c>
      <c r="B1465" s="2" t="s">
        <v>2634</v>
      </c>
      <c r="C1465" s="2" t="s">
        <v>50</v>
      </c>
      <c r="E14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65" t="str">
        <f>IFERROR(LOOKUP(9^9,SEARCH({"P1","P2","P3","P4","P5"},C1465),{"1","2","3","4","5"}),"")</f>
        <v>3</v>
      </c>
      <c r="G1465" s="5" t="str">
        <f>IFERROR(LOOKUP(9^9,SEARCH({"Highest","High","Medium","Low","Lowest"},E1465),{"1","2","3","4","5"}),"")</f>
        <v>2</v>
      </c>
      <c r="H1465" s="5">
        <f t="shared" si="22"/>
        <v>1</v>
      </c>
    </row>
    <row r="1466" spans="1:8">
      <c r="A1466" s="2" t="s">
        <v>2635</v>
      </c>
      <c r="B1466" s="2" t="s">
        <v>2636</v>
      </c>
      <c r="C1466" s="2" t="s">
        <v>17</v>
      </c>
      <c r="E14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66" t="str">
        <f>IFERROR(LOOKUP(9^9,SEARCH({"P1","P2","P3","P4","P5"},C1466),{"1","2","3","4","5"}),"")</f>
        <v>3</v>
      </c>
      <c r="G1466" s="5" t="str">
        <f>IFERROR(LOOKUP(9^9,SEARCH({"Highest","High","Medium","Low","Lowest"},E1466),{"1","2","3","4","5"}),"")</f>
        <v>2</v>
      </c>
      <c r="H1466" s="5">
        <f t="shared" si="22"/>
        <v>1</v>
      </c>
    </row>
    <row r="1467" spans="1:8">
      <c r="A1467" s="2" t="s">
        <v>2637</v>
      </c>
      <c r="B1467" s="2" t="s">
        <v>2638</v>
      </c>
      <c r="C1467" s="2" t="s">
        <v>17</v>
      </c>
      <c r="E14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67" t="str">
        <f>IFERROR(LOOKUP(9^9,SEARCH({"P1","P2","P3","P4","P5"},C1467),{"1","2","3","4","5"}),"")</f>
        <v>3</v>
      </c>
      <c r="G1467" s="5" t="str">
        <f>IFERROR(LOOKUP(9^9,SEARCH({"Highest","High","Medium","Low","Lowest"},E1467),{"1","2","3","4","5"}),"")</f>
        <v>3</v>
      </c>
      <c r="H1467" s="5">
        <f t="shared" si="22"/>
        <v>0</v>
      </c>
    </row>
    <row r="1468" spans="1:8">
      <c r="A1468" s="2" t="s">
        <v>2639</v>
      </c>
      <c r="B1468" s="2" t="s">
        <v>2640</v>
      </c>
      <c r="C1468" s="2" t="s">
        <v>6</v>
      </c>
      <c r="E14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68" t="str">
        <f>IFERROR(LOOKUP(9^9,SEARCH({"P1","P2","P3","P4","P5"},C1468),{"1","2","3","4","5"}),"")</f>
        <v>3</v>
      </c>
      <c r="G1468" s="5" t="str">
        <f>IFERROR(LOOKUP(9^9,SEARCH({"Highest","High","Medium","Low","Lowest"},E1468),{"1","2","3","4","5"}),"")</f>
        <v>3</v>
      </c>
      <c r="H1468" s="5">
        <f t="shared" si="22"/>
        <v>0</v>
      </c>
    </row>
    <row r="1469" spans="1:8">
      <c r="A1469" s="2" t="s">
        <v>2641</v>
      </c>
      <c r="B1469" s="2" t="s">
        <v>2642</v>
      </c>
      <c r="C1469" s="2" t="s">
        <v>6</v>
      </c>
      <c r="E14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69" t="str">
        <f>IFERROR(LOOKUP(9^9,SEARCH({"P1","P2","P3","P4","P5"},C1469),{"1","2","3","4","5"}),"")</f>
        <v>3</v>
      </c>
      <c r="G1469" s="5" t="str">
        <f>IFERROR(LOOKUP(9^9,SEARCH({"Highest","High","Medium","Low","Lowest"},E1469),{"1","2","3","4","5"}),"")</f>
        <v>3</v>
      </c>
      <c r="H1469" s="5">
        <f t="shared" si="22"/>
        <v>0</v>
      </c>
    </row>
    <row r="1470" spans="1:8">
      <c r="A1470" s="2" t="s">
        <v>2643</v>
      </c>
      <c r="B1470" s="2" t="s">
        <v>2644</v>
      </c>
      <c r="C1470" s="2" t="s">
        <v>6</v>
      </c>
      <c r="E14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0" t="str">
        <f>IFERROR(LOOKUP(9^9,SEARCH({"P1","P2","P3","P4","P5"},C1470),{"1","2","3","4","5"}),"")</f>
        <v>3</v>
      </c>
      <c r="G1470" s="5" t="str">
        <f>IFERROR(LOOKUP(9^9,SEARCH({"Highest","High","Medium","Low","Lowest"},E1470),{"1","2","3","4","5"}),"")</f>
        <v>3</v>
      </c>
      <c r="H1470" s="5">
        <f t="shared" si="22"/>
        <v>0</v>
      </c>
    </row>
    <row r="1471" spans="1:8">
      <c r="A1471" s="2" t="s">
        <v>2645</v>
      </c>
      <c r="B1471" s="2" t="s">
        <v>2646</v>
      </c>
      <c r="C1471" s="2" t="s">
        <v>13</v>
      </c>
      <c r="E14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1" t="str">
        <f>IFERROR(LOOKUP(9^9,SEARCH({"P1","P2","P3","P4","P5"},C1471),{"1","2","3","4","5"}),"")</f>
        <v>3</v>
      </c>
      <c r="G1471" s="5" t="str">
        <f>IFERROR(LOOKUP(9^9,SEARCH({"Highest","High","Medium","Low","Lowest"},E1471),{"1","2","3","4","5"}),"")</f>
        <v>3</v>
      </c>
      <c r="H1471" s="5">
        <f t="shared" si="22"/>
        <v>0</v>
      </c>
    </row>
    <row r="1472" spans="1:8">
      <c r="A1472" s="2" t="s">
        <v>2647</v>
      </c>
      <c r="B1472" s="2" t="s">
        <v>2648</v>
      </c>
      <c r="C1472" s="2" t="s">
        <v>17</v>
      </c>
      <c r="E14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2" t="str">
        <f>IFERROR(LOOKUP(9^9,SEARCH({"P1","P2","P3","P4","P5"},C1472),{"1","2","3","4","5"}),"")</f>
        <v>3</v>
      </c>
      <c r="G1472" s="5" t="str">
        <f>IFERROR(LOOKUP(9^9,SEARCH({"Highest","High","Medium","Low","Lowest"},E1472),{"1","2","3","4","5"}),"")</f>
        <v>3</v>
      </c>
      <c r="H1472" s="5">
        <f t="shared" si="22"/>
        <v>0</v>
      </c>
    </row>
    <row r="1473" spans="1:8">
      <c r="A1473" s="2" t="s">
        <v>2649</v>
      </c>
      <c r="B1473" s="2" t="s">
        <v>2650</v>
      </c>
      <c r="C1473" s="2" t="s">
        <v>50</v>
      </c>
      <c r="E14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473" t="str">
        <f>IFERROR(LOOKUP(9^9,SEARCH({"P1","P2","P3","P4","P5"},C1473),{"1","2","3","4","5"}),"")</f>
        <v>3</v>
      </c>
      <c r="G1473" s="5" t="str">
        <f>IFERROR(LOOKUP(9^9,SEARCH({"Highest","High","Medium","Low","Lowest"},E1473),{"1","2","3","4","5"}),"")</f>
        <v>2</v>
      </c>
      <c r="H1473" s="5">
        <f t="shared" si="22"/>
        <v>1</v>
      </c>
    </row>
    <row r="1474" spans="1:8">
      <c r="A1474" s="2" t="s">
        <v>2651</v>
      </c>
      <c r="B1474" s="2" t="s">
        <v>2652</v>
      </c>
      <c r="C1474" s="2" t="s">
        <v>17</v>
      </c>
      <c r="E14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4" t="str">
        <f>IFERROR(LOOKUP(9^9,SEARCH({"P1","P2","P3","P4","P5"},C1474),{"1","2","3","4","5"}),"")</f>
        <v>3</v>
      </c>
      <c r="G1474" s="5" t="str">
        <f>IFERROR(LOOKUP(9^9,SEARCH({"Highest","High","Medium","Low","Lowest"},E1474),{"1","2","3","4","5"}),"")</f>
        <v>3</v>
      </c>
      <c r="H1474" s="5">
        <f t="shared" si="22"/>
        <v>0</v>
      </c>
    </row>
    <row r="1475" spans="1:8">
      <c r="A1475" s="2" t="s">
        <v>2653</v>
      </c>
      <c r="B1475" s="2" t="s">
        <v>2654</v>
      </c>
      <c r="C1475" s="2" t="s">
        <v>17</v>
      </c>
      <c r="E14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5" t="str">
        <f>IFERROR(LOOKUP(9^9,SEARCH({"P1","P2","P3","P4","P5"},C1475),{"1","2","3","4","5"}),"")</f>
        <v>3</v>
      </c>
      <c r="G1475" s="5" t="str">
        <f>IFERROR(LOOKUP(9^9,SEARCH({"Highest","High","Medium","Low","Lowest"},E1475),{"1","2","3","4","5"}),"")</f>
        <v>3</v>
      </c>
      <c r="H1475" s="5">
        <f t="shared" ref="H1475:H1538" si="23">ABS(F1475-G1475)</f>
        <v>0</v>
      </c>
    </row>
    <row r="1476" spans="1:8">
      <c r="A1476" s="2" t="s">
        <v>2655</v>
      </c>
      <c r="B1476" s="2" t="s">
        <v>2656</v>
      </c>
      <c r="C1476" s="2" t="s">
        <v>50</v>
      </c>
      <c r="E14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6" t="str">
        <f>IFERROR(LOOKUP(9^9,SEARCH({"P1","P2","P3","P4","P5"},C1476),{"1","2","3","4","5"}),"")</f>
        <v>3</v>
      </c>
      <c r="G1476" s="5" t="str">
        <f>IFERROR(LOOKUP(9^9,SEARCH({"Highest","High","Medium","Low","Lowest"},E1476),{"1","2","3","4","5"}),"")</f>
        <v>3</v>
      </c>
      <c r="H1476" s="5">
        <f t="shared" si="23"/>
        <v>0</v>
      </c>
    </row>
    <row r="1477" spans="1:8">
      <c r="A1477" s="2" t="s">
        <v>2657</v>
      </c>
      <c r="B1477" s="2" t="s">
        <v>2658</v>
      </c>
      <c r="C1477" s="2" t="s">
        <v>33</v>
      </c>
      <c r="E14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7" t="str">
        <f>IFERROR(LOOKUP(9^9,SEARCH({"P1","P2","P3","P4","P5"},C1477),{"1","2","3","4","5"}),"")</f>
        <v>3</v>
      </c>
      <c r="G1477" s="5" t="str">
        <f>IFERROR(LOOKUP(9^9,SEARCH({"Highest","High","Medium","Low","Lowest"},E1477),{"1","2","3","4","5"}),"")</f>
        <v>3</v>
      </c>
      <c r="H1477" s="5">
        <f t="shared" si="23"/>
        <v>0</v>
      </c>
    </row>
    <row r="1478" spans="1:8">
      <c r="A1478" s="2" t="s">
        <v>2659</v>
      </c>
      <c r="B1478" s="2" t="s">
        <v>2660</v>
      </c>
      <c r="C1478" s="2" t="s">
        <v>17</v>
      </c>
      <c r="E14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8" t="str">
        <f>IFERROR(LOOKUP(9^9,SEARCH({"P1","P2","P3","P4","P5"},C1478),{"1","2","3","4","5"}),"")</f>
        <v>3</v>
      </c>
      <c r="G1478" s="5" t="str">
        <f>IFERROR(LOOKUP(9^9,SEARCH({"Highest","High","Medium","Low","Lowest"},E1478),{"1","2","3","4","5"}),"")</f>
        <v>3</v>
      </c>
      <c r="H1478" s="5">
        <f t="shared" si="23"/>
        <v>0</v>
      </c>
    </row>
    <row r="1479" spans="1:8">
      <c r="A1479" s="2" t="s">
        <v>2661</v>
      </c>
      <c r="B1479" s="2" t="s">
        <v>2662</v>
      </c>
      <c r="C1479" s="2" t="s">
        <v>6</v>
      </c>
      <c r="E14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79" t="str">
        <f>IFERROR(LOOKUP(9^9,SEARCH({"P1","P2","P3","P4","P5"},C1479),{"1","2","3","4","5"}),"")</f>
        <v>3</v>
      </c>
      <c r="G1479" s="5" t="str">
        <f>IFERROR(LOOKUP(9^9,SEARCH({"Highest","High","Medium","Low","Lowest"},E1479),{"1","2","3","4","5"}),"")</f>
        <v>3</v>
      </c>
      <c r="H1479" s="5">
        <f t="shared" si="23"/>
        <v>0</v>
      </c>
    </row>
    <row r="1480" spans="1:8">
      <c r="A1480" s="2" t="s">
        <v>2663</v>
      </c>
      <c r="B1480" s="2" t="s">
        <v>2664</v>
      </c>
      <c r="C1480" s="2" t="s">
        <v>122</v>
      </c>
      <c r="E14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0" t="str">
        <f>IFERROR(LOOKUP(9^9,SEARCH({"P1","P2","P3","P4","P5"},C1480),{"1","2","3","4","5"}),"")</f>
        <v>3</v>
      </c>
      <c r="G1480" s="5" t="str">
        <f>IFERROR(LOOKUP(9^9,SEARCH({"Highest","High","Medium","Low","Lowest"},E1480),{"1","2","3","4","5"}),"")</f>
        <v>3</v>
      </c>
      <c r="H1480" s="5">
        <f t="shared" si="23"/>
        <v>0</v>
      </c>
    </row>
    <row r="1481" spans="1:8">
      <c r="A1481" s="2" t="s">
        <v>2665</v>
      </c>
      <c r="B1481" s="2" t="s">
        <v>2666</v>
      </c>
      <c r="C1481" s="2" t="s">
        <v>6</v>
      </c>
      <c r="E14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1" t="str">
        <f>IFERROR(LOOKUP(9^9,SEARCH({"P1","P2","P3","P4","P5"},C1481),{"1","2","3","4","5"}),"")</f>
        <v>3</v>
      </c>
      <c r="G1481" s="5" t="str">
        <f>IFERROR(LOOKUP(9^9,SEARCH({"Highest","High","Medium","Low","Lowest"},E1481),{"1","2","3","4","5"}),"")</f>
        <v>3</v>
      </c>
      <c r="H1481" s="5">
        <f t="shared" si="23"/>
        <v>0</v>
      </c>
    </row>
    <row r="1482" spans="1:8">
      <c r="A1482" s="2" t="s">
        <v>2667</v>
      </c>
      <c r="B1482" s="2" t="s">
        <v>2668</v>
      </c>
      <c r="C1482" s="2" t="s">
        <v>2003</v>
      </c>
      <c r="E14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2" t="str">
        <f>IFERROR(LOOKUP(9^9,SEARCH({"P1","P2","P3","P4","P5"},C1482),{"1","2","3","4","5"}),"")</f>
        <v>3</v>
      </c>
      <c r="G1482" s="5" t="str">
        <f>IFERROR(LOOKUP(9^9,SEARCH({"Highest","High","Medium","Low","Lowest"},E1482),{"1","2","3","4","5"}),"")</f>
        <v>3</v>
      </c>
      <c r="H1482" s="5">
        <f t="shared" si="23"/>
        <v>0</v>
      </c>
    </row>
    <row r="1483" spans="1:8">
      <c r="A1483" s="2" t="s">
        <v>2669</v>
      </c>
      <c r="B1483" s="2" t="s">
        <v>2670</v>
      </c>
      <c r="C1483" s="2" t="s">
        <v>6</v>
      </c>
      <c r="E14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3" t="str">
        <f>IFERROR(LOOKUP(9^9,SEARCH({"P1","P2","P3","P4","P5"},C1483),{"1","2","3","4","5"}),"")</f>
        <v>3</v>
      </c>
      <c r="G1483" s="5" t="str">
        <f>IFERROR(LOOKUP(9^9,SEARCH({"Highest","High","Medium","Low","Lowest"},E1483),{"1","2","3","4","5"}),"")</f>
        <v>3</v>
      </c>
      <c r="H1483" s="5">
        <f t="shared" si="23"/>
        <v>0</v>
      </c>
    </row>
    <row r="1484" spans="1:8">
      <c r="A1484" s="2" t="s">
        <v>2671</v>
      </c>
      <c r="B1484" s="2" t="s">
        <v>2672</v>
      </c>
      <c r="C1484" s="2" t="s">
        <v>6</v>
      </c>
      <c r="E14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4" t="str">
        <f>IFERROR(LOOKUP(9^9,SEARCH({"P1","P2","P3","P4","P5"},C1484),{"1","2","3","4","5"}),"")</f>
        <v>3</v>
      </c>
      <c r="G1484" s="5" t="str">
        <f>IFERROR(LOOKUP(9^9,SEARCH({"Highest","High","Medium","Low","Lowest"},E1484),{"1","2","3","4","5"}),"")</f>
        <v>3</v>
      </c>
      <c r="H1484" s="5">
        <f t="shared" si="23"/>
        <v>0</v>
      </c>
    </row>
    <row r="1485" spans="1:8">
      <c r="A1485" s="2" t="s">
        <v>2673</v>
      </c>
      <c r="B1485" s="2" t="s">
        <v>2674</v>
      </c>
      <c r="C1485" s="2" t="s">
        <v>17</v>
      </c>
      <c r="E14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85" t="str">
        <f>IFERROR(LOOKUP(9^9,SEARCH({"P1","P2","P3","P4","P5"},C1485),{"1","2","3","4","5"}),"")</f>
        <v>3</v>
      </c>
      <c r="G1485" s="5" t="str">
        <f>IFERROR(LOOKUP(9^9,SEARCH({"Highest","High","Medium","Low","Lowest"},E1485),{"1","2","3","4","5"}),"")</f>
        <v>2</v>
      </c>
      <c r="H1485" s="5">
        <f t="shared" si="23"/>
        <v>1</v>
      </c>
    </row>
    <row r="1486" spans="1:8">
      <c r="A1486" s="2" t="s">
        <v>2675</v>
      </c>
      <c r="B1486" s="2" t="s">
        <v>2676</v>
      </c>
      <c r="C1486" s="2" t="s">
        <v>6</v>
      </c>
      <c r="E14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6" t="str">
        <f>IFERROR(LOOKUP(9^9,SEARCH({"P1","P2","P3","P4","P5"},C1486),{"1","2","3","4","5"}),"")</f>
        <v>3</v>
      </c>
      <c r="G1486" s="5" t="str">
        <f>IFERROR(LOOKUP(9^9,SEARCH({"Highest","High","Medium","Low","Lowest"},E1486),{"1","2","3","4","5"}),"")</f>
        <v>3</v>
      </c>
      <c r="H1486" s="5">
        <f t="shared" si="23"/>
        <v>0</v>
      </c>
    </row>
    <row r="1487" spans="1:8">
      <c r="A1487" s="2" t="s">
        <v>2677</v>
      </c>
      <c r="B1487" s="2" t="s">
        <v>2678</v>
      </c>
      <c r="C1487" s="2" t="s">
        <v>6</v>
      </c>
      <c r="E14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7" t="str">
        <f>IFERROR(LOOKUP(9^9,SEARCH({"P1","P2","P3","P4","P5"},C1487),{"1","2","3","4","5"}),"")</f>
        <v>3</v>
      </c>
      <c r="G1487" s="5" t="str">
        <f>IFERROR(LOOKUP(9^9,SEARCH({"Highest","High","Medium","Low","Lowest"},E1487),{"1","2","3","4","5"}),"")</f>
        <v>3</v>
      </c>
      <c r="H1487" s="5">
        <f t="shared" si="23"/>
        <v>0</v>
      </c>
    </row>
    <row r="1488" spans="1:8">
      <c r="A1488" s="2" t="s">
        <v>2679</v>
      </c>
      <c r="B1488" s="2" t="s">
        <v>2680</v>
      </c>
      <c r="C1488" s="2" t="s">
        <v>17</v>
      </c>
      <c r="E14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8" t="str">
        <f>IFERROR(LOOKUP(9^9,SEARCH({"P1","P2","P3","P4","P5"},C1488),{"1","2","3","4","5"}),"")</f>
        <v>3</v>
      </c>
      <c r="G1488" s="5" t="str">
        <f>IFERROR(LOOKUP(9^9,SEARCH({"Highest","High","Medium","Low","Lowest"},E1488),{"1","2","3","4","5"}),"")</f>
        <v>3</v>
      </c>
      <c r="H1488" s="5">
        <f t="shared" si="23"/>
        <v>0</v>
      </c>
    </row>
    <row r="1489" spans="1:8">
      <c r="A1489" s="2" t="s">
        <v>2681</v>
      </c>
      <c r="B1489" s="2" t="s">
        <v>2682</v>
      </c>
      <c r="C1489" s="2" t="s">
        <v>6</v>
      </c>
      <c r="E14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89" t="str">
        <f>IFERROR(LOOKUP(9^9,SEARCH({"P1","P2","P3","P4","P5"},C1489),{"1","2","3","4","5"}),"")</f>
        <v>3</v>
      </c>
      <c r="G1489" s="5" t="str">
        <f>IFERROR(LOOKUP(9^9,SEARCH({"Highest","High","Medium","Low","Lowest"},E1489),{"1","2","3","4","5"}),"")</f>
        <v>3</v>
      </c>
      <c r="H1489" s="5">
        <f t="shared" si="23"/>
        <v>0</v>
      </c>
    </row>
    <row r="1490" spans="1:8">
      <c r="A1490" s="2" t="s">
        <v>2683</v>
      </c>
      <c r="B1490" s="2" t="s">
        <v>2684</v>
      </c>
      <c r="C1490" s="2" t="s">
        <v>6</v>
      </c>
      <c r="E14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90" t="str">
        <f>IFERROR(LOOKUP(9^9,SEARCH({"P1","P2","P3","P4","P5"},C1490),{"1","2","3","4","5"}),"")</f>
        <v>3</v>
      </c>
      <c r="G1490" s="5" t="str">
        <f>IFERROR(LOOKUP(9^9,SEARCH({"Highest","High","Medium","Low","Lowest"},E1490),{"1","2","3","4","5"}),"")</f>
        <v>2</v>
      </c>
      <c r="H1490" s="5">
        <f t="shared" si="23"/>
        <v>1</v>
      </c>
    </row>
    <row r="1491" spans="1:8">
      <c r="A1491" s="2" t="s">
        <v>2685</v>
      </c>
      <c r="B1491" s="2" t="s">
        <v>2686</v>
      </c>
      <c r="C1491" s="2" t="s">
        <v>2003</v>
      </c>
      <c r="E14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91" t="str">
        <f>IFERROR(LOOKUP(9^9,SEARCH({"P1","P2","P3","P4","P5"},C1491),{"1","2","3","4","5"}),"")</f>
        <v>3</v>
      </c>
      <c r="G1491" s="5" t="str">
        <f>IFERROR(LOOKUP(9^9,SEARCH({"Highest","High","Medium","Low","Lowest"},E1491),{"1","2","3","4","5"}),"")</f>
        <v>3</v>
      </c>
      <c r="H1491" s="5">
        <f t="shared" si="23"/>
        <v>0</v>
      </c>
    </row>
    <row r="1492" spans="1:8">
      <c r="A1492" s="2" t="s">
        <v>2687</v>
      </c>
      <c r="B1492" s="2" t="s">
        <v>2688</v>
      </c>
      <c r="C1492" s="2" t="s">
        <v>6</v>
      </c>
      <c r="E14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92" t="str">
        <f>IFERROR(LOOKUP(9^9,SEARCH({"P1","P2","P3","P4","P5"},C1492),{"1","2","3","4","5"}),"")</f>
        <v>3</v>
      </c>
      <c r="G1492" s="5" t="str">
        <f>IFERROR(LOOKUP(9^9,SEARCH({"Highest","High","Medium","Low","Lowest"},E1492),{"1","2","3","4","5"}),"")</f>
        <v>3</v>
      </c>
      <c r="H1492" s="5">
        <f t="shared" si="23"/>
        <v>0</v>
      </c>
    </row>
    <row r="1493" spans="1:8">
      <c r="A1493" s="2" t="s">
        <v>2689</v>
      </c>
      <c r="B1493" s="2" t="s">
        <v>2690</v>
      </c>
      <c r="C1493" s="2" t="s">
        <v>6</v>
      </c>
      <c r="E14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93" t="str">
        <f>IFERROR(LOOKUP(9^9,SEARCH({"P1","P2","P3","P4","P5"},C1493),{"1","2","3","4","5"}),"")</f>
        <v>3</v>
      </c>
      <c r="G1493" s="5" t="str">
        <f>IFERROR(LOOKUP(9^9,SEARCH({"Highest","High","Medium","Low","Lowest"},E1493),{"1","2","3","4","5"}),"")</f>
        <v>3</v>
      </c>
      <c r="H1493" s="5">
        <f t="shared" si="23"/>
        <v>0</v>
      </c>
    </row>
    <row r="1494" spans="1:8">
      <c r="A1494" s="2" t="s">
        <v>2691</v>
      </c>
      <c r="B1494" s="2" t="s">
        <v>2692</v>
      </c>
      <c r="C1494" s="2" t="s">
        <v>6</v>
      </c>
      <c r="E14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94" t="str">
        <f>IFERROR(LOOKUP(9^9,SEARCH({"P1","P2","P3","P4","P5"},C1494),{"1","2","3","4","5"}),"")</f>
        <v>3</v>
      </c>
      <c r="G1494" s="5" t="str">
        <f>IFERROR(LOOKUP(9^9,SEARCH({"Highest","High","Medium","Low","Lowest"},E1494),{"1","2","3","4","5"}),"")</f>
        <v>2</v>
      </c>
      <c r="H1494" s="5">
        <f t="shared" si="23"/>
        <v>1</v>
      </c>
    </row>
    <row r="1495" spans="1:8">
      <c r="A1495" s="2" t="s">
        <v>2693</v>
      </c>
      <c r="B1495" s="2" t="s">
        <v>2694</v>
      </c>
      <c r="C1495" s="2" t="s">
        <v>6</v>
      </c>
      <c r="E14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495" t="str">
        <f>IFERROR(LOOKUP(9^9,SEARCH({"P1","P2","P3","P4","P5"},C1495),{"1","2","3","4","5"}),"")</f>
        <v>3</v>
      </c>
      <c r="G1495" s="5" t="str">
        <f>IFERROR(LOOKUP(9^9,SEARCH({"Highest","High","Medium","Low","Lowest"},E1495),{"1","2","3","4","5"}),"")</f>
        <v>2</v>
      </c>
      <c r="H1495" s="5">
        <f t="shared" si="23"/>
        <v>1</v>
      </c>
    </row>
    <row r="1496" spans="1:8">
      <c r="A1496" s="2" t="s">
        <v>2695</v>
      </c>
      <c r="B1496" s="2" t="s">
        <v>2696</v>
      </c>
      <c r="C1496" s="2" t="s">
        <v>6</v>
      </c>
      <c r="E14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96" t="str">
        <f>IFERROR(LOOKUP(9^9,SEARCH({"P1","P2","P3","P4","P5"},C1496),{"1","2","3","4","5"}),"")</f>
        <v>3</v>
      </c>
      <c r="G1496" s="5" t="str">
        <f>IFERROR(LOOKUP(9^9,SEARCH({"Highest","High","Medium","Low","Lowest"},E1496),{"1","2","3","4","5"}),"")</f>
        <v>3</v>
      </c>
      <c r="H1496" s="5">
        <f t="shared" si="23"/>
        <v>0</v>
      </c>
    </row>
    <row r="1497" spans="1:8">
      <c r="A1497" s="2" t="s">
        <v>2697</v>
      </c>
      <c r="B1497" s="2" t="s">
        <v>2698</v>
      </c>
      <c r="C1497" s="2" t="s">
        <v>2003</v>
      </c>
      <c r="E14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97" t="str">
        <f>IFERROR(LOOKUP(9^9,SEARCH({"P1","P2","P3","P4","P5"},C1497),{"1","2","3","4","5"}),"")</f>
        <v>3</v>
      </c>
      <c r="G1497" s="5" t="str">
        <f>IFERROR(LOOKUP(9^9,SEARCH({"Highest","High","Medium","Low","Lowest"},E1497),{"1","2","3","4","5"}),"")</f>
        <v>3</v>
      </c>
      <c r="H1497" s="5">
        <f t="shared" si="23"/>
        <v>0</v>
      </c>
    </row>
    <row r="1498" spans="1:8">
      <c r="A1498" s="2" t="s">
        <v>2700</v>
      </c>
      <c r="B1498" s="2" t="s">
        <v>2701</v>
      </c>
      <c r="C1498" s="2" t="s">
        <v>2699</v>
      </c>
      <c r="E14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98" t="str">
        <f>IFERROR(LOOKUP(9^9,SEARCH({"P1","P2","P3","P4","P5"},C1498),{"1","2","3","4","5"}),"")</f>
        <v>3</v>
      </c>
      <c r="G1498" s="5" t="str">
        <f>IFERROR(LOOKUP(9^9,SEARCH({"Highest","High","Medium","Low","Lowest"},E1498),{"1","2","3","4","5"}),"")</f>
        <v>3</v>
      </c>
      <c r="H1498" s="5">
        <f t="shared" si="23"/>
        <v>0</v>
      </c>
    </row>
    <row r="1499" spans="1:8">
      <c r="A1499" s="2" t="s">
        <v>2702</v>
      </c>
      <c r="B1499" s="2" t="s">
        <v>2703</v>
      </c>
      <c r="C1499" s="2" t="s">
        <v>6</v>
      </c>
      <c r="E14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way","need"},B1499),{"Medium","Lowest","Lowest","Lowest","Lowest","Lowest","Lowest","Low","Medium","Medium","Medium","Medium","High","High","High","High","High","High","Highest","Highest","Highest","Highest","Highest","Highest","Highest","Highest","Highest","Highest"}),"")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499" t="str">
        <f>IFERROR(LOOKUP(9^9,SEARCH({"P1","P2","P3","P4","P5"},C1499),{"1","2","3","4","5"}),"")</f>
        <v>3</v>
      </c>
      <c r="G1499" s="5" t="str">
        <f>IFERROR(LOOKUP(9^9,SEARCH({"Highest","High","Medium","Low","Lowest"},E1499),{"1","2","3","4","5"}),"")</f>
        <v>3</v>
      </c>
      <c r="H1499" s="5">
        <f t="shared" si="23"/>
        <v>0</v>
      </c>
    </row>
    <row r="1500" spans="1:8">
      <c r="A1500" s="2" t="s">
        <v>2704</v>
      </c>
      <c r="B1500" s="2" t="s">
        <v>2705</v>
      </c>
      <c r="C1500" s="2" t="s">
        <v>6</v>
      </c>
      <c r="E15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00" t="str">
        <f>IFERROR(LOOKUP(9^9,SEARCH({"P1","P2","P3","P4","P5"},C1500),{"1","2","3","4","5"}),"")</f>
        <v>3</v>
      </c>
      <c r="G1500" s="5" t="str">
        <f>IFERROR(LOOKUP(9^9,SEARCH({"Highest","High","Medium","Low","Lowest"},E1500),{"1","2","3","4","5"}),"")</f>
        <v>2</v>
      </c>
      <c r="H1500" s="5">
        <f t="shared" si="23"/>
        <v>1</v>
      </c>
    </row>
    <row r="1501" spans="1:8">
      <c r="A1501" s="2" t="s">
        <v>2706</v>
      </c>
      <c r="B1501" s="2" t="s">
        <v>2707</v>
      </c>
      <c r="C1501" s="2" t="s">
        <v>17</v>
      </c>
      <c r="E15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01" t="str">
        <f>IFERROR(LOOKUP(9^9,SEARCH({"P1","P2","P3","P4","P5"},C1501),{"1","2","3","4","5"}),"")</f>
        <v>3</v>
      </c>
      <c r="G1501" s="5" t="str">
        <f>IFERROR(LOOKUP(9^9,SEARCH({"Highest","High","Medium","Low","Lowest"},E1501),{"1","2","3","4","5"}),"")</f>
        <v>3</v>
      </c>
      <c r="H1501" s="5">
        <f t="shared" si="23"/>
        <v>0</v>
      </c>
    </row>
    <row r="1502" spans="1:8">
      <c r="A1502" s="2" t="s">
        <v>2708</v>
      </c>
      <c r="B1502" s="2" t="s">
        <v>2709</v>
      </c>
      <c r="C1502" s="2" t="s">
        <v>17</v>
      </c>
      <c r="E15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02" t="str">
        <f>IFERROR(LOOKUP(9^9,SEARCH({"P1","P2","P3","P4","P5"},C1502),{"1","2","3","4","5"}),"")</f>
        <v>3</v>
      </c>
      <c r="G1502" s="5" t="str">
        <f>IFERROR(LOOKUP(9^9,SEARCH({"Highest","High","Medium","Low","Lowest"},E1502),{"1","2","3","4","5"}),"")</f>
        <v>2</v>
      </c>
      <c r="H1502" s="5">
        <f t="shared" si="23"/>
        <v>1</v>
      </c>
    </row>
    <row r="1503" spans="1:8">
      <c r="A1503" s="2" t="s">
        <v>2710</v>
      </c>
      <c r="B1503" s="2" t="s">
        <v>2711</v>
      </c>
      <c r="C1503" s="2" t="s">
        <v>56</v>
      </c>
      <c r="E15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03" t="str">
        <f>IFERROR(LOOKUP(9^9,SEARCH({"P1","P2","P3","P4","P5"},C1503),{"1","2","3","4","5"}),"")</f>
        <v>3</v>
      </c>
      <c r="G1503" s="5" t="str">
        <f>IFERROR(LOOKUP(9^9,SEARCH({"Highest","High","Medium","Low","Lowest"},E1503),{"1","2","3","4","5"}),"")</f>
        <v>3</v>
      </c>
      <c r="H1503" s="5">
        <f t="shared" si="23"/>
        <v>0</v>
      </c>
    </row>
    <row r="1504" spans="1:8">
      <c r="A1504" s="2" t="s">
        <v>2712</v>
      </c>
      <c r="B1504" s="2" t="s">
        <v>2713</v>
      </c>
      <c r="C1504" s="2" t="s">
        <v>17</v>
      </c>
      <c r="E15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04" t="str">
        <f>IFERROR(LOOKUP(9^9,SEARCH({"P1","P2","P3","P4","P5"},C1504),{"1","2","3","4","5"}),"")</f>
        <v>3</v>
      </c>
      <c r="G1504" s="5" t="str">
        <f>IFERROR(LOOKUP(9^9,SEARCH({"Highest","High","Medium","Low","Lowest"},E1504),{"1","2","3","4","5"}),"")</f>
        <v>3</v>
      </c>
      <c r="H1504" s="5">
        <f t="shared" si="23"/>
        <v>0</v>
      </c>
    </row>
    <row r="1505" spans="1:8">
      <c r="A1505" s="2" t="s">
        <v>2714</v>
      </c>
      <c r="B1505" s="2" t="s">
        <v>2715</v>
      </c>
      <c r="C1505" s="2" t="s">
        <v>6</v>
      </c>
      <c r="E15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05" t="str">
        <f>IFERROR(LOOKUP(9^9,SEARCH({"P1","P2","P3","P4","P5"},C1505),{"1","2","3","4","5"}),"")</f>
        <v>3</v>
      </c>
      <c r="G1505" s="5" t="str">
        <f>IFERROR(LOOKUP(9^9,SEARCH({"Highest","High","Medium","Low","Lowest"},E1505),{"1","2","3","4","5"}),"")</f>
        <v>3</v>
      </c>
      <c r="H1505" s="5">
        <f t="shared" si="23"/>
        <v>0</v>
      </c>
    </row>
    <row r="1506" spans="1:8">
      <c r="A1506" s="2" t="s">
        <v>2716</v>
      </c>
      <c r="B1506" s="2" t="s">
        <v>2717</v>
      </c>
      <c r="C1506" s="2" t="s">
        <v>135</v>
      </c>
      <c r="E15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06" t="str">
        <f>IFERROR(LOOKUP(9^9,SEARCH({"P1","P2","P3","P4","P5"},C1506),{"1","2","3","4","5"}),"")</f>
        <v>3</v>
      </c>
      <c r="G1506" s="5" t="str">
        <f>IFERROR(LOOKUP(9^9,SEARCH({"Highest","High","Medium","Low","Lowest"},E1506),{"1","2","3","4","5"}),"")</f>
        <v>3</v>
      </c>
      <c r="H1506" s="5">
        <f t="shared" si="23"/>
        <v>0</v>
      </c>
    </row>
    <row r="1507" spans="1:8">
      <c r="A1507" s="2" t="s">
        <v>2718</v>
      </c>
      <c r="B1507" s="2" t="s">
        <v>2719</v>
      </c>
      <c r="C1507" s="2" t="s">
        <v>6</v>
      </c>
      <c r="E15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07" t="str">
        <f>IFERROR(LOOKUP(9^9,SEARCH({"P1","P2","P3","P4","P5"},C1507),{"1","2","3","4","5"}),"")</f>
        <v>3</v>
      </c>
      <c r="G1507" s="5" t="str">
        <f>IFERROR(LOOKUP(9^9,SEARCH({"Highest","High","Medium","Low","Lowest"},E1507),{"1","2","3","4","5"}),"")</f>
        <v>3</v>
      </c>
      <c r="H1507" s="5">
        <f t="shared" si="23"/>
        <v>0</v>
      </c>
    </row>
    <row r="1508" spans="1:8">
      <c r="A1508" s="2" t="s">
        <v>2720</v>
      </c>
      <c r="B1508" s="2" t="s">
        <v>2721</v>
      </c>
      <c r="C1508" s="2" t="s">
        <v>17</v>
      </c>
      <c r="E15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08" t="str">
        <f>IFERROR(LOOKUP(9^9,SEARCH({"P1","P2","P3","P4","P5"},C1508),{"1","2","3","4","5"}),"")</f>
        <v>3</v>
      </c>
      <c r="G1508" s="5" t="str">
        <f>IFERROR(LOOKUP(9^9,SEARCH({"Highest","High","Medium","Low","Lowest"},E1508),{"1","2","3","4","5"}),"")</f>
        <v>3</v>
      </c>
      <c r="H1508" s="5">
        <f t="shared" si="23"/>
        <v>0</v>
      </c>
    </row>
    <row r="1509" spans="1:8">
      <c r="A1509" s="2" t="s">
        <v>2722</v>
      </c>
      <c r="B1509" s="2" t="s">
        <v>2723</v>
      </c>
      <c r="C1509" s="2" t="s">
        <v>17</v>
      </c>
      <c r="E15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09" t="str">
        <f>IFERROR(LOOKUP(9^9,SEARCH({"P1","P2","P3","P4","P5"},C1509),{"1","2","3","4","5"}),"")</f>
        <v>3</v>
      </c>
      <c r="G1509" s="5" t="str">
        <f>IFERROR(LOOKUP(9^9,SEARCH({"Highest","High","Medium","Low","Lowest"},E1509),{"1","2","3","4","5"}),"")</f>
        <v>3</v>
      </c>
      <c r="H1509" s="5">
        <f t="shared" si="23"/>
        <v>0</v>
      </c>
    </row>
    <row r="1510" spans="1:8">
      <c r="A1510" s="2" t="s">
        <v>2724</v>
      </c>
      <c r="B1510" s="2" t="s">
        <v>2725</v>
      </c>
      <c r="C1510" s="2" t="s">
        <v>17</v>
      </c>
      <c r="E15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0" t="str">
        <f>IFERROR(LOOKUP(9^9,SEARCH({"P1","P2","P3","P4","P5"},C1510),{"1","2","3","4","5"}),"")</f>
        <v>3</v>
      </c>
      <c r="G1510" s="5" t="str">
        <f>IFERROR(LOOKUP(9^9,SEARCH({"Highest","High","Medium","Low","Lowest"},E1510),{"1","2","3","4","5"}),"")</f>
        <v>3</v>
      </c>
      <c r="H1510" s="5">
        <f t="shared" si="23"/>
        <v>0</v>
      </c>
    </row>
    <row r="1511" spans="1:8">
      <c r="A1511" s="2" t="s">
        <v>2726</v>
      </c>
      <c r="B1511" s="2" t="s">
        <v>2727</v>
      </c>
      <c r="C1511" s="2" t="s">
        <v>17</v>
      </c>
      <c r="E15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way","need"},B1511),{"Medium","Lowest","Lowest","Lowest","Lowest","Lowest","Lowest","Low","Medium","Medium","Medium","Medium","High","High","High","High","High","High","Highest","Highest","Highest","Highest","Highest","Highest","Highest","Highest","Highest","Highest"}),"")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511" t="str">
        <f>IFERROR(LOOKUP(9^9,SEARCH({"P1","P2","P3","P4","P5"},C1511),{"1","2","3","4","5"}),"")</f>
        <v>3</v>
      </c>
      <c r="G1511" s="5" t="str">
        <f>IFERROR(LOOKUP(9^9,SEARCH({"Highest","High","Medium","Low","Lowest"},E1511),{"1","2","3","4","5"}),"")</f>
        <v>5</v>
      </c>
      <c r="H1511" s="5">
        <f t="shared" si="23"/>
        <v>2</v>
      </c>
    </row>
    <row r="1512" spans="1:8">
      <c r="A1512" s="2" t="s">
        <v>2728</v>
      </c>
      <c r="B1512" s="2" t="s">
        <v>2729</v>
      </c>
      <c r="C1512" s="2" t="s">
        <v>17</v>
      </c>
      <c r="E15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2" t="str">
        <f>IFERROR(LOOKUP(9^9,SEARCH({"P1","P2","P3","P4","P5"},C1512),{"1","2","3","4","5"}),"")</f>
        <v>3</v>
      </c>
      <c r="G1512" s="5" t="str">
        <f>IFERROR(LOOKUP(9^9,SEARCH({"Highest","High","Medium","Low","Lowest"},E1512),{"1","2","3","4","5"}),"")</f>
        <v>3</v>
      </c>
      <c r="H1512" s="5">
        <f t="shared" si="23"/>
        <v>0</v>
      </c>
    </row>
    <row r="1513" spans="1:8">
      <c r="A1513" s="2" t="s">
        <v>2730</v>
      </c>
      <c r="B1513" s="2" t="s">
        <v>2731</v>
      </c>
      <c r="C1513" s="2" t="s">
        <v>17</v>
      </c>
      <c r="E15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3" t="str">
        <f>IFERROR(LOOKUP(9^9,SEARCH({"P1","P2","P3","P4","P5"},C1513),{"1","2","3","4","5"}),"")</f>
        <v>3</v>
      </c>
      <c r="G1513" s="5" t="str">
        <f>IFERROR(LOOKUP(9^9,SEARCH({"Highest","High","Medium","Low","Lowest"},E1513),{"1","2","3","4","5"}),"")</f>
        <v>3</v>
      </c>
      <c r="H1513" s="5">
        <f t="shared" si="23"/>
        <v>0</v>
      </c>
    </row>
    <row r="1514" spans="1:8">
      <c r="A1514" s="2" t="s">
        <v>2732</v>
      </c>
      <c r="B1514" s="2" t="s">
        <v>2733</v>
      </c>
      <c r="C1514" s="2" t="s">
        <v>17</v>
      </c>
      <c r="E15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4" t="str">
        <f>IFERROR(LOOKUP(9^9,SEARCH({"P1","P2","P3","P4","P5"},C1514),{"1","2","3","4","5"}),"")</f>
        <v>3</v>
      </c>
      <c r="G1514" s="5" t="str">
        <f>IFERROR(LOOKUP(9^9,SEARCH({"Highest","High","Medium","Low","Lowest"},E1514),{"1","2","3","4","5"}),"")</f>
        <v>3</v>
      </c>
      <c r="H1514" s="5">
        <f t="shared" si="23"/>
        <v>0</v>
      </c>
    </row>
    <row r="1515" spans="1:8">
      <c r="A1515" s="2" t="s">
        <v>2734</v>
      </c>
      <c r="B1515" s="2" t="s">
        <v>2735</v>
      </c>
      <c r="C1515" s="2" t="s">
        <v>17</v>
      </c>
      <c r="E15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5" t="str">
        <f>IFERROR(LOOKUP(9^9,SEARCH({"P1","P2","P3","P4","P5"},C1515),{"1","2","3","4","5"}),"")</f>
        <v>3</v>
      </c>
      <c r="G1515" s="5" t="str">
        <f>IFERROR(LOOKUP(9^9,SEARCH({"Highest","High","Medium","Low","Lowest"},E1515),{"1","2","3","4","5"}),"")</f>
        <v>3</v>
      </c>
      <c r="H1515" s="5">
        <f t="shared" si="23"/>
        <v>0</v>
      </c>
    </row>
    <row r="1516" spans="1:8">
      <c r="A1516" s="2" t="s">
        <v>2736</v>
      </c>
      <c r="B1516" s="2" t="s">
        <v>2737</v>
      </c>
      <c r="C1516" s="2" t="s">
        <v>17</v>
      </c>
      <c r="E15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6" t="str">
        <f>IFERROR(LOOKUP(9^9,SEARCH({"P1","P2","P3","P4","P5"},C1516),{"1","2","3","4","5"}),"")</f>
        <v>3</v>
      </c>
      <c r="G1516" s="5" t="str">
        <f>IFERROR(LOOKUP(9^9,SEARCH({"Highest","High","Medium","Low","Lowest"},E1516),{"1","2","3","4","5"}),"")</f>
        <v>3</v>
      </c>
      <c r="H1516" s="5">
        <f t="shared" si="23"/>
        <v>0</v>
      </c>
    </row>
    <row r="1517" spans="1:8">
      <c r="A1517" s="2" t="s">
        <v>2738</v>
      </c>
      <c r="B1517" s="2" t="s">
        <v>2739</v>
      </c>
      <c r="C1517" s="2" t="s">
        <v>17</v>
      </c>
      <c r="E15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7" t="str">
        <f>IFERROR(LOOKUP(9^9,SEARCH({"P1","P2","P3","P4","P5"},C1517),{"1","2","3","4","5"}),"")</f>
        <v>3</v>
      </c>
      <c r="G1517" s="5" t="str">
        <f>IFERROR(LOOKUP(9^9,SEARCH({"Highest","High","Medium","Low","Lowest"},E1517),{"1","2","3","4","5"}),"")</f>
        <v>3</v>
      </c>
      <c r="H1517" s="5">
        <f t="shared" si="23"/>
        <v>0</v>
      </c>
    </row>
    <row r="1518" spans="1:8">
      <c r="A1518" s="2" t="s">
        <v>2740</v>
      </c>
      <c r="B1518" s="2" t="s">
        <v>2741</v>
      </c>
      <c r="C1518" s="2" t="s">
        <v>17</v>
      </c>
      <c r="E15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8" t="str">
        <f>IFERROR(LOOKUP(9^9,SEARCH({"P1","P2","P3","P4","P5"},C1518),{"1","2","3","4","5"}),"")</f>
        <v>3</v>
      </c>
      <c r="G1518" s="5" t="str">
        <f>IFERROR(LOOKUP(9^9,SEARCH({"Highest","High","Medium","Low","Lowest"},E1518),{"1","2","3","4","5"}),"")</f>
        <v>3</v>
      </c>
      <c r="H1518" s="5">
        <f t="shared" si="23"/>
        <v>0</v>
      </c>
    </row>
    <row r="1519" spans="1:8">
      <c r="A1519" s="2" t="s">
        <v>2742</v>
      </c>
      <c r="B1519" s="2" t="s">
        <v>2743</v>
      </c>
      <c r="C1519" s="2" t="s">
        <v>17</v>
      </c>
      <c r="E15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19" t="str">
        <f>IFERROR(LOOKUP(9^9,SEARCH({"P1","P2","P3","P4","P5"},C1519),{"1","2","3","4","5"}),"")</f>
        <v>3</v>
      </c>
      <c r="G1519" s="5" t="str">
        <f>IFERROR(LOOKUP(9^9,SEARCH({"Highest","High","Medium","Low","Lowest"},E1519),{"1","2","3","4","5"}),"")</f>
        <v>3</v>
      </c>
      <c r="H1519" s="5">
        <f t="shared" si="23"/>
        <v>0</v>
      </c>
    </row>
    <row r="1520" spans="1:8">
      <c r="A1520" s="2" t="s">
        <v>2744</v>
      </c>
      <c r="B1520" s="2" t="s">
        <v>2745</v>
      </c>
      <c r="C1520" s="2" t="s">
        <v>50</v>
      </c>
      <c r="E15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20" t="str">
        <f>IFERROR(LOOKUP(9^9,SEARCH({"P1","P2","P3","P4","P5"},C1520),{"1","2","3","4","5"}),"")</f>
        <v>3</v>
      </c>
      <c r="G1520" s="5" t="str">
        <f>IFERROR(LOOKUP(9^9,SEARCH({"Highest","High","Medium","Low","Lowest"},E1520),{"1","2","3","4","5"}),"")</f>
        <v>2</v>
      </c>
      <c r="H1520" s="5">
        <f t="shared" si="23"/>
        <v>1</v>
      </c>
    </row>
    <row r="1521" spans="1:8">
      <c r="A1521" s="2" t="s">
        <v>2746</v>
      </c>
      <c r="B1521" s="2" t="s">
        <v>2747</v>
      </c>
      <c r="C1521" s="2" t="s">
        <v>13</v>
      </c>
      <c r="E15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21" t="str">
        <f>IFERROR(LOOKUP(9^9,SEARCH({"P1","P2","P3","P4","P5"},C1521),{"1","2","3","4","5"}),"")</f>
        <v>3</v>
      </c>
      <c r="G1521" s="5" t="str">
        <f>IFERROR(LOOKUP(9^9,SEARCH({"Highest","High","Medium","Low","Lowest"},E1521),{"1","2","3","4","5"}),"")</f>
        <v>3</v>
      </c>
      <c r="H1521" s="5">
        <f t="shared" si="23"/>
        <v>0</v>
      </c>
    </row>
    <row r="1522" spans="1:8">
      <c r="A1522" s="2" t="s">
        <v>2748</v>
      </c>
      <c r="B1522" s="2" t="s">
        <v>2749</v>
      </c>
      <c r="C1522" s="2" t="s">
        <v>50</v>
      </c>
      <c r="E15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22" t="str">
        <f>IFERROR(LOOKUP(9^9,SEARCH({"P1","P2","P3","P4","P5"},C1522),{"1","2","3","4","5"}),"")</f>
        <v>3</v>
      </c>
      <c r="G1522" s="5" t="str">
        <f>IFERROR(LOOKUP(9^9,SEARCH({"Highest","High","Medium","Low","Lowest"},E1522),{"1","2","3","4","5"}),"")</f>
        <v>2</v>
      </c>
      <c r="H1522" s="5">
        <f t="shared" si="23"/>
        <v>1</v>
      </c>
    </row>
    <row r="1523" spans="1:8">
      <c r="A1523" s="2" t="s">
        <v>2750</v>
      </c>
      <c r="B1523" s="2" t="s">
        <v>2751</v>
      </c>
      <c r="C1523" s="2" t="s">
        <v>17</v>
      </c>
      <c r="E15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23" t="str">
        <f>IFERROR(LOOKUP(9^9,SEARCH({"P1","P2","P3","P4","P5"},C1523),{"1","2","3","4","5"}),"")</f>
        <v>3</v>
      </c>
      <c r="G1523" s="5" t="str">
        <f>IFERROR(LOOKUP(9^9,SEARCH({"Highest","High","Medium","Low","Lowest"},E1523),{"1","2","3","4","5"}),"")</f>
        <v>3</v>
      </c>
      <c r="H1523" s="5">
        <f t="shared" si="23"/>
        <v>0</v>
      </c>
    </row>
    <row r="1524" spans="1:8">
      <c r="A1524" s="2" t="s">
        <v>2753</v>
      </c>
      <c r="B1524" s="2" t="s">
        <v>2754</v>
      </c>
      <c r="C1524" s="2" t="s">
        <v>2752</v>
      </c>
      <c r="E15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524" t="str">
        <f>IFERROR(LOOKUP(9^9,SEARCH({"P1","P2","P3","P4","P5"},C1524),{"1","2","3","4","5"}),"")</f>
        <v>4</v>
      </c>
      <c r="G1524" s="5" t="str">
        <f>IFERROR(LOOKUP(9^9,SEARCH({"Highest","High","Medium","Low","Lowest"},E1524),{"1","2","3","4","5"}),"")</f>
        <v>5</v>
      </c>
      <c r="H1524" s="5">
        <f t="shared" si="23"/>
        <v>1</v>
      </c>
    </row>
    <row r="1525" spans="1:8">
      <c r="A1525" s="2" t="s">
        <v>2756</v>
      </c>
      <c r="B1525" s="2" t="s">
        <v>2757</v>
      </c>
      <c r="C1525" s="2" t="s">
        <v>2755</v>
      </c>
      <c r="E15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25" t="str">
        <f>IFERROR(LOOKUP(9^9,SEARCH({"P1","P2","P3","P4","P5"},C1525),{"1","2","3","4","5"}),"")</f>
        <v>5</v>
      </c>
      <c r="G1525" s="5" t="str">
        <f>IFERROR(LOOKUP(9^9,SEARCH({"Highest","High","Medium","Low","Lowest"},E1525),{"1","2","3","4","5"}),"")</f>
        <v>3</v>
      </c>
      <c r="H1525" s="5">
        <f t="shared" si="23"/>
        <v>2</v>
      </c>
    </row>
    <row r="1526" spans="1:8">
      <c r="A1526" s="2" t="s">
        <v>2758</v>
      </c>
      <c r="B1526" s="2" t="s">
        <v>2757</v>
      </c>
      <c r="C1526" s="2" t="s">
        <v>2755</v>
      </c>
      <c r="E15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26" t="str">
        <f>IFERROR(LOOKUP(9^9,SEARCH({"P1","P2","P3","P4","P5"},C1526),{"1","2","3","4","5"}),"")</f>
        <v>5</v>
      </c>
      <c r="G1526" s="5" t="str">
        <f>IFERROR(LOOKUP(9^9,SEARCH({"Highest","High","Medium","Low","Lowest"},E1526),{"1","2","3","4","5"}),"")</f>
        <v>3</v>
      </c>
      <c r="H1526" s="5">
        <f t="shared" si="23"/>
        <v>2</v>
      </c>
    </row>
    <row r="1527" spans="1:8">
      <c r="A1527" s="2" t="s">
        <v>2759</v>
      </c>
      <c r="B1527" s="2" t="s">
        <v>2760</v>
      </c>
      <c r="C1527" s="2" t="s">
        <v>2755</v>
      </c>
      <c r="E15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27" t="str">
        <f>IFERROR(LOOKUP(9^9,SEARCH({"P1","P2","P3","P4","P5"},C1527),{"1","2","3","4","5"}),"")</f>
        <v>5</v>
      </c>
      <c r="G1527" s="5" t="str">
        <f>IFERROR(LOOKUP(9^9,SEARCH({"Highest","High","Medium","Low","Lowest"},E1527),{"1","2","3","4","5"}),"")</f>
        <v>3</v>
      </c>
      <c r="H1527" s="5">
        <f t="shared" si="23"/>
        <v>2</v>
      </c>
    </row>
    <row r="1528" spans="1:8">
      <c r="A1528" s="2" t="s">
        <v>2762</v>
      </c>
      <c r="B1528" s="2" t="s">
        <v>2763</v>
      </c>
      <c r="C1528" s="2" t="s">
        <v>2761</v>
      </c>
      <c r="E15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28" t="str">
        <f>IFERROR(LOOKUP(9^9,SEARCH({"P1","P2","P3","P4","P5"},C1528),{"1","2","3","4","5"}),"")</f>
        <v>5</v>
      </c>
      <c r="G1528" s="5" t="str">
        <f>IFERROR(LOOKUP(9^9,SEARCH({"Highest","High","Medium","Low","Lowest"},E1528),{"1","2","3","4","5"}),"")</f>
        <v>3</v>
      </c>
      <c r="H1528" s="5">
        <f t="shared" si="23"/>
        <v>2</v>
      </c>
    </row>
    <row r="1529" spans="1:8">
      <c r="A1529" s="2" t="s">
        <v>1372</v>
      </c>
      <c r="B1529" s="2" t="s">
        <v>1373</v>
      </c>
      <c r="C1529" s="2" t="s">
        <v>1271</v>
      </c>
      <c r="E15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29" t="str">
        <f>IFERROR(LOOKUP(9^9,SEARCH({"P1","P2","P3","P4","P5"},C1529),{"1","2","3","4","5"}),"")</f>
        <v>1</v>
      </c>
      <c r="G1529" s="5" t="str">
        <f>IFERROR(LOOKUP(9^9,SEARCH({"Highest","High","Medium","Low","Lowest"},E1529),{"1","2","3","4","5"}),"")</f>
        <v>3</v>
      </c>
      <c r="H1529" s="5">
        <f t="shared" si="23"/>
        <v>2</v>
      </c>
    </row>
    <row r="1530" spans="1:8">
      <c r="A1530" s="2" t="s">
        <v>2764</v>
      </c>
      <c r="B1530" s="2" t="s">
        <v>2765</v>
      </c>
      <c r="C1530" s="2" t="s">
        <v>1405</v>
      </c>
      <c r="E15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30" t="str">
        <f>IFERROR(LOOKUP(9^9,SEARCH({"P1","P2","P3","P4","P5"},C1530),{"1","2","3","4","5"}),"")</f>
        <v>1</v>
      </c>
      <c r="G1530" s="5" t="str">
        <f>IFERROR(LOOKUP(9^9,SEARCH({"Highest","High","Medium","Low","Lowest"},E1530),{"1","2","3","4","5"}),"")</f>
        <v>3</v>
      </c>
      <c r="H1530" s="5">
        <f t="shared" si="23"/>
        <v>2</v>
      </c>
    </row>
    <row r="1531" spans="1:8">
      <c r="A1531" s="2" t="s">
        <v>2766</v>
      </c>
      <c r="B1531" s="2" t="s">
        <v>2767</v>
      </c>
      <c r="C1531" s="2" t="s">
        <v>1405</v>
      </c>
      <c r="E15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way","need"},B1531),{"Medium","Lowest","Lowest","Lowest","Lowest","Lowest","Lowest","Low","Medium","Medium","Medium","Medium","High","High","High","High","High","High","Highest","Highest","Highest","Highest","Highest","Highest","Highest","Highest","Highest","Highest"}),"")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531" t="str">
        <f>IFERROR(LOOKUP(9^9,SEARCH({"P1","P2","P3","P4","P5"},C1531),{"1","2","3","4","5"}),"")</f>
        <v>1</v>
      </c>
      <c r="G1531" s="5" t="str">
        <f>IFERROR(LOOKUP(9^9,SEARCH({"Highest","High","Medium","Low","Lowest"},E1531),{"1","2","3","4","5"}),"")</f>
        <v>5</v>
      </c>
      <c r="H1531" s="5">
        <f t="shared" si="23"/>
        <v>4</v>
      </c>
    </row>
    <row r="1532" spans="1:8">
      <c r="A1532" s="2" t="s">
        <v>1403</v>
      </c>
      <c r="B1532" s="2" t="s">
        <v>1404</v>
      </c>
      <c r="C1532" s="2" t="s">
        <v>1405</v>
      </c>
      <c r="E15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32" t="str">
        <f>IFERROR(LOOKUP(9^9,SEARCH({"P1","P2","P3","P4","P5"},C1532),{"1","2","3","4","5"}),"")</f>
        <v>1</v>
      </c>
      <c r="G1532" s="5" t="str">
        <f>IFERROR(LOOKUP(9^9,SEARCH({"Highest","High","Medium","Low","Lowest"},E1532),{"1","2","3","4","5"}),"")</f>
        <v>2</v>
      </c>
      <c r="H1532" s="5">
        <f t="shared" si="23"/>
        <v>1</v>
      </c>
    </row>
    <row r="1533" spans="1:8">
      <c r="A1533" s="2" t="s">
        <v>1228</v>
      </c>
      <c r="B1533" s="2" t="s">
        <v>1229</v>
      </c>
      <c r="C1533" s="2" t="s">
        <v>1222</v>
      </c>
      <c r="E15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33" t="str">
        <f>IFERROR(LOOKUP(9^9,SEARCH({"P1","P2","P3","P4","P5"},C1533),{"1","2","3","4","5"}),"")</f>
        <v>1</v>
      </c>
      <c r="G1533" s="5" t="str">
        <f>IFERROR(LOOKUP(9^9,SEARCH({"Highest","High","Medium","Low","Lowest"},E1533),{"1","2","3","4","5"}),"")</f>
        <v>3</v>
      </c>
      <c r="H1533" s="5">
        <f t="shared" si="23"/>
        <v>2</v>
      </c>
    </row>
    <row r="1534" spans="1:8">
      <c r="A1534" s="2" t="s">
        <v>2768</v>
      </c>
      <c r="B1534" s="2" t="s">
        <v>2769</v>
      </c>
      <c r="C1534" s="2" t="s">
        <v>1199</v>
      </c>
      <c r="E15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34" t="str">
        <f>IFERROR(LOOKUP(9^9,SEARCH({"P1","P2","P3","P4","P5"},C1534),{"1","2","3","4","5"}),"")</f>
        <v>1</v>
      </c>
      <c r="G1534" s="5" t="str">
        <f>IFERROR(LOOKUP(9^9,SEARCH({"Highest","High","Medium","Low","Lowest"},E1534),{"1","2","3","4","5"}),"")</f>
        <v>3</v>
      </c>
      <c r="H1534" s="5">
        <f t="shared" si="23"/>
        <v>2</v>
      </c>
    </row>
    <row r="1535" spans="1:8">
      <c r="A1535" s="2" t="s">
        <v>2770</v>
      </c>
      <c r="B1535" s="2" t="s">
        <v>2771</v>
      </c>
      <c r="C1535" s="2" t="s">
        <v>1383</v>
      </c>
      <c r="E15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35" t="str">
        <f>IFERROR(LOOKUP(9^9,SEARCH({"P1","P2","P3","P4","P5"},C1535),{"1","2","3","4","5"}),"")</f>
        <v>1</v>
      </c>
      <c r="G1535" s="5" t="str">
        <f>IFERROR(LOOKUP(9^9,SEARCH({"Highest","High","Medium","Low","Lowest"},E1535),{"1","2","3","4","5"}),"")</f>
        <v>3</v>
      </c>
      <c r="H1535" s="5">
        <f t="shared" si="23"/>
        <v>2</v>
      </c>
    </row>
    <row r="1536" spans="1:8">
      <c r="A1536" s="2" t="s">
        <v>1284</v>
      </c>
      <c r="B1536" s="2" t="s">
        <v>1285</v>
      </c>
      <c r="C1536" s="2" t="s">
        <v>1271</v>
      </c>
      <c r="E15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36" t="str">
        <f>IFERROR(LOOKUP(9^9,SEARCH({"P1","P2","P3","P4","P5"},C1536),{"1","2","3","4","5"}),"")</f>
        <v>1</v>
      </c>
      <c r="G1536" s="5" t="str">
        <f>IFERROR(LOOKUP(9^9,SEARCH({"Highest","High","Medium","Low","Lowest"},E1536),{"1","2","3","4","5"}),"")</f>
        <v>2</v>
      </c>
      <c r="H1536" s="5">
        <f t="shared" si="23"/>
        <v>1</v>
      </c>
    </row>
    <row r="1537" spans="1:8">
      <c r="A1537" s="2" t="s">
        <v>2772</v>
      </c>
      <c r="B1537" s="2" t="s">
        <v>2773</v>
      </c>
      <c r="C1537" s="2" t="s">
        <v>1271</v>
      </c>
      <c r="E15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37" t="str">
        <f>IFERROR(LOOKUP(9^9,SEARCH({"P1","P2","P3","P4","P5"},C1537),{"1","2","3","4","5"}),"")</f>
        <v>1</v>
      </c>
      <c r="G1537" s="5" t="str">
        <f>IFERROR(LOOKUP(9^9,SEARCH({"Highest","High","Medium","Low","Lowest"},E1537),{"1","2","3","4","5"}),"")</f>
        <v>3</v>
      </c>
      <c r="H1537" s="5">
        <f t="shared" si="23"/>
        <v>2</v>
      </c>
    </row>
    <row r="1538" spans="1:8">
      <c r="A1538" s="2" t="s">
        <v>1205</v>
      </c>
      <c r="B1538" s="2" t="s">
        <v>1206</v>
      </c>
      <c r="C1538" s="2" t="s">
        <v>1199</v>
      </c>
      <c r="E15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38" t="str">
        <f>IFERROR(LOOKUP(9^9,SEARCH({"P1","P2","P3","P4","P5"},C1538),{"1","2","3","4","5"}),"")</f>
        <v>1</v>
      </c>
      <c r="G1538" s="5" t="str">
        <f>IFERROR(LOOKUP(9^9,SEARCH({"Highest","High","Medium","Low","Lowest"},E1538),{"1","2","3","4","5"}),"")</f>
        <v>2</v>
      </c>
      <c r="H1538" s="5">
        <f t="shared" si="23"/>
        <v>1</v>
      </c>
    </row>
    <row r="1539" spans="1:8">
      <c r="A1539" s="2" t="s">
        <v>2774</v>
      </c>
      <c r="B1539" s="2" t="s">
        <v>2775</v>
      </c>
      <c r="C1539" s="2" t="s">
        <v>1222</v>
      </c>
      <c r="E15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way","need"},B1539),{"Medium","Lowest","Lowest","Lowest","Lowest","Lowest","Lowest","Low","Medium","Medium","Medium","Medium","High","High","High","High","High","High","Highest","Highest","Highest","Highest","Highest","Highest","Highest","Highest","Highest","Highest"}),"")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39" t="str">
        <f>IFERROR(LOOKUP(9^9,SEARCH({"P1","P2","P3","P4","P5"},C1539),{"1","2","3","4","5"}),"")</f>
        <v>1</v>
      </c>
      <c r="G1539" s="5" t="str">
        <f>IFERROR(LOOKUP(9^9,SEARCH({"Highest","High","Medium","Low","Lowest"},E1539),{"1","2","3","4","5"}),"")</f>
        <v>2</v>
      </c>
      <c r="H1539" s="5">
        <f t="shared" ref="H1539:H1602" si="24">ABS(F1539-G1539)</f>
        <v>1</v>
      </c>
    </row>
    <row r="1540" spans="1:8">
      <c r="A1540" s="2" t="s">
        <v>1378</v>
      </c>
      <c r="B1540" s="2" t="s">
        <v>1379</v>
      </c>
      <c r="C1540" s="2" t="s">
        <v>1380</v>
      </c>
      <c r="E15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40" t="str">
        <f>IFERROR(LOOKUP(9^9,SEARCH({"P1","P2","P3","P4","P5"},C1540),{"1","2","3","4","5"}),"")</f>
        <v>1</v>
      </c>
      <c r="G1540" s="5" t="str">
        <f>IFERROR(LOOKUP(9^9,SEARCH({"Highest","High","Medium","Low","Lowest"},E1540),{"1","2","3","4","5"}),"")</f>
        <v>2</v>
      </c>
      <c r="H1540" s="5">
        <f t="shared" si="24"/>
        <v>1</v>
      </c>
    </row>
    <row r="1541" spans="1:8">
      <c r="A1541" s="2" t="s">
        <v>2776</v>
      </c>
      <c r="B1541" s="2" t="s">
        <v>2777</v>
      </c>
      <c r="C1541" s="2" t="s">
        <v>1222</v>
      </c>
      <c r="E15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41" t="str">
        <f>IFERROR(LOOKUP(9^9,SEARCH({"P1","P2","P3","P4","P5"},C1541),{"1","2","3","4","5"}),"")</f>
        <v>1</v>
      </c>
      <c r="G1541" s="5" t="str">
        <f>IFERROR(LOOKUP(9^9,SEARCH({"Highest","High","Medium","Low","Lowest"},E1541),{"1","2","3","4","5"}),"")</f>
        <v>2</v>
      </c>
      <c r="H1541" s="5">
        <f t="shared" si="24"/>
        <v>1</v>
      </c>
    </row>
    <row r="1542" spans="1:8">
      <c r="A1542" s="2" t="s">
        <v>2778</v>
      </c>
      <c r="B1542" s="2" t="s">
        <v>2779</v>
      </c>
      <c r="C1542" s="2" t="s">
        <v>1383</v>
      </c>
      <c r="E15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42" t="str">
        <f>IFERROR(LOOKUP(9^9,SEARCH({"P1","P2","P3","P4","P5"},C1542),{"1","2","3","4","5"}),"")</f>
        <v>1</v>
      </c>
      <c r="G1542" s="5" t="str">
        <f>IFERROR(LOOKUP(9^9,SEARCH({"Highest","High","Medium","Low","Lowest"},E1542),{"1","2","3","4","5"}),"")</f>
        <v>3</v>
      </c>
      <c r="H1542" s="5">
        <f t="shared" si="24"/>
        <v>2</v>
      </c>
    </row>
    <row r="1543" spans="1:8">
      <c r="A1543" s="2" t="s">
        <v>1330</v>
      </c>
      <c r="B1543" s="2" t="s">
        <v>1331</v>
      </c>
      <c r="C1543" s="2" t="s">
        <v>1271</v>
      </c>
      <c r="E15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43" t="str">
        <f>IFERROR(LOOKUP(9^9,SEARCH({"P1","P2","P3","P4","P5"},C1543),{"1","2","3","4","5"}),"")</f>
        <v>1</v>
      </c>
      <c r="G1543" s="5" t="str">
        <f>IFERROR(LOOKUP(9^9,SEARCH({"Highest","High","Medium","Low","Lowest"},E1543),{"1","2","3","4","5"}),"")</f>
        <v>3</v>
      </c>
      <c r="H1543" s="5">
        <f t="shared" si="24"/>
        <v>2</v>
      </c>
    </row>
    <row r="1544" spans="1:8">
      <c r="A1544" s="2" t="s">
        <v>1397</v>
      </c>
      <c r="B1544" s="2" t="s">
        <v>1398</v>
      </c>
      <c r="C1544" s="2" t="s">
        <v>1383</v>
      </c>
      <c r="E15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44" t="str">
        <f>IFERROR(LOOKUP(9^9,SEARCH({"P1","P2","P3","P4","P5"},C1544),{"1","2","3","4","5"}),"")</f>
        <v>1</v>
      </c>
      <c r="G1544" s="5" t="str">
        <f>IFERROR(LOOKUP(9^9,SEARCH({"Highest","High","Medium","Low","Lowest"},E1544),{"1","2","3","4","5"}),"")</f>
        <v>2</v>
      </c>
      <c r="H1544" s="5">
        <f t="shared" si="24"/>
        <v>1</v>
      </c>
    </row>
    <row r="1545" spans="1:8">
      <c r="A1545" s="2" t="s">
        <v>2780</v>
      </c>
      <c r="B1545" s="2" t="s">
        <v>2781</v>
      </c>
      <c r="C1545" s="2" t="s">
        <v>1383</v>
      </c>
      <c r="E15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45" t="str">
        <f>IFERROR(LOOKUP(9^9,SEARCH({"P1","P2","P3","P4","P5"},C1545),{"1","2","3","4","5"}),"")</f>
        <v>1</v>
      </c>
      <c r="G1545" s="5" t="str">
        <f>IFERROR(LOOKUP(9^9,SEARCH({"Highest","High","Medium","Low","Lowest"},E1545),{"1","2","3","4","5"}),"")</f>
        <v>3</v>
      </c>
      <c r="H1545" s="5">
        <f t="shared" si="24"/>
        <v>2</v>
      </c>
    </row>
    <row r="1546" spans="1:8">
      <c r="A1546" s="2" t="s">
        <v>1384</v>
      </c>
      <c r="B1546" s="2" t="s">
        <v>1385</v>
      </c>
      <c r="C1546" s="2" t="s">
        <v>1386</v>
      </c>
      <c r="E15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46" t="str">
        <f>IFERROR(LOOKUP(9^9,SEARCH({"P1","P2","P3","P4","P5"},C1546),{"1","2","3","4","5"}),"")</f>
        <v>1</v>
      </c>
      <c r="G1546" s="5" t="str">
        <f>IFERROR(LOOKUP(9^9,SEARCH({"Highest","High","Medium","Low","Lowest"},E1546),{"1","2","3","4","5"}),"")</f>
        <v>3</v>
      </c>
      <c r="H1546" s="5">
        <f t="shared" si="24"/>
        <v>2</v>
      </c>
    </row>
    <row r="1547" spans="1:8">
      <c r="A1547" s="2" t="s">
        <v>1370</v>
      </c>
      <c r="B1547" s="2" t="s">
        <v>1371</v>
      </c>
      <c r="C1547" s="2" t="s">
        <v>1271</v>
      </c>
      <c r="E15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47" t="str">
        <f>IFERROR(LOOKUP(9^9,SEARCH({"P1","P2","P3","P4","P5"},C1547),{"1","2","3","4","5"}),"")</f>
        <v>1</v>
      </c>
      <c r="G1547" s="5" t="str">
        <f>IFERROR(LOOKUP(9^9,SEARCH({"Highest","High","Medium","Low","Lowest"},E1547),{"1","2","3","4","5"}),"")</f>
        <v>3</v>
      </c>
      <c r="H1547" s="5">
        <f t="shared" si="24"/>
        <v>2</v>
      </c>
    </row>
    <row r="1548" spans="1:8">
      <c r="A1548" s="2" t="s">
        <v>1348</v>
      </c>
      <c r="B1548" s="2" t="s">
        <v>1349</v>
      </c>
      <c r="C1548" s="2" t="s">
        <v>1271</v>
      </c>
      <c r="E15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48" t="str">
        <f>IFERROR(LOOKUP(9^9,SEARCH({"P1","P2","P3","P4","P5"},C1548),{"1","2","3","4","5"}),"")</f>
        <v>1</v>
      </c>
      <c r="G1548" s="5" t="str">
        <f>IFERROR(LOOKUP(9^9,SEARCH({"Highest","High","Medium","Low","Lowest"},E1548),{"1","2","3","4","5"}),"")</f>
        <v>3</v>
      </c>
      <c r="H1548" s="5">
        <f t="shared" si="24"/>
        <v>2</v>
      </c>
    </row>
    <row r="1549" spans="1:8">
      <c r="A1549" s="2" t="s">
        <v>1324</v>
      </c>
      <c r="B1549" s="2" t="s">
        <v>1325</v>
      </c>
      <c r="C1549" s="2" t="s">
        <v>1271</v>
      </c>
      <c r="E15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49" t="str">
        <f>IFERROR(LOOKUP(9^9,SEARCH({"P1","P2","P3","P4","P5"},C1549),{"1","2","3","4","5"}),"")</f>
        <v>1</v>
      </c>
      <c r="G1549" s="5" t="str">
        <f>IFERROR(LOOKUP(9^9,SEARCH({"Highest","High","Medium","Low","Lowest"},E1549),{"1","2","3","4","5"}),"")</f>
        <v>3</v>
      </c>
      <c r="H1549" s="5">
        <f t="shared" si="24"/>
        <v>2</v>
      </c>
    </row>
    <row r="1550" spans="1:8">
      <c r="A1550" s="2" t="s">
        <v>1305</v>
      </c>
      <c r="B1550" s="2" t="s">
        <v>1306</v>
      </c>
      <c r="C1550" s="2" t="s">
        <v>1271</v>
      </c>
      <c r="E15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50" t="str">
        <f>IFERROR(LOOKUP(9^9,SEARCH({"P1","P2","P3","P4","P5"},C1550),{"1","2","3","4","5"}),"")</f>
        <v>1</v>
      </c>
      <c r="G1550" s="5" t="str">
        <f>IFERROR(LOOKUP(9^9,SEARCH({"Highest","High","Medium","Low","Lowest"},E1550),{"1","2","3","4","5"}),"")</f>
        <v>3</v>
      </c>
      <c r="H1550" s="5">
        <f t="shared" si="24"/>
        <v>2</v>
      </c>
    </row>
    <row r="1551" spans="1:8">
      <c r="A1551" s="2" t="s">
        <v>1342</v>
      </c>
      <c r="B1551" s="2" t="s">
        <v>1343</v>
      </c>
      <c r="C1551" s="2" t="s">
        <v>1271</v>
      </c>
      <c r="E15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51" t="str">
        <f>IFERROR(LOOKUP(9^9,SEARCH({"P1","P2","P3","P4","P5"},C1551),{"1","2","3","4","5"}),"")</f>
        <v>1</v>
      </c>
      <c r="G1551" s="5" t="str">
        <f>IFERROR(LOOKUP(9^9,SEARCH({"Highest","High","Medium","Low","Lowest"},E1551),{"1","2","3","4","5"}),"")</f>
        <v>2</v>
      </c>
      <c r="H1551" s="5">
        <f t="shared" si="24"/>
        <v>1</v>
      </c>
    </row>
    <row r="1552" spans="1:8">
      <c r="A1552" s="2" t="s">
        <v>1282</v>
      </c>
      <c r="B1552" s="2" t="s">
        <v>1283</v>
      </c>
      <c r="C1552" s="2" t="s">
        <v>1271</v>
      </c>
      <c r="E15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52" t="str">
        <f>IFERROR(LOOKUP(9^9,SEARCH({"P1","P2","P3","P4","P5"},C1552),{"1","2","3","4","5"}),"")</f>
        <v>1</v>
      </c>
      <c r="G1552" s="5" t="str">
        <f>IFERROR(LOOKUP(9^9,SEARCH({"Highest","High","Medium","Low","Lowest"},E1552),{"1","2","3","4","5"}),"")</f>
        <v>3</v>
      </c>
      <c r="H1552" s="5">
        <f t="shared" si="24"/>
        <v>2</v>
      </c>
    </row>
    <row r="1553" spans="1:8">
      <c r="A1553" s="2" t="s">
        <v>1297</v>
      </c>
      <c r="B1553" s="2" t="s">
        <v>1298</v>
      </c>
      <c r="C1553" s="2" t="s">
        <v>1271</v>
      </c>
      <c r="E15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53" t="str">
        <f>IFERROR(LOOKUP(9^9,SEARCH({"P1","P2","P3","P4","P5"},C1553),{"1","2","3","4","5"}),"")</f>
        <v>1</v>
      </c>
      <c r="G1553" s="5" t="str">
        <f>IFERROR(LOOKUP(9^9,SEARCH({"Highest","High","Medium","Low","Lowest"},E1553),{"1","2","3","4","5"}),"")</f>
        <v>3</v>
      </c>
      <c r="H1553" s="5">
        <f t="shared" si="24"/>
        <v>2</v>
      </c>
    </row>
    <row r="1554" spans="1:8">
      <c r="A1554" s="2" t="s">
        <v>1350</v>
      </c>
      <c r="B1554" s="2" t="s">
        <v>1351</v>
      </c>
      <c r="C1554" s="2" t="s">
        <v>1271</v>
      </c>
      <c r="E15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54" t="str">
        <f>IFERROR(LOOKUP(9^9,SEARCH({"P1","P2","P3","P4","P5"},C1554),{"1","2","3","4","5"}),"")</f>
        <v>1</v>
      </c>
      <c r="G1554" s="5" t="str">
        <f>IFERROR(LOOKUP(9^9,SEARCH({"Highest","High","Medium","Low","Lowest"},E1554),{"1","2","3","4","5"}),"")</f>
        <v>3</v>
      </c>
      <c r="H1554" s="5">
        <f t="shared" si="24"/>
        <v>2</v>
      </c>
    </row>
    <row r="1555" spans="1:8">
      <c r="A1555" s="2" t="s">
        <v>1290</v>
      </c>
      <c r="B1555" s="2" t="s">
        <v>1291</v>
      </c>
      <c r="C1555" s="2" t="s">
        <v>1271</v>
      </c>
      <c r="E15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55" t="str">
        <f>IFERROR(LOOKUP(9^9,SEARCH({"P1","P2","P3","P4","P5"},C1555),{"1","2","3","4","5"}),"")</f>
        <v>1</v>
      </c>
      <c r="G1555" s="5" t="str">
        <f>IFERROR(LOOKUP(9^9,SEARCH({"Highest","High","Medium","Low","Lowest"},E1555),{"1","2","3","4","5"}),"")</f>
        <v>3</v>
      </c>
      <c r="H1555" s="5">
        <f t="shared" si="24"/>
        <v>2</v>
      </c>
    </row>
    <row r="1556" spans="1:8">
      <c r="A1556" s="2" t="s">
        <v>1362</v>
      </c>
      <c r="B1556" s="2" t="s">
        <v>1363</v>
      </c>
      <c r="C1556" s="2" t="s">
        <v>1271</v>
      </c>
      <c r="E15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56" t="str">
        <f>IFERROR(LOOKUP(9^9,SEARCH({"P1","P2","P3","P4","P5"},C1556),{"1","2","3","4","5"}),"")</f>
        <v>1</v>
      </c>
      <c r="G1556" s="5" t="str">
        <f>IFERROR(LOOKUP(9^9,SEARCH({"Highest","High","Medium","Low","Lowest"},E1556),{"1","2","3","4","5"}),"")</f>
        <v>3</v>
      </c>
      <c r="H1556" s="5">
        <f t="shared" si="24"/>
        <v>2</v>
      </c>
    </row>
    <row r="1557" spans="1:8">
      <c r="A1557" s="2" t="s">
        <v>1320</v>
      </c>
      <c r="B1557" s="2" t="s">
        <v>1321</v>
      </c>
      <c r="C1557" s="2" t="s">
        <v>1271</v>
      </c>
      <c r="E15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57" t="str">
        <f>IFERROR(LOOKUP(9^9,SEARCH({"P1","P2","P3","P4","P5"},C1557),{"1","2","3","4","5"}),"")</f>
        <v>1</v>
      </c>
      <c r="G1557" s="5" t="str">
        <f>IFERROR(LOOKUP(9^9,SEARCH({"Highest","High","Medium","Low","Lowest"},E1557),{"1","2","3","4","5"}),"")</f>
        <v>3</v>
      </c>
      <c r="H1557" s="5">
        <f t="shared" si="24"/>
        <v>2</v>
      </c>
    </row>
    <row r="1558" spans="1:8">
      <c r="A1558" s="2" t="s">
        <v>1326</v>
      </c>
      <c r="B1558" s="2" t="s">
        <v>1327</v>
      </c>
      <c r="C1558" s="2" t="s">
        <v>1271</v>
      </c>
      <c r="E15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58" t="str">
        <f>IFERROR(LOOKUP(9^9,SEARCH({"P1","P2","P3","P4","P5"},C1558),{"1","2","3","4","5"}),"")</f>
        <v>1</v>
      </c>
      <c r="G1558" s="5" t="str">
        <f>IFERROR(LOOKUP(9^9,SEARCH({"Highest","High","Medium","Low","Lowest"},E1558),{"1","2","3","4","5"}),"")</f>
        <v>3</v>
      </c>
      <c r="H1558" s="5">
        <f t="shared" si="24"/>
        <v>2</v>
      </c>
    </row>
    <row r="1559" spans="1:8">
      <c r="A1559" s="2" t="s">
        <v>1292</v>
      </c>
      <c r="B1559" s="2" t="s">
        <v>1293</v>
      </c>
      <c r="C1559" s="2" t="s">
        <v>1271</v>
      </c>
      <c r="E15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way","need"},B1559),{"Medium","Lowest","Lowest","Lowest","Lowest","Lowest","Lowest","Low","Medium","Medium","Medium","Medium","High","High","High","High","High","High","Highest","Highest","Highest","Highest","Highest","Highest","Highest","Highest","Highest","Highest"}),"")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59" t="str">
        <f>IFERROR(LOOKUP(9^9,SEARCH({"P1","P2","P3","P4","P5"},C1559),{"1","2","3","4","5"}),"")</f>
        <v>1</v>
      </c>
      <c r="G1559" s="5" t="str">
        <f>IFERROR(LOOKUP(9^9,SEARCH({"Highest","High","Medium","Low","Lowest"},E1559),{"1","2","3","4","5"}),"")</f>
        <v>2</v>
      </c>
      <c r="H1559" s="5">
        <f t="shared" si="24"/>
        <v>1</v>
      </c>
    </row>
    <row r="1560" spans="1:8">
      <c r="A1560" s="2" t="s">
        <v>1346</v>
      </c>
      <c r="B1560" s="2" t="s">
        <v>1347</v>
      </c>
      <c r="C1560" s="2" t="s">
        <v>1271</v>
      </c>
      <c r="E15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60" t="str">
        <f>IFERROR(LOOKUP(9^9,SEARCH({"P1","P2","P3","P4","P5"},C1560),{"1","2","3","4","5"}),"")</f>
        <v>1</v>
      </c>
      <c r="G1560" s="5" t="str">
        <f>IFERROR(LOOKUP(9^9,SEARCH({"Highest","High","Medium","Low","Lowest"},E1560),{"1","2","3","4","5"}),"")</f>
        <v>3</v>
      </c>
      <c r="H1560" s="5">
        <f t="shared" si="24"/>
        <v>2</v>
      </c>
    </row>
    <row r="1561" spans="1:8">
      <c r="A1561" s="2" t="s">
        <v>1352</v>
      </c>
      <c r="B1561" s="2" t="s">
        <v>1353</v>
      </c>
      <c r="C1561" s="2" t="s">
        <v>1271</v>
      </c>
      <c r="E15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61" t="str">
        <f>IFERROR(LOOKUP(9^9,SEARCH({"P1","P2","P3","P4","P5"},C1561),{"1","2","3","4","5"}),"")</f>
        <v>1</v>
      </c>
      <c r="G1561" s="5" t="str">
        <f>IFERROR(LOOKUP(9^9,SEARCH({"Highest","High","Medium","Low","Lowest"},E1561),{"1","2","3","4","5"}),"")</f>
        <v>2</v>
      </c>
      <c r="H1561" s="5">
        <f t="shared" si="24"/>
        <v>1</v>
      </c>
    </row>
    <row r="1562" spans="1:8">
      <c r="A1562" s="2" t="s">
        <v>1356</v>
      </c>
      <c r="B1562" s="2" t="s">
        <v>1357</v>
      </c>
      <c r="C1562" s="2" t="s">
        <v>1271</v>
      </c>
      <c r="E15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62" t="str">
        <f>IFERROR(LOOKUP(9^9,SEARCH({"P1","P2","P3","P4","P5"},C1562),{"1","2","3","4","5"}),"")</f>
        <v>1</v>
      </c>
      <c r="G1562" s="5" t="str">
        <f>IFERROR(LOOKUP(9^9,SEARCH({"Highest","High","Medium","Low","Lowest"},E1562),{"1","2","3","4","5"}),"")</f>
        <v>2</v>
      </c>
      <c r="H1562" s="5">
        <f t="shared" si="24"/>
        <v>1</v>
      </c>
    </row>
    <row r="1563" spans="1:8">
      <c r="A1563" s="2" t="s">
        <v>1344</v>
      </c>
      <c r="B1563" s="2" t="s">
        <v>1345</v>
      </c>
      <c r="C1563" s="2" t="s">
        <v>1271</v>
      </c>
      <c r="E15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63" t="str">
        <f>IFERROR(LOOKUP(9^9,SEARCH({"P1","P2","P3","P4","P5"},C1563),{"1","2","3","4","5"}),"")</f>
        <v>1</v>
      </c>
      <c r="G1563" s="5" t="str">
        <f>IFERROR(LOOKUP(9^9,SEARCH({"Highest","High","Medium","Low","Lowest"},E1563),{"1","2","3","4","5"}),"")</f>
        <v>2</v>
      </c>
      <c r="H1563" s="5">
        <f t="shared" si="24"/>
        <v>1</v>
      </c>
    </row>
    <row r="1564" spans="1:8">
      <c r="A1564" s="2" t="s">
        <v>1272</v>
      </c>
      <c r="B1564" s="2" t="s">
        <v>1273</v>
      </c>
      <c r="C1564" s="2" t="s">
        <v>1271</v>
      </c>
      <c r="E15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64" t="str">
        <f>IFERROR(LOOKUP(9^9,SEARCH({"P1","P2","P3","P4","P5"},C1564),{"1","2","3","4","5"}),"")</f>
        <v>1</v>
      </c>
      <c r="G1564" s="5" t="str">
        <f>IFERROR(LOOKUP(9^9,SEARCH({"Highest","High","Medium","Low","Lowest"},E1564),{"1","2","3","4","5"}),"")</f>
        <v>3</v>
      </c>
      <c r="H1564" s="5">
        <f t="shared" si="24"/>
        <v>2</v>
      </c>
    </row>
    <row r="1565" spans="1:8">
      <c r="A1565" s="2" t="s">
        <v>1223</v>
      </c>
      <c r="B1565" s="2" t="s">
        <v>1224</v>
      </c>
      <c r="C1565" s="2" t="s">
        <v>1222</v>
      </c>
      <c r="E15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65" t="str">
        <f>IFERROR(LOOKUP(9^9,SEARCH({"P1","P2","P3","P4","P5"},C1565),{"1","2","3","4","5"}),"")</f>
        <v>1</v>
      </c>
      <c r="G1565" s="5" t="str">
        <f>IFERROR(LOOKUP(9^9,SEARCH({"Highest","High","Medium","Low","Lowest"},E1565),{"1","2","3","4","5"}),"")</f>
        <v>3</v>
      </c>
      <c r="H1565" s="5">
        <f t="shared" si="24"/>
        <v>2</v>
      </c>
    </row>
    <row r="1566" spans="1:8">
      <c r="A1566" s="2" t="s">
        <v>2782</v>
      </c>
      <c r="B1566" s="2" t="s">
        <v>2783</v>
      </c>
      <c r="C1566" s="2" t="s">
        <v>1271</v>
      </c>
      <c r="E15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66" t="str">
        <f>IFERROR(LOOKUP(9^9,SEARCH({"P1","P2","P3","P4","P5"},C1566),{"1","2","3","4","5"}),"")</f>
        <v>1</v>
      </c>
      <c r="G1566" s="5" t="str">
        <f>IFERROR(LOOKUP(9^9,SEARCH({"Highest","High","Medium","Low","Lowest"},E1566),{"1","2","3","4","5"}),"")</f>
        <v>3</v>
      </c>
      <c r="H1566" s="5">
        <f t="shared" si="24"/>
        <v>2</v>
      </c>
    </row>
    <row r="1567" spans="1:8">
      <c r="A1567" s="2" t="s">
        <v>65</v>
      </c>
      <c r="B1567" s="2" t="s">
        <v>66</v>
      </c>
      <c r="C1567" s="2" t="s">
        <v>67</v>
      </c>
      <c r="E15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67" t="str">
        <f>IFERROR(LOOKUP(9^9,SEARCH({"P1","P2","P3","P4","P5"},C1567),{"1","2","3","4","5"}),"")</f>
        <v>1</v>
      </c>
      <c r="G1567" s="5" t="str">
        <f>IFERROR(LOOKUP(9^9,SEARCH({"Highest","High","Medium","Low","Lowest"},E1567),{"1","2","3","4","5"}),"")</f>
        <v>3</v>
      </c>
      <c r="H1567" s="5">
        <f t="shared" si="24"/>
        <v>2</v>
      </c>
    </row>
    <row r="1568" spans="1:8">
      <c r="A1568" s="2" t="s">
        <v>2784</v>
      </c>
      <c r="B1568" s="2" t="s">
        <v>2785</v>
      </c>
      <c r="C1568" s="2" t="s">
        <v>1271</v>
      </c>
      <c r="E15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568" t="str">
        <f>IFERROR(LOOKUP(9^9,SEARCH({"P1","P2","P3","P4","P5"},C1568),{"1","2","3","4","5"}),"")</f>
        <v>1</v>
      </c>
      <c r="G1568" s="5" t="str">
        <f>IFERROR(LOOKUP(9^9,SEARCH({"Highest","High","Medium","Low","Lowest"},E1568),{"1","2","3","4","5"}),"")</f>
        <v>5</v>
      </c>
      <c r="H1568" s="5">
        <f t="shared" si="24"/>
        <v>4</v>
      </c>
    </row>
    <row r="1569" spans="1:8">
      <c r="A1569" s="2" t="s">
        <v>2786</v>
      </c>
      <c r="B1569" s="2" t="s">
        <v>2787</v>
      </c>
      <c r="C1569" s="2" t="s">
        <v>1271</v>
      </c>
      <c r="E15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way","need"},B1569),{"Medium","Lowest","Lowest","Lowest","Lowest","Lowest","Lowest","Low","Medium","Medium","Medium","Medium","High","High","High","High","High","High","Highest","Highest","Highest","Highest","Highest","Highest","Highest","Highest","Highest","Highest"}),"")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69" t="str">
        <f>IFERROR(LOOKUP(9^9,SEARCH({"P1","P2","P3","P4","P5"},C1569),{"1","2","3","4","5"}),"")</f>
        <v>1</v>
      </c>
      <c r="G1569" s="5" t="str">
        <f>IFERROR(LOOKUP(9^9,SEARCH({"Highest","High","Medium","Low","Lowest"},E1569),{"1","2","3","4","5"}),"")</f>
        <v>2</v>
      </c>
      <c r="H1569" s="5">
        <f t="shared" si="24"/>
        <v>1</v>
      </c>
    </row>
    <row r="1570" spans="1:8">
      <c r="A1570" s="2" t="s">
        <v>1376</v>
      </c>
      <c r="B1570" s="2" t="s">
        <v>1377</v>
      </c>
      <c r="C1570" s="2" t="s">
        <v>1271</v>
      </c>
      <c r="E15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70" t="str">
        <f>IFERROR(LOOKUP(9^9,SEARCH({"P1","P2","P3","P4","P5"},C1570),{"1","2","3","4","5"}),"")</f>
        <v>1</v>
      </c>
      <c r="G1570" s="5" t="str">
        <f>IFERROR(LOOKUP(9^9,SEARCH({"Highest","High","Medium","Low","Lowest"},E1570),{"1","2","3","4","5"}),"")</f>
        <v>3</v>
      </c>
      <c r="H1570" s="5">
        <f t="shared" si="24"/>
        <v>2</v>
      </c>
    </row>
    <row r="1571" spans="1:8">
      <c r="A1571" s="2" t="s">
        <v>1209</v>
      </c>
      <c r="B1571" s="2" t="s">
        <v>1210</v>
      </c>
      <c r="C1571" s="2" t="s">
        <v>1199</v>
      </c>
      <c r="E15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71" t="str">
        <f>IFERROR(LOOKUP(9^9,SEARCH({"P1","P2","P3","P4","P5"},C1571),{"1","2","3","4","5"}),"")</f>
        <v>1</v>
      </c>
      <c r="G1571" s="5" t="str">
        <f>IFERROR(LOOKUP(9^9,SEARCH({"Highest","High","Medium","Low","Lowest"},E1571),{"1","2","3","4","5"}),"")</f>
        <v>3</v>
      </c>
      <c r="H1571" s="5">
        <f t="shared" si="24"/>
        <v>2</v>
      </c>
    </row>
    <row r="1572" spans="1:8">
      <c r="A1572" s="2" t="s">
        <v>2788</v>
      </c>
      <c r="B1572" s="2" t="s">
        <v>2789</v>
      </c>
      <c r="C1572" s="2" t="s">
        <v>1271</v>
      </c>
      <c r="E15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72" t="str">
        <f>IFERROR(LOOKUP(9^9,SEARCH({"P1","P2","P3","P4","P5"},C1572),{"1","2","3","4","5"}),"")</f>
        <v>1</v>
      </c>
      <c r="G1572" s="5" t="str">
        <f>IFERROR(LOOKUP(9^9,SEARCH({"Highest","High","Medium","Low","Lowest"},E1572),{"1","2","3","4","5"}),"")</f>
        <v>3</v>
      </c>
      <c r="H1572" s="5">
        <f t="shared" si="24"/>
        <v>2</v>
      </c>
    </row>
    <row r="1573" spans="1:8">
      <c r="A1573" s="2" t="s">
        <v>2790</v>
      </c>
      <c r="B1573" s="2" t="s">
        <v>2791</v>
      </c>
      <c r="C1573" s="2" t="s">
        <v>1222</v>
      </c>
      <c r="E15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73" t="str">
        <f>IFERROR(LOOKUP(9^9,SEARCH({"P1","P2","P3","P4","P5"},C1573),{"1","2","3","4","5"}),"")</f>
        <v>1</v>
      </c>
      <c r="G1573" s="5" t="str">
        <f>IFERROR(LOOKUP(9^9,SEARCH({"Highest","High","Medium","Low","Lowest"},E1573),{"1","2","3","4","5"}),"")</f>
        <v>3</v>
      </c>
      <c r="H1573" s="5">
        <f t="shared" si="24"/>
        <v>2</v>
      </c>
    </row>
    <row r="1574" spans="1:8">
      <c r="A1574" s="2" t="s">
        <v>1358</v>
      </c>
      <c r="B1574" s="2" t="s">
        <v>1359</v>
      </c>
      <c r="C1574" s="2" t="s">
        <v>1271</v>
      </c>
      <c r="E15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74" t="str">
        <f>IFERROR(LOOKUP(9^9,SEARCH({"P1","P2","P3","P4","P5"},C1574),{"1","2","3","4","5"}),"")</f>
        <v>1</v>
      </c>
      <c r="G1574" s="5" t="str">
        <f>IFERROR(LOOKUP(9^9,SEARCH({"Highest","High","Medium","Low","Lowest"},E1574),{"1","2","3","4","5"}),"")</f>
        <v>3</v>
      </c>
      <c r="H1574" s="5">
        <f t="shared" si="24"/>
        <v>2</v>
      </c>
    </row>
    <row r="1575" spans="1:8">
      <c r="A1575" s="2" t="s">
        <v>1276</v>
      </c>
      <c r="B1575" s="2" t="s">
        <v>1277</v>
      </c>
      <c r="C1575" s="2" t="s">
        <v>1271</v>
      </c>
      <c r="E15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75" t="str">
        <f>IFERROR(LOOKUP(9^9,SEARCH({"P1","P2","P3","P4","P5"},C1575),{"1","2","3","4","5"}),"")</f>
        <v>1</v>
      </c>
      <c r="G1575" s="5" t="str">
        <f>IFERROR(LOOKUP(9^9,SEARCH({"Highest","High","Medium","Low","Lowest"},E1575),{"1","2","3","4","5"}),"")</f>
        <v>3</v>
      </c>
      <c r="H1575" s="5">
        <f t="shared" si="24"/>
        <v>2</v>
      </c>
    </row>
    <row r="1576" spans="1:8">
      <c r="A1576" s="2" t="s">
        <v>1340</v>
      </c>
      <c r="B1576" s="2" t="s">
        <v>1341</v>
      </c>
      <c r="C1576" s="2" t="s">
        <v>1271</v>
      </c>
      <c r="E15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76" t="str">
        <f>IFERROR(LOOKUP(9^9,SEARCH({"P1","P2","P3","P4","P5"},C1576),{"1","2","3","4","5"}),"")</f>
        <v>1</v>
      </c>
      <c r="G1576" s="5" t="str">
        <f>IFERROR(LOOKUP(9^9,SEARCH({"Highest","High","Medium","Low","Lowest"},E1576),{"1","2","3","4","5"}),"")</f>
        <v>2</v>
      </c>
      <c r="H1576" s="5">
        <f t="shared" si="24"/>
        <v>1</v>
      </c>
    </row>
    <row r="1577" spans="1:8">
      <c r="A1577" s="2" t="s">
        <v>1360</v>
      </c>
      <c r="B1577" s="2" t="s">
        <v>1361</v>
      </c>
      <c r="C1577" s="2" t="s">
        <v>1271</v>
      </c>
      <c r="E15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77" t="str">
        <f>IFERROR(LOOKUP(9^9,SEARCH({"P1","P2","P3","P4","P5"},C1577),{"1","2","3","4","5"}),"")</f>
        <v>1</v>
      </c>
      <c r="G1577" s="5" t="str">
        <f>IFERROR(LOOKUP(9^9,SEARCH({"Highest","High","Medium","Low","Lowest"},E1577),{"1","2","3","4","5"}),"")</f>
        <v>3</v>
      </c>
      <c r="H1577" s="5">
        <f t="shared" si="24"/>
        <v>2</v>
      </c>
    </row>
    <row r="1578" spans="1:8">
      <c r="A1578" s="2" t="s">
        <v>1280</v>
      </c>
      <c r="B1578" s="2" t="s">
        <v>1281</v>
      </c>
      <c r="C1578" s="2" t="s">
        <v>1271</v>
      </c>
      <c r="E15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78" t="str">
        <f>IFERROR(LOOKUP(9^9,SEARCH({"P1","P2","P3","P4","P5"},C1578),{"1","2","3","4","5"}),"")</f>
        <v>1</v>
      </c>
      <c r="G1578" s="5" t="str">
        <f>IFERROR(LOOKUP(9^9,SEARCH({"Highest","High","Medium","Low","Lowest"},E1578),{"1","2","3","4","5"}),"")</f>
        <v>3</v>
      </c>
      <c r="H1578" s="5">
        <f t="shared" si="24"/>
        <v>2</v>
      </c>
    </row>
    <row r="1579" spans="1:8">
      <c r="A1579" s="2" t="s">
        <v>1336</v>
      </c>
      <c r="B1579" s="2" t="s">
        <v>1337</v>
      </c>
      <c r="C1579" s="2" t="s">
        <v>1271</v>
      </c>
      <c r="E15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79" t="str">
        <f>IFERROR(LOOKUP(9^9,SEARCH({"P1","P2","P3","P4","P5"},C1579),{"1","2","3","4","5"}),"")</f>
        <v>1</v>
      </c>
      <c r="G1579" s="5" t="str">
        <f>IFERROR(LOOKUP(9^9,SEARCH({"Highest","High","Medium","Low","Lowest"},E1579),{"1","2","3","4","5"}),"")</f>
        <v>3</v>
      </c>
      <c r="H1579" s="5">
        <f t="shared" si="24"/>
        <v>2</v>
      </c>
    </row>
    <row r="1580" spans="1:8">
      <c r="A1580" s="2" t="s">
        <v>1332</v>
      </c>
      <c r="B1580" s="2" t="s">
        <v>1333</v>
      </c>
      <c r="C1580" s="2" t="s">
        <v>1271</v>
      </c>
      <c r="E15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580" t="str">
        <f>IFERROR(LOOKUP(9^9,SEARCH({"P1","P2","P3","P4","P5"},C1580),{"1","2","3","4","5"}),"")</f>
        <v>1</v>
      </c>
      <c r="G1580" s="5" t="str">
        <f>IFERROR(LOOKUP(9^9,SEARCH({"Highest","High","Medium","Low","Lowest"},E1580),{"1","2","3","4","5"}),"")</f>
        <v>5</v>
      </c>
      <c r="H1580" s="5">
        <f t="shared" si="24"/>
        <v>4</v>
      </c>
    </row>
    <row r="1581" spans="1:8">
      <c r="A1581" s="2" t="s">
        <v>2792</v>
      </c>
      <c r="B1581" s="2" t="s">
        <v>2793</v>
      </c>
      <c r="C1581" s="2" t="s">
        <v>1222</v>
      </c>
      <c r="E15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81" t="str">
        <f>IFERROR(LOOKUP(9^9,SEARCH({"P1","P2","P3","P4","P5"},C1581),{"1","2","3","4","5"}),"")</f>
        <v>1</v>
      </c>
      <c r="G1581" s="5" t="str">
        <f>IFERROR(LOOKUP(9^9,SEARCH({"Highest","High","Medium","Low","Lowest"},E1581),{"1","2","3","4","5"}),"")</f>
        <v>3</v>
      </c>
      <c r="H1581" s="5">
        <f t="shared" si="24"/>
        <v>2</v>
      </c>
    </row>
    <row r="1582" spans="1:8">
      <c r="A1582" s="2" t="s">
        <v>2794</v>
      </c>
      <c r="B1582" s="2" t="s">
        <v>2795</v>
      </c>
      <c r="C1582" s="2" t="s">
        <v>63</v>
      </c>
      <c r="E15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82" t="str">
        <f>IFERROR(LOOKUP(9^9,SEARCH({"P1","P2","P3","P4","P5"},C1582),{"1","2","3","4","5"}),"")</f>
        <v>1</v>
      </c>
      <c r="G1582" s="5" t="str">
        <f>IFERROR(LOOKUP(9^9,SEARCH({"Highest","High","Medium","Low","Lowest"},E1582),{"1","2","3","4","5"}),"")</f>
        <v>3</v>
      </c>
      <c r="H1582" s="5">
        <f t="shared" si="24"/>
        <v>2</v>
      </c>
    </row>
    <row r="1583" spans="1:8">
      <c r="A1583" s="2" t="s">
        <v>2797</v>
      </c>
      <c r="B1583" s="2" t="s">
        <v>2798</v>
      </c>
      <c r="C1583" s="2" t="s">
        <v>2796</v>
      </c>
      <c r="E15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83" t="str">
        <f>IFERROR(LOOKUP(9^9,SEARCH({"P1","P2","P3","P4","P5"},C1583),{"1","2","3","4","5"}),"")</f>
        <v>1</v>
      </c>
      <c r="G1583" s="5" t="str">
        <f>IFERROR(LOOKUP(9^9,SEARCH({"Highest","High","Medium","Low","Lowest"},E1583),{"1","2","3","4","5"}),"")</f>
        <v>3</v>
      </c>
      <c r="H1583" s="5">
        <f t="shared" si="24"/>
        <v>2</v>
      </c>
    </row>
    <row r="1584" spans="1:8">
      <c r="A1584" s="2" t="s">
        <v>2799</v>
      </c>
      <c r="B1584" s="2" t="s">
        <v>2800</v>
      </c>
      <c r="C1584" s="2" t="s">
        <v>2796</v>
      </c>
      <c r="E15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84" t="str">
        <f>IFERROR(LOOKUP(9^9,SEARCH({"P1","P2","P3","P4","P5"},C1584),{"1","2","3","4","5"}),"")</f>
        <v>1</v>
      </c>
      <c r="G1584" s="5" t="str">
        <f>IFERROR(LOOKUP(9^9,SEARCH({"Highest","High","Medium","Low","Lowest"},E1584),{"1","2","3","4","5"}),"")</f>
        <v>3</v>
      </c>
      <c r="H1584" s="5">
        <f t="shared" si="24"/>
        <v>2</v>
      </c>
    </row>
    <row r="1585" spans="1:8">
      <c r="A1585" s="2" t="s">
        <v>1389</v>
      </c>
      <c r="B1585" s="2" t="s">
        <v>1390</v>
      </c>
      <c r="C1585" s="2" t="s">
        <v>1383</v>
      </c>
      <c r="E15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85" t="str">
        <f>IFERROR(LOOKUP(9^9,SEARCH({"P1","P2","P3","P4","P5"},C1585),{"1","2","3","4","5"}),"")</f>
        <v>1</v>
      </c>
      <c r="G1585" s="5" t="str">
        <f>IFERROR(LOOKUP(9^9,SEARCH({"Highest","High","Medium","Low","Lowest"},E1585),{"1","2","3","4","5"}),"")</f>
        <v>3</v>
      </c>
      <c r="H1585" s="5">
        <f t="shared" si="24"/>
        <v>2</v>
      </c>
    </row>
    <row r="1586" spans="1:8">
      <c r="A1586" s="2" t="s">
        <v>2802</v>
      </c>
      <c r="B1586" s="2" t="s">
        <v>2803</v>
      </c>
      <c r="C1586" s="2" t="s">
        <v>2801</v>
      </c>
      <c r="E15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86" t="str">
        <f>IFERROR(LOOKUP(9^9,SEARCH({"P1","P2","P3","P4","P5"},C1586),{"1","2","3","4","5"}),"")</f>
        <v>1</v>
      </c>
      <c r="G1586" s="5" t="str">
        <f>IFERROR(LOOKUP(9^9,SEARCH({"Highest","High","Medium","Low","Lowest"},E1586),{"1","2","3","4","5"}),"")</f>
        <v>3</v>
      </c>
      <c r="H1586" s="5">
        <f t="shared" si="24"/>
        <v>2</v>
      </c>
    </row>
    <row r="1587" spans="1:8">
      <c r="A1587" s="2" t="s">
        <v>1249</v>
      </c>
      <c r="B1587" s="2" t="s">
        <v>1250</v>
      </c>
      <c r="C1587" s="2" t="s">
        <v>1251</v>
      </c>
      <c r="E15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87" t="str">
        <f>IFERROR(LOOKUP(9^9,SEARCH({"P1","P2","P3","P4","P5"},C1587),{"1","2","3","4","5"}),"")</f>
        <v>1</v>
      </c>
      <c r="G1587" s="5" t="str">
        <f>IFERROR(LOOKUP(9^9,SEARCH({"Highest","High","Medium","Low","Lowest"},E1587),{"1","2","3","4","5"}),"")</f>
        <v>3</v>
      </c>
      <c r="H1587" s="5">
        <f t="shared" si="24"/>
        <v>2</v>
      </c>
    </row>
    <row r="1588" spans="1:8">
      <c r="A1588" s="2" t="s">
        <v>1412</v>
      </c>
      <c r="B1588" s="2" t="s">
        <v>1413</v>
      </c>
      <c r="C1588" s="2" t="s">
        <v>1383</v>
      </c>
      <c r="E15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88" t="str">
        <f>IFERROR(LOOKUP(9^9,SEARCH({"P1","P2","P3","P4","P5"},C1588),{"1","2","3","4","5"}),"")</f>
        <v>1</v>
      </c>
      <c r="G1588" s="5" t="str">
        <f>IFERROR(LOOKUP(9^9,SEARCH({"Highest","High","Medium","Low","Lowest"},E1588),{"1","2","3","4","5"}),"")</f>
        <v>3</v>
      </c>
      <c r="H1588" s="5">
        <f t="shared" si="24"/>
        <v>2</v>
      </c>
    </row>
    <row r="1589" spans="1:8">
      <c r="A1589" s="2" t="s">
        <v>1266</v>
      </c>
      <c r="B1589" s="2" t="s">
        <v>1267</v>
      </c>
      <c r="C1589" s="2" t="s">
        <v>1251</v>
      </c>
      <c r="E15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way","need"},B1589),{"Medium","Lowest","Lowest","Lowest","Lowest","Lowest","Lowest","Low","Medium","Medium","Medium","Medium","High","High","High","High","High","High","Highest","Highest","Highest","Highest","Highest","Highest","Highest","Highest","Highest","Highest"}),"")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89" t="str">
        <f>IFERROR(LOOKUP(9^9,SEARCH({"P1","P2","P3","P4","P5"},C1589),{"1","2","3","4","5"}),"")</f>
        <v>1</v>
      </c>
      <c r="G1589" s="5" t="str">
        <f>IFERROR(LOOKUP(9^9,SEARCH({"Highest","High","Medium","Low","Lowest"},E1589),{"1","2","3","4","5"}),"")</f>
        <v>2</v>
      </c>
      <c r="H1589" s="5">
        <f t="shared" si="24"/>
        <v>1</v>
      </c>
    </row>
    <row r="1590" spans="1:8">
      <c r="A1590" s="2" t="s">
        <v>2804</v>
      </c>
      <c r="B1590" s="2" t="s">
        <v>2805</v>
      </c>
      <c r="C1590" s="2" t="s">
        <v>1222</v>
      </c>
      <c r="E15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90" t="str">
        <f>IFERROR(LOOKUP(9^9,SEARCH({"P1","P2","P3","P4","P5"},C1590),{"1","2","3","4","5"}),"")</f>
        <v>1</v>
      </c>
      <c r="G1590" s="5" t="str">
        <f>IFERROR(LOOKUP(9^9,SEARCH({"Highest","High","Medium","Low","Lowest"},E1590),{"1","2","3","4","5"}),"")</f>
        <v>3</v>
      </c>
      <c r="H1590" s="5">
        <f t="shared" si="24"/>
        <v>2</v>
      </c>
    </row>
    <row r="1591" spans="1:8">
      <c r="A1591" s="2" t="s">
        <v>2806</v>
      </c>
      <c r="B1591" s="2" t="s">
        <v>2807</v>
      </c>
      <c r="C1591" s="2" t="s">
        <v>1383</v>
      </c>
      <c r="E15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91" t="str">
        <f>IFERROR(LOOKUP(9^9,SEARCH({"P1","P2","P3","P4","P5"},C1591),{"1","2","3","4","5"}),"")</f>
        <v>1</v>
      </c>
      <c r="G1591" s="5" t="str">
        <f>IFERROR(LOOKUP(9^9,SEARCH({"Highest","High","Medium","Low","Lowest"},E1591),{"1","2","3","4","5"}),"")</f>
        <v>3</v>
      </c>
      <c r="H1591" s="5">
        <f t="shared" si="24"/>
        <v>2</v>
      </c>
    </row>
    <row r="1592" spans="1:8">
      <c r="A1592" s="2" t="s">
        <v>2808</v>
      </c>
      <c r="B1592" s="2" t="s">
        <v>2809</v>
      </c>
      <c r="C1592" s="2" t="s">
        <v>1271</v>
      </c>
      <c r="E15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92" t="str">
        <f>IFERROR(LOOKUP(9^9,SEARCH({"P1","P2","P3","P4","P5"},C1592),{"1","2","3","4","5"}),"")</f>
        <v>1</v>
      </c>
      <c r="G1592" s="5" t="str">
        <f>IFERROR(LOOKUP(9^9,SEARCH({"Highest","High","Medium","Low","Lowest"},E1592),{"1","2","3","4","5"}),"")</f>
        <v>3</v>
      </c>
      <c r="H1592" s="5">
        <f t="shared" si="24"/>
        <v>2</v>
      </c>
    </row>
    <row r="1593" spans="1:8">
      <c r="A1593" s="2" t="s">
        <v>2810</v>
      </c>
      <c r="B1593" s="2" t="s">
        <v>2811</v>
      </c>
      <c r="C1593" s="2" t="s">
        <v>1271</v>
      </c>
      <c r="E15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93" t="str">
        <f>IFERROR(LOOKUP(9^9,SEARCH({"P1","P2","P3","P4","P5"},C1593),{"1","2","3","4","5"}),"")</f>
        <v>1</v>
      </c>
      <c r="G1593" s="5" t="str">
        <f>IFERROR(LOOKUP(9^9,SEARCH({"Highest","High","Medium","Low","Lowest"},E1593),{"1","2","3","4","5"}),"")</f>
        <v>3</v>
      </c>
      <c r="H1593" s="5">
        <f t="shared" si="24"/>
        <v>2</v>
      </c>
    </row>
    <row r="1594" spans="1:8">
      <c r="A1594" s="2" t="s">
        <v>2812</v>
      </c>
      <c r="B1594" s="2" t="s">
        <v>2813</v>
      </c>
      <c r="C1594" s="2" t="s">
        <v>1271</v>
      </c>
      <c r="E15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94" t="str">
        <f>IFERROR(LOOKUP(9^9,SEARCH({"P1","P2","P3","P4","P5"},C1594),{"1","2","3","4","5"}),"")</f>
        <v>1</v>
      </c>
      <c r="G1594" s="5" t="str">
        <f>IFERROR(LOOKUP(9^9,SEARCH({"Highest","High","Medium","Low","Lowest"},E1594),{"1","2","3","4","5"}),"")</f>
        <v>2</v>
      </c>
      <c r="H1594" s="5">
        <f t="shared" si="24"/>
        <v>1</v>
      </c>
    </row>
    <row r="1595" spans="1:8">
      <c r="A1595" s="2" t="s">
        <v>2814</v>
      </c>
      <c r="B1595" s="2" t="s">
        <v>2815</v>
      </c>
      <c r="C1595" s="2" t="s">
        <v>1271</v>
      </c>
      <c r="E15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95" t="str">
        <f>IFERROR(LOOKUP(9^9,SEARCH({"P1","P2","P3","P4","P5"},C1595),{"1","2","3","4","5"}),"")</f>
        <v>1</v>
      </c>
      <c r="G1595" s="5" t="str">
        <f>IFERROR(LOOKUP(9^9,SEARCH({"Highest","High","Medium","Low","Lowest"},E1595),{"1","2","3","4","5"}),"")</f>
        <v>3</v>
      </c>
      <c r="H1595" s="5">
        <f t="shared" si="24"/>
        <v>2</v>
      </c>
    </row>
    <row r="1596" spans="1:8">
      <c r="A1596" s="2" t="s">
        <v>2817</v>
      </c>
      <c r="B1596" s="2" t="s">
        <v>2818</v>
      </c>
      <c r="C1596" s="2" t="s">
        <v>2816</v>
      </c>
      <c r="E15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96" t="str">
        <f>IFERROR(LOOKUP(9^9,SEARCH({"P1","P2","P3","P4","P5"},C1596),{"1","2","3","4","5"}),"")</f>
        <v>1</v>
      </c>
      <c r="G1596" s="5" t="str">
        <f>IFERROR(LOOKUP(9^9,SEARCH({"Highest","High","Medium","Low","Lowest"},E1596),{"1","2","3","4","5"}),"")</f>
        <v>3</v>
      </c>
      <c r="H1596" s="5">
        <f t="shared" si="24"/>
        <v>2</v>
      </c>
    </row>
    <row r="1597" spans="1:8">
      <c r="A1597" s="2" t="s">
        <v>1338</v>
      </c>
      <c r="B1597" s="2" t="s">
        <v>1339</v>
      </c>
      <c r="C1597" s="2" t="s">
        <v>1271</v>
      </c>
      <c r="E15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597" t="str">
        <f>IFERROR(LOOKUP(9^9,SEARCH({"P1","P2","P3","P4","P5"},C1597),{"1","2","3","4","5"}),"")</f>
        <v>1</v>
      </c>
      <c r="G1597" s="5" t="str">
        <f>IFERROR(LOOKUP(9^9,SEARCH({"Highest","High","Medium","Low","Lowest"},E1597),{"1","2","3","4","5"}),"")</f>
        <v>3</v>
      </c>
      <c r="H1597" s="5">
        <f t="shared" si="24"/>
        <v>2</v>
      </c>
    </row>
    <row r="1598" spans="1:8">
      <c r="A1598" s="2" t="s">
        <v>69</v>
      </c>
      <c r="B1598" s="2" t="s">
        <v>70</v>
      </c>
      <c r="C1598" s="2" t="s">
        <v>71</v>
      </c>
      <c r="E15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598" t="str">
        <f>IFERROR(LOOKUP(9^9,SEARCH({"P1","P2","P3","P4","P5"},C1598),{"1","2","3","4","5"}),"")</f>
        <v>1</v>
      </c>
      <c r="G1598" s="5" t="str">
        <f>IFERROR(LOOKUP(9^9,SEARCH({"Highest","High","Medium","Low","Lowest"},E1598),{"1","2","3","4","5"}),"")</f>
        <v>2</v>
      </c>
      <c r="H1598" s="5">
        <f t="shared" si="24"/>
        <v>1</v>
      </c>
    </row>
    <row r="1599" spans="1:8">
      <c r="A1599" s="2" t="s">
        <v>1235</v>
      </c>
      <c r="B1599" s="2" t="s">
        <v>1236</v>
      </c>
      <c r="C1599" s="2" t="s">
        <v>1222</v>
      </c>
      <c r="E15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way","need"},B1599),{"Medium","Lowest","Lowest","Lowest","Lowest","Lowest","Lowest","Low","Medium","Medium","Medium","Medium","High","High","High","High","High","High","Highest","Highest","Highest","Highest","Highest","Highest","Highest","Highest","Highest","Highest"}),"")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599" t="str">
        <f>IFERROR(LOOKUP(9^9,SEARCH({"P1","P2","P3","P4","P5"},C1599),{"1","2","3","4","5"}),"")</f>
        <v>1</v>
      </c>
      <c r="G1599" s="5" t="str">
        <f>IFERROR(LOOKUP(9^9,SEARCH({"Highest","High","Medium","Low","Lowest"},E1599),{"1","2","3","4","5"}),"")</f>
        <v>2</v>
      </c>
      <c r="H1599" s="5">
        <f t="shared" si="24"/>
        <v>1</v>
      </c>
    </row>
    <row r="1600" spans="1:8">
      <c r="A1600" s="2" t="s">
        <v>73</v>
      </c>
      <c r="B1600" s="2" t="s">
        <v>74</v>
      </c>
      <c r="C1600" s="2" t="s">
        <v>75</v>
      </c>
      <c r="E16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0" t="str">
        <f>IFERROR(LOOKUP(9^9,SEARCH({"P1","P2","P3","P4","P5"},C1600),{"1","2","3","4","5"}),"")</f>
        <v>1</v>
      </c>
      <c r="G1600" s="5" t="str">
        <f>IFERROR(LOOKUP(9^9,SEARCH({"Highest","High","Medium","Low","Lowest"},E1600),{"1","2","3","4","5"}),"")</f>
        <v>3</v>
      </c>
      <c r="H1600" s="5">
        <f t="shared" si="24"/>
        <v>2</v>
      </c>
    </row>
    <row r="1601" spans="1:8">
      <c r="A1601" s="2" t="s">
        <v>1220</v>
      </c>
      <c r="B1601" s="2" t="s">
        <v>1221</v>
      </c>
      <c r="C1601" s="2" t="s">
        <v>1222</v>
      </c>
      <c r="E16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1" t="str">
        <f>IFERROR(LOOKUP(9^9,SEARCH({"P1","P2","P3","P4","P5"},C1601),{"1","2","3","4","5"}),"")</f>
        <v>1</v>
      </c>
      <c r="G1601" s="5" t="str">
        <f>IFERROR(LOOKUP(9^9,SEARCH({"Highest","High","Medium","Low","Lowest"},E1601),{"1","2","3","4","5"}),"")</f>
        <v>3</v>
      </c>
      <c r="H1601" s="5">
        <f t="shared" si="24"/>
        <v>2</v>
      </c>
    </row>
    <row r="1602" spans="1:8">
      <c r="A1602" s="2" t="s">
        <v>1408</v>
      </c>
      <c r="B1602" s="2" t="s">
        <v>1409</v>
      </c>
      <c r="C1602" s="2" t="s">
        <v>1386</v>
      </c>
      <c r="E16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2" t="str">
        <f>IFERROR(LOOKUP(9^9,SEARCH({"P1","P2","P3","P4","P5"},C1602),{"1","2","3","4","5"}),"")</f>
        <v>1</v>
      </c>
      <c r="G1602" s="5" t="str">
        <f>IFERROR(LOOKUP(9^9,SEARCH({"Highest","High","Medium","Low","Lowest"},E1602),{"1","2","3","4","5"}),"")</f>
        <v>3</v>
      </c>
      <c r="H1602" s="5">
        <f t="shared" si="24"/>
        <v>2</v>
      </c>
    </row>
    <row r="1603" spans="1:8">
      <c r="A1603" s="2" t="s">
        <v>1366</v>
      </c>
      <c r="B1603" s="2" t="s">
        <v>1367</v>
      </c>
      <c r="C1603" s="2" t="s">
        <v>1271</v>
      </c>
      <c r="E16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3" t="str">
        <f>IFERROR(LOOKUP(9^9,SEARCH({"P1","P2","P3","P4","P5"},C1603),{"1","2","3","4","5"}),"")</f>
        <v>1</v>
      </c>
      <c r="G1603" s="5" t="str">
        <f>IFERROR(LOOKUP(9^9,SEARCH({"Highest","High","Medium","Low","Lowest"},E1603),{"1","2","3","4","5"}),"")</f>
        <v>3</v>
      </c>
      <c r="H1603" s="5">
        <f t="shared" ref="H1603:H1666" si="25">ABS(F1603-G1603)</f>
        <v>2</v>
      </c>
    </row>
    <row r="1604" spans="1:8">
      <c r="A1604" s="2" t="s">
        <v>1286</v>
      </c>
      <c r="B1604" s="2" t="s">
        <v>1287</v>
      </c>
      <c r="C1604" s="2" t="s">
        <v>1271</v>
      </c>
      <c r="E16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4" t="str">
        <f>IFERROR(LOOKUP(9^9,SEARCH({"P1","P2","P3","P4","P5"},C1604),{"1","2","3","4","5"}),"")</f>
        <v>1</v>
      </c>
      <c r="G1604" s="5" t="str">
        <f>IFERROR(LOOKUP(9^9,SEARCH({"Highest","High","Medium","Low","Lowest"},E1604),{"1","2","3","4","5"}),"")</f>
        <v>3</v>
      </c>
      <c r="H1604" s="5">
        <f t="shared" si="25"/>
        <v>2</v>
      </c>
    </row>
    <row r="1605" spans="1:8">
      <c r="A1605" s="2" t="s">
        <v>1317</v>
      </c>
      <c r="B1605" s="2" t="s">
        <v>1318</v>
      </c>
      <c r="C1605" s="2" t="s">
        <v>1271</v>
      </c>
      <c r="E16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5" t="str">
        <f>IFERROR(LOOKUP(9^9,SEARCH({"P1","P2","P3","P4","P5"},C1605),{"1","2","3","4","5"}),"")</f>
        <v>1</v>
      </c>
      <c r="G1605" s="5" t="str">
        <f>IFERROR(LOOKUP(9^9,SEARCH({"Highest","High","Medium","Low","Lowest"},E1605),{"1","2","3","4","5"}),"")</f>
        <v>3</v>
      </c>
      <c r="H1605" s="5">
        <f t="shared" si="25"/>
        <v>2</v>
      </c>
    </row>
    <row r="1606" spans="1:8">
      <c r="A1606" s="2" t="s">
        <v>2819</v>
      </c>
      <c r="B1606" s="2" t="s">
        <v>2820</v>
      </c>
      <c r="C1606" s="2" t="s">
        <v>1383</v>
      </c>
      <c r="E16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6" t="str">
        <f>IFERROR(LOOKUP(9^9,SEARCH({"P1","P2","P3","P4","P5"},C1606),{"1","2","3","4","5"}),"")</f>
        <v>1</v>
      </c>
      <c r="G1606" s="5" t="str">
        <f>IFERROR(LOOKUP(9^9,SEARCH({"Highest","High","Medium","Low","Lowest"},E1606),{"1","2","3","4","5"}),"")</f>
        <v>3</v>
      </c>
      <c r="H1606" s="5">
        <f t="shared" si="25"/>
        <v>2</v>
      </c>
    </row>
    <row r="1607" spans="1:8">
      <c r="A1607" s="2" t="s">
        <v>2821</v>
      </c>
      <c r="B1607" s="2" t="s">
        <v>2822</v>
      </c>
      <c r="C1607" s="2" t="s">
        <v>1222</v>
      </c>
      <c r="E16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07" t="str">
        <f>IFERROR(LOOKUP(9^9,SEARCH({"P1","P2","P3","P4","P5"},C1607),{"1","2","3","4","5"}),"")</f>
        <v>1</v>
      </c>
      <c r="G1607" s="5" t="str">
        <f>IFERROR(LOOKUP(9^9,SEARCH({"Highest","High","Medium","Low","Lowest"},E1607),{"1","2","3","4","5"}),"")</f>
        <v>2</v>
      </c>
      <c r="H1607" s="5">
        <f t="shared" si="25"/>
        <v>1</v>
      </c>
    </row>
    <row r="1608" spans="1:8">
      <c r="A1608" s="2" t="s">
        <v>2823</v>
      </c>
      <c r="B1608" s="2" t="s">
        <v>2824</v>
      </c>
      <c r="C1608" s="2" t="s">
        <v>1222</v>
      </c>
      <c r="E16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8" t="str">
        <f>IFERROR(LOOKUP(9^9,SEARCH({"P1","P2","P3","P4","P5"},C1608),{"1","2","3","4","5"}),"")</f>
        <v>1</v>
      </c>
      <c r="G1608" s="5" t="str">
        <f>IFERROR(LOOKUP(9^9,SEARCH({"Highest","High","Medium","Low","Lowest"},E1608),{"1","2","3","4","5"}),"")</f>
        <v>3</v>
      </c>
      <c r="H1608" s="5">
        <f t="shared" si="25"/>
        <v>2</v>
      </c>
    </row>
    <row r="1609" spans="1:8">
      <c r="A1609" s="2" t="s">
        <v>2825</v>
      </c>
      <c r="B1609" s="2" t="s">
        <v>2826</v>
      </c>
      <c r="C1609" s="2" t="s">
        <v>1222</v>
      </c>
      <c r="E16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09" t="str">
        <f>IFERROR(LOOKUP(9^9,SEARCH({"P1","P2","P3","P4","P5"},C1609),{"1","2","3","4","5"}),"")</f>
        <v>1</v>
      </c>
      <c r="G1609" s="5" t="str">
        <f>IFERROR(LOOKUP(9^9,SEARCH({"Highest","High","Medium","Low","Lowest"},E1609),{"1","2","3","4","5"}),"")</f>
        <v>3</v>
      </c>
      <c r="H1609" s="5">
        <f t="shared" si="25"/>
        <v>2</v>
      </c>
    </row>
    <row r="1610" spans="1:8">
      <c r="A1610" s="2" t="s">
        <v>1364</v>
      </c>
      <c r="B1610" s="2" t="s">
        <v>1365</v>
      </c>
      <c r="C1610" s="2" t="s">
        <v>1271</v>
      </c>
      <c r="E16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10" t="str">
        <f>IFERROR(LOOKUP(9^9,SEARCH({"P1","P2","P3","P4","P5"},C1610),{"1","2","3","4","5"}),"")</f>
        <v>1</v>
      </c>
      <c r="G1610" s="5" t="str">
        <f>IFERROR(LOOKUP(9^9,SEARCH({"Highest","High","Medium","Low","Lowest"},E1610),{"1","2","3","4","5"}),"")</f>
        <v>3</v>
      </c>
      <c r="H1610" s="5">
        <f t="shared" si="25"/>
        <v>2</v>
      </c>
    </row>
    <row r="1611" spans="1:8">
      <c r="A1611" s="2" t="s">
        <v>2827</v>
      </c>
      <c r="B1611" s="2" t="s">
        <v>2828</v>
      </c>
      <c r="C1611" s="2" t="s">
        <v>1383</v>
      </c>
      <c r="E16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11" t="str">
        <f>IFERROR(LOOKUP(9^9,SEARCH({"P1","P2","P3","P4","P5"},C1611),{"1","2","3","4","5"}),"")</f>
        <v>1</v>
      </c>
      <c r="G1611" s="5" t="str">
        <f>IFERROR(LOOKUP(9^9,SEARCH({"Highest","High","Medium","Low","Lowest"},E1611),{"1","2","3","4","5"}),"")</f>
        <v>3</v>
      </c>
      <c r="H1611" s="5">
        <f t="shared" si="25"/>
        <v>2</v>
      </c>
    </row>
    <row r="1612" spans="1:8">
      <c r="A1612" s="2" t="s">
        <v>1257</v>
      </c>
      <c r="B1612" s="2" t="s">
        <v>1258</v>
      </c>
      <c r="C1612" s="2" t="s">
        <v>1251</v>
      </c>
      <c r="E16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12" t="str">
        <f>IFERROR(LOOKUP(9^9,SEARCH({"P1","P2","P3","P4","P5"},C1612),{"1","2","3","4","5"}),"")</f>
        <v>1</v>
      </c>
      <c r="G1612" s="5" t="str">
        <f>IFERROR(LOOKUP(9^9,SEARCH({"Highest","High","Medium","Low","Lowest"},E1612),{"1","2","3","4","5"}),"")</f>
        <v>2</v>
      </c>
      <c r="H1612" s="5">
        <f t="shared" si="25"/>
        <v>1</v>
      </c>
    </row>
    <row r="1613" spans="1:8">
      <c r="A1613" s="2" t="s">
        <v>1202</v>
      </c>
      <c r="B1613" s="2" t="s">
        <v>1203</v>
      </c>
      <c r="C1613" s="2" t="s">
        <v>1199</v>
      </c>
      <c r="E16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13" t="str">
        <f>IFERROR(LOOKUP(9^9,SEARCH({"P1","P2","P3","P4","P5"},C1613),{"1","2","3","4","5"}),"")</f>
        <v>1</v>
      </c>
      <c r="G1613" s="5" t="str">
        <f>IFERROR(LOOKUP(9^9,SEARCH({"Highest","High","Medium","Low","Lowest"},E1613),{"1","2","3","4","5"}),"")</f>
        <v>3</v>
      </c>
      <c r="H1613" s="5">
        <f t="shared" si="25"/>
        <v>2</v>
      </c>
    </row>
    <row r="1614" spans="1:8">
      <c r="A1614" s="2" t="s">
        <v>2829</v>
      </c>
      <c r="B1614" s="2" t="s">
        <v>2830</v>
      </c>
      <c r="C1614" s="2" t="s">
        <v>1383</v>
      </c>
      <c r="E16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14" t="str">
        <f>IFERROR(LOOKUP(9^9,SEARCH({"P1","P2","P3","P4","P5"},C1614),{"1","2","3","4","5"}),"")</f>
        <v>1</v>
      </c>
      <c r="G1614" s="5" t="str">
        <f>IFERROR(LOOKUP(9^9,SEARCH({"Highest","High","Medium","Low","Lowest"},E1614),{"1","2","3","4","5"}),"")</f>
        <v>3</v>
      </c>
      <c r="H1614" s="5">
        <f t="shared" si="25"/>
        <v>2</v>
      </c>
    </row>
    <row r="1615" spans="1:8">
      <c r="A1615" s="2" t="s">
        <v>2831</v>
      </c>
      <c r="B1615" s="2" t="s">
        <v>2832</v>
      </c>
      <c r="C1615" s="2" t="s">
        <v>1383</v>
      </c>
      <c r="E16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15" t="str">
        <f>IFERROR(LOOKUP(9^9,SEARCH({"P1","P2","P3","P4","P5"},C1615),{"1","2","3","4","5"}),"")</f>
        <v>1</v>
      </c>
      <c r="G1615" s="5" t="str">
        <f>IFERROR(LOOKUP(9^9,SEARCH({"Highest","High","Medium","Low","Lowest"},E1615),{"1","2","3","4","5"}),"")</f>
        <v>2</v>
      </c>
      <c r="H1615" s="5">
        <f t="shared" si="25"/>
        <v>1</v>
      </c>
    </row>
    <row r="1616" spans="1:8">
      <c r="A1616" s="2" t="s">
        <v>2833</v>
      </c>
      <c r="B1616" s="2" t="s">
        <v>2834</v>
      </c>
      <c r="C1616" s="2" t="s">
        <v>1383</v>
      </c>
      <c r="E16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16" t="str">
        <f>IFERROR(LOOKUP(9^9,SEARCH({"P1","P2","P3","P4","P5"},C1616),{"1","2","3","4","5"}),"")</f>
        <v>1</v>
      </c>
      <c r="G1616" s="5" t="str">
        <f>IFERROR(LOOKUP(9^9,SEARCH({"Highest","High","Medium","Low","Lowest"},E1616),{"1","2","3","4","5"}),"")</f>
        <v>2</v>
      </c>
      <c r="H1616" s="5">
        <f t="shared" si="25"/>
        <v>1</v>
      </c>
    </row>
    <row r="1617" spans="1:8">
      <c r="A1617" s="2" t="s">
        <v>1395</v>
      </c>
      <c r="B1617" s="2" t="s">
        <v>1396</v>
      </c>
      <c r="C1617" s="2" t="s">
        <v>1383</v>
      </c>
      <c r="E16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17" t="str">
        <f>IFERROR(LOOKUP(9^9,SEARCH({"P1","P2","P3","P4","P5"},C1617),{"1","2","3","4","5"}),"")</f>
        <v>1</v>
      </c>
      <c r="G1617" s="5" t="str">
        <f>IFERROR(LOOKUP(9^9,SEARCH({"Highest","High","Medium","Low","Lowest"},E1617),{"1","2","3","4","5"}),"")</f>
        <v>3</v>
      </c>
      <c r="H1617" s="5">
        <f t="shared" si="25"/>
        <v>2</v>
      </c>
    </row>
    <row r="1618" spans="1:8">
      <c r="A1618" s="2" t="s">
        <v>1230</v>
      </c>
      <c r="B1618" s="2" t="s">
        <v>1231</v>
      </c>
      <c r="C1618" s="2" t="s">
        <v>1222</v>
      </c>
      <c r="E16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18" t="str">
        <f>IFERROR(LOOKUP(9^9,SEARCH({"P1","P2","P3","P4","P5"},C1618),{"1","2","3","4","5"}),"")</f>
        <v>1</v>
      </c>
      <c r="G1618" s="5" t="str">
        <f>IFERROR(LOOKUP(9^9,SEARCH({"Highest","High","Medium","Low","Lowest"},E1618),{"1","2","3","4","5"}),"")</f>
        <v>3</v>
      </c>
      <c r="H1618" s="5">
        <f t="shared" si="25"/>
        <v>2</v>
      </c>
    </row>
    <row r="1619" spans="1:8">
      <c r="A1619" s="2" t="s">
        <v>1417</v>
      </c>
      <c r="B1619" s="2" t="s">
        <v>1418</v>
      </c>
      <c r="C1619" s="2" t="s">
        <v>1383</v>
      </c>
      <c r="E16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19" t="str">
        <f>IFERROR(LOOKUP(9^9,SEARCH({"P1","P2","P3","P4","P5"},C1619),{"1","2","3","4","5"}),"")</f>
        <v>1</v>
      </c>
      <c r="G1619" s="5" t="str">
        <f>IFERROR(LOOKUP(9^9,SEARCH({"Highest","High","Medium","Low","Lowest"},E1619),{"1","2","3","4","5"}),"")</f>
        <v>3</v>
      </c>
      <c r="H1619" s="5">
        <f t="shared" si="25"/>
        <v>2</v>
      </c>
    </row>
    <row r="1620" spans="1:8">
      <c r="A1620" s="2" t="s">
        <v>1232</v>
      </c>
      <c r="B1620" s="2" t="s">
        <v>1233</v>
      </c>
      <c r="C1620" s="2" t="s">
        <v>1222</v>
      </c>
      <c r="E16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20" t="str">
        <f>IFERROR(LOOKUP(9^9,SEARCH({"P1","P2","P3","P4","P5"},C1620),{"1","2","3","4","5"}),"")</f>
        <v>1</v>
      </c>
      <c r="G1620" s="5" t="str">
        <f>IFERROR(LOOKUP(9^9,SEARCH({"Highest","High","Medium","Low","Lowest"},E1620),{"1","2","3","4","5"}),"")</f>
        <v>3</v>
      </c>
      <c r="H1620" s="5">
        <f t="shared" si="25"/>
        <v>2</v>
      </c>
    </row>
    <row r="1621" spans="1:8">
      <c r="A1621" s="2" t="s">
        <v>2835</v>
      </c>
      <c r="B1621" s="2" t="s">
        <v>2836</v>
      </c>
      <c r="C1621" s="2" t="s">
        <v>1271</v>
      </c>
      <c r="E16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21" t="str">
        <f>IFERROR(LOOKUP(9^9,SEARCH({"P1","P2","P3","P4","P5"},C1621),{"1","2","3","4","5"}),"")</f>
        <v>1</v>
      </c>
      <c r="G1621" s="5" t="str">
        <f>IFERROR(LOOKUP(9^9,SEARCH({"Highest","High","Medium","Low","Lowest"},E1621),{"1","2","3","4","5"}),"")</f>
        <v>3</v>
      </c>
      <c r="H1621" s="5">
        <f t="shared" si="25"/>
        <v>2</v>
      </c>
    </row>
    <row r="1622" spans="1:8">
      <c r="A1622" s="2" t="s">
        <v>1374</v>
      </c>
      <c r="B1622" s="2" t="s">
        <v>1375</v>
      </c>
      <c r="C1622" s="2" t="s">
        <v>1271</v>
      </c>
      <c r="E16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22" t="str">
        <f>IFERROR(LOOKUP(9^9,SEARCH({"P1","P2","P3","P4","P5"},C1622),{"1","2","3","4","5"}),"")</f>
        <v>1</v>
      </c>
      <c r="G1622" s="5" t="str">
        <f>IFERROR(LOOKUP(9^9,SEARCH({"Highest","High","Medium","Low","Lowest"},E1622),{"1","2","3","4","5"}),"")</f>
        <v>3</v>
      </c>
      <c r="H1622" s="5">
        <f t="shared" si="25"/>
        <v>2</v>
      </c>
    </row>
    <row r="1623" spans="1:8">
      <c r="A1623" s="2" t="s">
        <v>2837</v>
      </c>
      <c r="B1623" s="2" t="s">
        <v>2838</v>
      </c>
      <c r="C1623" s="2" t="s">
        <v>1383</v>
      </c>
      <c r="E16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23" t="str">
        <f>IFERROR(LOOKUP(9^9,SEARCH({"P1","P2","P3","P4","P5"},C1623),{"1","2","3","4","5"}),"")</f>
        <v>1</v>
      </c>
      <c r="G1623" s="5" t="str">
        <f>IFERROR(LOOKUP(9^9,SEARCH({"Highest","High","Medium","Low","Lowest"},E1623),{"1","2","3","4","5"}),"")</f>
        <v>2</v>
      </c>
      <c r="H1623" s="5">
        <f t="shared" si="25"/>
        <v>1</v>
      </c>
    </row>
    <row r="1624" spans="1:8">
      <c r="A1624" s="2" t="s">
        <v>2839</v>
      </c>
      <c r="B1624" s="2" t="s">
        <v>2840</v>
      </c>
      <c r="C1624" s="2" t="s">
        <v>1383</v>
      </c>
      <c r="E16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24" t="str">
        <f>IFERROR(LOOKUP(9^9,SEARCH({"P1","P2","P3","P4","P5"},C1624),{"1","2","3","4","5"}),"")</f>
        <v>1</v>
      </c>
      <c r="G1624" s="5" t="str">
        <f>IFERROR(LOOKUP(9^9,SEARCH({"Highest","High","Medium","Low","Lowest"},E1624),{"1","2","3","4","5"}),"")</f>
        <v>2</v>
      </c>
      <c r="H1624" s="5">
        <f t="shared" si="25"/>
        <v>1</v>
      </c>
    </row>
    <row r="1625" spans="1:8">
      <c r="A1625" s="2" t="s">
        <v>2842</v>
      </c>
      <c r="B1625" s="2" t="s">
        <v>2843</v>
      </c>
      <c r="C1625" s="2" t="s">
        <v>2841</v>
      </c>
      <c r="E16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25" t="str">
        <f>IFERROR(LOOKUP(9^9,SEARCH({"P1","P2","P3","P4","P5"},C1625),{"1","2","3","4","5"}),"")</f>
        <v>2</v>
      </c>
      <c r="G1625" s="5" t="str">
        <f>IFERROR(LOOKUP(9^9,SEARCH({"Highest","High","Medium","Low","Lowest"},E1625),{"1","2","3","4","5"}),"")</f>
        <v>3</v>
      </c>
      <c r="H1625" s="5">
        <f t="shared" si="25"/>
        <v>1</v>
      </c>
    </row>
    <row r="1626" spans="1:8">
      <c r="A1626" s="2" t="s">
        <v>2844</v>
      </c>
      <c r="B1626" s="2" t="s">
        <v>2845</v>
      </c>
      <c r="C1626" s="2" t="s">
        <v>2841</v>
      </c>
      <c r="E16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26" t="str">
        <f>IFERROR(LOOKUP(9^9,SEARCH({"P1","P2","P3","P4","P5"},C1626),{"1","2","3","4","5"}),"")</f>
        <v>2</v>
      </c>
      <c r="G1626" s="5" t="str">
        <f>IFERROR(LOOKUP(9^9,SEARCH({"Highest","High","Medium","Low","Lowest"},E1626),{"1","2","3","4","5"}),"")</f>
        <v>2</v>
      </c>
      <c r="H1626" s="5">
        <f t="shared" si="25"/>
        <v>0</v>
      </c>
    </row>
    <row r="1627" spans="1:8">
      <c r="A1627" s="2" t="s">
        <v>2847</v>
      </c>
      <c r="B1627" s="2" t="s">
        <v>2848</v>
      </c>
      <c r="C1627" s="2" t="s">
        <v>2846</v>
      </c>
      <c r="E16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27" t="str">
        <f>IFERROR(LOOKUP(9^9,SEARCH({"P1","P2","P3","P4","P5"},C1627),{"1","2","3","4","5"}),"")</f>
        <v>2</v>
      </c>
      <c r="G1627" s="5" t="str">
        <f>IFERROR(LOOKUP(9^9,SEARCH({"Highest","High","Medium","Low","Lowest"},E1627),{"1","2","3","4","5"}),"")</f>
        <v>3</v>
      </c>
      <c r="H1627" s="5">
        <f t="shared" si="25"/>
        <v>1</v>
      </c>
    </row>
    <row r="1628" spans="1:8">
      <c r="A1628" s="2" t="s">
        <v>2849</v>
      </c>
      <c r="B1628" s="2" t="s">
        <v>2850</v>
      </c>
      <c r="C1628" s="2" t="s">
        <v>2846</v>
      </c>
      <c r="E16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28" t="str">
        <f>IFERROR(LOOKUP(9^9,SEARCH({"P1","P2","P3","P4","P5"},C1628),{"1","2","3","4","5"}),"")</f>
        <v>2</v>
      </c>
      <c r="G1628" s="5" t="str">
        <f>IFERROR(LOOKUP(9^9,SEARCH({"Highest","High","Medium","Low","Lowest"},E1628),{"1","2","3","4","5"}),"")</f>
        <v>3</v>
      </c>
      <c r="H1628" s="5">
        <f t="shared" si="25"/>
        <v>1</v>
      </c>
    </row>
    <row r="1629" spans="1:8">
      <c r="A1629" s="2" t="s">
        <v>2852</v>
      </c>
      <c r="B1629" s="2" t="s">
        <v>2853</v>
      </c>
      <c r="C1629" s="2" t="s">
        <v>2851</v>
      </c>
      <c r="E16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29" t="str">
        <f>IFERROR(LOOKUP(9^9,SEARCH({"P1","P2","P3","P4","P5"},C1629),{"1","2","3","4","5"}),"")</f>
        <v>2</v>
      </c>
      <c r="G1629" s="5" t="str">
        <f>IFERROR(LOOKUP(9^9,SEARCH({"Highest","High","Medium","Low","Lowest"},E1629),{"1","2","3","4","5"}),"")</f>
        <v>3</v>
      </c>
      <c r="H1629" s="5">
        <f t="shared" si="25"/>
        <v>1</v>
      </c>
    </row>
    <row r="1630" spans="1:8">
      <c r="A1630" s="2" t="s">
        <v>1540</v>
      </c>
      <c r="B1630" s="2" t="s">
        <v>1541</v>
      </c>
      <c r="C1630" s="2" t="s">
        <v>97</v>
      </c>
      <c r="E16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0" t="str">
        <f>IFERROR(LOOKUP(9^9,SEARCH({"P1","P2","P3","P4","P5"},C1630),{"1","2","3","4","5"}),"")</f>
        <v>2</v>
      </c>
      <c r="G1630" s="5" t="str">
        <f>IFERROR(LOOKUP(9^9,SEARCH({"Highest","High","Medium","Low","Lowest"},E1630),{"1","2","3","4","5"}),"")</f>
        <v>3</v>
      </c>
      <c r="H1630" s="5">
        <f t="shared" si="25"/>
        <v>1</v>
      </c>
    </row>
    <row r="1631" spans="1:8">
      <c r="A1631" s="2" t="s">
        <v>2855</v>
      </c>
      <c r="B1631" s="2" t="s">
        <v>2856</v>
      </c>
      <c r="C1631" s="2" t="s">
        <v>2854</v>
      </c>
      <c r="E16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1" t="str">
        <f>IFERROR(LOOKUP(9^9,SEARCH({"P1","P2","P3","P4","P5"},C1631),{"1","2","3","4","5"}),"")</f>
        <v>2</v>
      </c>
      <c r="G1631" s="5" t="str">
        <f>IFERROR(LOOKUP(9^9,SEARCH({"Highest","High","Medium","Low","Lowest"},E1631),{"1","2","3","4","5"}),"")</f>
        <v>3</v>
      </c>
      <c r="H1631" s="5">
        <f t="shared" si="25"/>
        <v>1</v>
      </c>
    </row>
    <row r="1632" spans="1:8">
      <c r="A1632" s="2" t="s">
        <v>2858</v>
      </c>
      <c r="B1632" s="2" t="s">
        <v>2859</v>
      </c>
      <c r="C1632" s="2" t="s">
        <v>2857</v>
      </c>
      <c r="E16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2" t="str">
        <f>IFERROR(LOOKUP(9^9,SEARCH({"P1","P2","P3","P4","P5"},C1632),{"1","2","3","4","5"}),"")</f>
        <v>2</v>
      </c>
      <c r="G1632" s="5" t="str">
        <f>IFERROR(LOOKUP(9^9,SEARCH({"Highest","High","Medium","Low","Lowest"},E1632),{"1","2","3","4","5"}),"")</f>
        <v>3</v>
      </c>
      <c r="H1632" s="5">
        <f t="shared" si="25"/>
        <v>1</v>
      </c>
    </row>
    <row r="1633" spans="1:8">
      <c r="A1633" s="2" t="s">
        <v>2860</v>
      </c>
      <c r="B1633" s="2" t="s">
        <v>2861</v>
      </c>
      <c r="C1633" s="2" t="s">
        <v>79</v>
      </c>
      <c r="E16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3" t="str">
        <f>IFERROR(LOOKUP(9^9,SEARCH({"P1","P2","P3","P4","P5"},C1633),{"1","2","3","4","5"}),"")</f>
        <v>2</v>
      </c>
      <c r="G1633" s="5" t="str">
        <f>IFERROR(LOOKUP(9^9,SEARCH({"Highest","High","Medium","Low","Lowest"},E1633),{"1","2","3","4","5"}),"")</f>
        <v>3</v>
      </c>
      <c r="H1633" s="5">
        <f t="shared" si="25"/>
        <v>1</v>
      </c>
    </row>
    <row r="1634" spans="1:8">
      <c r="A1634" s="2" t="s">
        <v>1787</v>
      </c>
      <c r="B1634" s="2" t="s">
        <v>1788</v>
      </c>
      <c r="C1634" s="2" t="s">
        <v>97</v>
      </c>
      <c r="E16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4" t="str">
        <f>IFERROR(LOOKUP(9^9,SEARCH({"P1","P2","P3","P4","P5"},C1634),{"1","2","3","4","5"}),"")</f>
        <v>2</v>
      </c>
      <c r="G1634" s="5" t="str">
        <f>IFERROR(LOOKUP(9^9,SEARCH({"Highest","High","Medium","Low","Lowest"},E1634),{"1","2","3","4","5"}),"")</f>
        <v>3</v>
      </c>
      <c r="H1634" s="5">
        <f t="shared" si="25"/>
        <v>1</v>
      </c>
    </row>
    <row r="1635" spans="1:8">
      <c r="A1635" s="2" t="s">
        <v>2862</v>
      </c>
      <c r="B1635" s="2" t="s">
        <v>2863</v>
      </c>
      <c r="C1635" s="2" t="s">
        <v>107</v>
      </c>
      <c r="E16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5" t="str">
        <f>IFERROR(LOOKUP(9^9,SEARCH({"P1","P2","P3","P4","P5"},C1635),{"1","2","3","4","5"}),"")</f>
        <v>2</v>
      </c>
      <c r="G1635" s="5" t="str">
        <f>IFERROR(LOOKUP(9^9,SEARCH({"Highest","High","Medium","Low","Lowest"},E1635),{"1","2","3","4","5"}),"")</f>
        <v>3</v>
      </c>
      <c r="H1635" s="5">
        <f t="shared" si="25"/>
        <v>1</v>
      </c>
    </row>
    <row r="1636" spans="1:8">
      <c r="A1636" s="2" t="s">
        <v>1724</v>
      </c>
      <c r="B1636" s="2" t="s">
        <v>1725</v>
      </c>
      <c r="C1636" s="2" t="s">
        <v>97</v>
      </c>
      <c r="E16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6" t="str">
        <f>IFERROR(LOOKUP(9^9,SEARCH({"P1","P2","P3","P4","P5"},C1636),{"1","2","3","4","5"}),"")</f>
        <v>2</v>
      </c>
      <c r="G1636" s="5" t="str">
        <f>IFERROR(LOOKUP(9^9,SEARCH({"Highest","High","Medium","Low","Lowest"},E1636),{"1","2","3","4","5"}),"")</f>
        <v>3</v>
      </c>
      <c r="H1636" s="5">
        <f t="shared" si="25"/>
        <v>1</v>
      </c>
    </row>
    <row r="1637" spans="1:8">
      <c r="A1637" s="2" t="s">
        <v>1500</v>
      </c>
      <c r="B1637" s="2" t="s">
        <v>1501</v>
      </c>
      <c r="C1637" s="2" t="s">
        <v>1502</v>
      </c>
      <c r="E16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7" t="str">
        <f>IFERROR(LOOKUP(9^9,SEARCH({"P1","P2","P3","P4","P5"},C1637),{"1","2","3","4","5"}),"")</f>
        <v>2</v>
      </c>
      <c r="G1637" s="5" t="str">
        <f>IFERROR(LOOKUP(9^9,SEARCH({"Highest","High","Medium","Low","Lowest"},E1637),{"1","2","3","4","5"}),"")</f>
        <v>3</v>
      </c>
      <c r="H1637" s="5">
        <f t="shared" si="25"/>
        <v>1</v>
      </c>
    </row>
    <row r="1638" spans="1:8">
      <c r="A1638" s="2" t="s">
        <v>2864</v>
      </c>
      <c r="B1638" s="2" t="s">
        <v>2865</v>
      </c>
      <c r="C1638" s="2" t="s">
        <v>97</v>
      </c>
      <c r="E16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8" t="str">
        <f>IFERROR(LOOKUP(9^9,SEARCH({"P1","P2","P3","P4","P5"},C1638),{"1","2","3","4","5"}),"")</f>
        <v>2</v>
      </c>
      <c r="G1638" s="5" t="str">
        <f>IFERROR(LOOKUP(9^9,SEARCH({"Highest","High","Medium","Low","Lowest"},E1638),{"1","2","3","4","5"}),"")</f>
        <v>3</v>
      </c>
      <c r="H1638" s="5">
        <f t="shared" si="25"/>
        <v>1</v>
      </c>
    </row>
    <row r="1639" spans="1:8">
      <c r="A1639" s="2" t="s">
        <v>1571</v>
      </c>
      <c r="B1639" s="2" t="s">
        <v>1572</v>
      </c>
      <c r="C1639" s="2" t="s">
        <v>97</v>
      </c>
      <c r="E16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39" t="str">
        <f>IFERROR(LOOKUP(9^9,SEARCH({"P1","P2","P3","P4","P5"},C1639),{"1","2","3","4","5"}),"")</f>
        <v>2</v>
      </c>
      <c r="G1639" s="5" t="str">
        <f>IFERROR(LOOKUP(9^9,SEARCH({"Highest","High","Medium","Low","Lowest"},E1639),{"1","2","3","4","5"}),"")</f>
        <v>3</v>
      </c>
      <c r="H1639" s="5">
        <f t="shared" si="25"/>
        <v>1</v>
      </c>
    </row>
    <row r="1640" spans="1:8">
      <c r="A1640" s="2" t="s">
        <v>2867</v>
      </c>
      <c r="B1640" s="2" t="s">
        <v>2868</v>
      </c>
      <c r="C1640" s="2" t="s">
        <v>2866</v>
      </c>
      <c r="E16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0" t="str">
        <f>IFERROR(LOOKUP(9^9,SEARCH({"P1","P2","P3","P4","P5"},C1640),{"1","2","3","4","5"}),"")</f>
        <v>2</v>
      </c>
      <c r="G1640" s="5" t="str">
        <f>IFERROR(LOOKUP(9^9,SEARCH({"Highest","High","Medium","Low","Lowest"},E1640),{"1","2","3","4","5"}),"")</f>
        <v>3</v>
      </c>
      <c r="H1640" s="5">
        <f t="shared" si="25"/>
        <v>1</v>
      </c>
    </row>
    <row r="1641" spans="1:8">
      <c r="A1641" s="2" t="s">
        <v>2869</v>
      </c>
      <c r="B1641" s="2" t="s">
        <v>2870</v>
      </c>
      <c r="C1641" s="2" t="s">
        <v>79</v>
      </c>
      <c r="E16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1" t="str">
        <f>IFERROR(LOOKUP(9^9,SEARCH({"P1","P2","P3","P4","P5"},C1641),{"1","2","3","4","5"}),"")</f>
        <v>2</v>
      </c>
      <c r="G1641" s="5" t="str">
        <f>IFERROR(LOOKUP(9^9,SEARCH({"Highest","High","Medium","Low","Lowest"},E1641),{"1","2","3","4","5"}),"")</f>
        <v>3</v>
      </c>
      <c r="H1641" s="5">
        <f t="shared" si="25"/>
        <v>1</v>
      </c>
    </row>
    <row r="1642" spans="1:8">
      <c r="A1642" s="2" t="s">
        <v>2871</v>
      </c>
      <c r="B1642" s="2" t="s">
        <v>2872</v>
      </c>
      <c r="C1642" s="2" t="s">
        <v>79</v>
      </c>
      <c r="E16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2" t="str">
        <f>IFERROR(LOOKUP(9^9,SEARCH({"P1","P2","P3","P4","P5"},C1642),{"1","2","3","4","5"}),"")</f>
        <v>2</v>
      </c>
      <c r="G1642" s="5" t="str">
        <f>IFERROR(LOOKUP(9^9,SEARCH({"Highest","High","Medium","Low","Lowest"},E1642),{"1","2","3","4","5"}),"")</f>
        <v>3</v>
      </c>
      <c r="H1642" s="5">
        <f t="shared" si="25"/>
        <v>1</v>
      </c>
    </row>
    <row r="1643" spans="1:8">
      <c r="A1643" s="2" t="s">
        <v>1465</v>
      </c>
      <c r="B1643" s="2" t="s">
        <v>1466</v>
      </c>
      <c r="C1643" s="2" t="s">
        <v>1447</v>
      </c>
      <c r="E16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3" t="str">
        <f>IFERROR(LOOKUP(9^9,SEARCH({"P1","P2","P3","P4","P5"},C1643),{"1","2","3","4","5"}),"")</f>
        <v>2</v>
      </c>
      <c r="G1643" s="5" t="str">
        <f>IFERROR(LOOKUP(9^9,SEARCH({"Highest","High","Medium","Low","Lowest"},E1643),{"1","2","3","4","5"}),"")</f>
        <v>3</v>
      </c>
      <c r="H1643" s="5">
        <f t="shared" si="25"/>
        <v>1</v>
      </c>
    </row>
    <row r="1644" spans="1:8">
      <c r="A1644" s="2" t="s">
        <v>1737</v>
      </c>
      <c r="B1644" s="2" t="s">
        <v>1738</v>
      </c>
      <c r="C1644" s="2" t="s">
        <v>97</v>
      </c>
      <c r="E16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4" t="str">
        <f>IFERROR(LOOKUP(9^9,SEARCH({"P1","P2","P3","P4","P5"},C1644),{"1","2","3","4","5"}),"")</f>
        <v>2</v>
      </c>
      <c r="G1644" s="5" t="str">
        <f>IFERROR(LOOKUP(9^9,SEARCH({"Highest","High","Medium","Low","Lowest"},E1644),{"1","2","3","4","5"}),"")</f>
        <v>3</v>
      </c>
      <c r="H1644" s="5">
        <f t="shared" si="25"/>
        <v>1</v>
      </c>
    </row>
    <row r="1645" spans="1:8">
      <c r="A1645" s="2" t="s">
        <v>2873</v>
      </c>
      <c r="B1645" s="2" t="s">
        <v>2874</v>
      </c>
      <c r="C1645" s="2" t="s">
        <v>2857</v>
      </c>
      <c r="E16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5" t="str">
        <f>IFERROR(LOOKUP(9^9,SEARCH({"P1","P2","P3","P4","P5"},C1645),{"1","2","3","4","5"}),"")</f>
        <v>2</v>
      </c>
      <c r="G1645" s="5" t="str">
        <f>IFERROR(LOOKUP(9^9,SEARCH({"Highest","High","Medium","Low","Lowest"},E1645),{"1","2","3","4","5"}),"")</f>
        <v>3</v>
      </c>
      <c r="H1645" s="5">
        <f t="shared" si="25"/>
        <v>1</v>
      </c>
    </row>
    <row r="1646" spans="1:8">
      <c r="A1646" s="2" t="s">
        <v>2875</v>
      </c>
      <c r="B1646" s="2" t="s">
        <v>2876</v>
      </c>
      <c r="C1646" s="2" t="s">
        <v>2857</v>
      </c>
      <c r="E16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6" t="str">
        <f>IFERROR(LOOKUP(9^9,SEARCH({"P1","P2","P3","P4","P5"},C1646),{"1","2","3","4","5"}),"")</f>
        <v>2</v>
      </c>
      <c r="G1646" s="5" t="str">
        <f>IFERROR(LOOKUP(9^9,SEARCH({"Highest","High","Medium","Low","Lowest"},E1646),{"1","2","3","4","5"}),"")</f>
        <v>3</v>
      </c>
      <c r="H1646" s="5">
        <f t="shared" si="25"/>
        <v>1</v>
      </c>
    </row>
    <row r="1647" spans="1:8">
      <c r="A1647" s="2" t="s">
        <v>2877</v>
      </c>
      <c r="B1647" s="2" t="s">
        <v>2878</v>
      </c>
      <c r="C1647" s="2" t="s">
        <v>79</v>
      </c>
      <c r="E16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7" t="str">
        <f>IFERROR(LOOKUP(9^9,SEARCH({"P1","P2","P3","P4","P5"},C1647),{"1","2","3","4","5"}),"")</f>
        <v>2</v>
      </c>
      <c r="G1647" s="5" t="str">
        <f>IFERROR(LOOKUP(9^9,SEARCH({"Highest","High","Medium","Low","Lowest"},E1647),{"1","2","3","4","5"}),"")</f>
        <v>3</v>
      </c>
      <c r="H1647" s="5">
        <f t="shared" si="25"/>
        <v>1</v>
      </c>
    </row>
    <row r="1648" spans="1:8">
      <c r="A1648" s="2" t="s">
        <v>2879</v>
      </c>
      <c r="B1648" s="2" t="s">
        <v>2880</v>
      </c>
      <c r="C1648" s="2" t="s">
        <v>79</v>
      </c>
      <c r="E16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8" t="str">
        <f>IFERROR(LOOKUP(9^9,SEARCH({"P1","P2","P3","P4","P5"},C1648),{"1","2","3","4","5"}),"")</f>
        <v>2</v>
      </c>
      <c r="G1648" s="5" t="str">
        <f>IFERROR(LOOKUP(9^9,SEARCH({"Highest","High","Medium","Low","Lowest"},E1648),{"1","2","3","4","5"}),"")</f>
        <v>3</v>
      </c>
      <c r="H1648" s="5">
        <f t="shared" si="25"/>
        <v>1</v>
      </c>
    </row>
    <row r="1649" spans="1:8">
      <c r="A1649" s="2" t="s">
        <v>2881</v>
      </c>
      <c r="B1649" s="2" t="s">
        <v>2882</v>
      </c>
      <c r="C1649" s="2" t="s">
        <v>79</v>
      </c>
      <c r="E16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49" t="str">
        <f>IFERROR(LOOKUP(9^9,SEARCH({"P1","P2","P3","P4","P5"},C1649),{"1","2","3","4","5"}),"")</f>
        <v>2</v>
      </c>
      <c r="G1649" s="5" t="str">
        <f>IFERROR(LOOKUP(9^9,SEARCH({"Highest","High","Medium","Low","Lowest"},E1649),{"1","2","3","4","5"}),"")</f>
        <v>3</v>
      </c>
      <c r="H1649" s="5">
        <f t="shared" si="25"/>
        <v>1</v>
      </c>
    </row>
    <row r="1650" spans="1:8">
      <c r="A1650" s="2" t="s">
        <v>2883</v>
      </c>
      <c r="B1650" s="2" t="s">
        <v>2884</v>
      </c>
      <c r="C1650" s="2" t="s">
        <v>79</v>
      </c>
      <c r="E16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50" t="str">
        <f>IFERROR(LOOKUP(9^9,SEARCH({"P1","P2","P3","P4","P5"},C1650),{"1","2","3","4","5"}),"")</f>
        <v>2</v>
      </c>
      <c r="G1650" s="5" t="str">
        <f>IFERROR(LOOKUP(9^9,SEARCH({"Highest","High","Medium","Low","Lowest"},E1650),{"1","2","3","4","5"}),"")</f>
        <v>3</v>
      </c>
      <c r="H1650" s="5">
        <f t="shared" si="25"/>
        <v>1</v>
      </c>
    </row>
    <row r="1651" spans="1:8">
      <c r="A1651" s="2" t="s">
        <v>2885</v>
      </c>
      <c r="B1651" s="2" t="s">
        <v>2886</v>
      </c>
      <c r="C1651" s="2" t="s">
        <v>83</v>
      </c>
      <c r="E16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51" t="str">
        <f>IFERROR(LOOKUP(9^9,SEARCH({"P1","P2","P3","P4","P5"},C1651),{"1","2","3","4","5"}),"")</f>
        <v>2</v>
      </c>
      <c r="G1651" s="5" t="str">
        <f>IFERROR(LOOKUP(9^9,SEARCH({"Highest","High","Medium","Low","Lowest"},E1651),{"1","2","3","4","5"}),"")</f>
        <v>2</v>
      </c>
      <c r="H1651" s="5">
        <f t="shared" si="25"/>
        <v>0</v>
      </c>
    </row>
    <row r="1652" spans="1:8">
      <c r="A1652" s="2" t="s">
        <v>2887</v>
      </c>
      <c r="B1652" s="2" t="s">
        <v>2888</v>
      </c>
      <c r="C1652" s="2" t="s">
        <v>2857</v>
      </c>
      <c r="E16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52" t="str">
        <f>IFERROR(LOOKUP(9^9,SEARCH({"P1","P2","P3","P4","P5"},C1652),{"1","2","3","4","5"}),"")</f>
        <v>2</v>
      </c>
      <c r="G1652" s="5" t="str">
        <f>IFERROR(LOOKUP(9^9,SEARCH({"Highest","High","Medium","Low","Lowest"},E1652),{"1","2","3","4","5"}),"")</f>
        <v>2</v>
      </c>
      <c r="H1652" s="5">
        <f t="shared" si="25"/>
        <v>0</v>
      </c>
    </row>
    <row r="1653" spans="1:8">
      <c r="A1653" s="2" t="s">
        <v>1603</v>
      </c>
      <c r="B1653" s="2" t="s">
        <v>1604</v>
      </c>
      <c r="C1653" s="2" t="s">
        <v>97</v>
      </c>
      <c r="E16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53" t="str">
        <f>IFERROR(LOOKUP(9^9,SEARCH({"P1","P2","P3","P4","P5"},C1653),{"1","2","3","4","5"}),"")</f>
        <v>2</v>
      </c>
      <c r="G1653" s="5" t="str">
        <f>IFERROR(LOOKUP(9^9,SEARCH({"Highest","High","Medium","Low","Lowest"},E1653),{"1","2","3","4","5"}),"")</f>
        <v>3</v>
      </c>
      <c r="H1653" s="5">
        <f t="shared" si="25"/>
        <v>1</v>
      </c>
    </row>
    <row r="1654" spans="1:8">
      <c r="A1654" s="2" t="s">
        <v>2889</v>
      </c>
      <c r="B1654" s="2" t="s">
        <v>2890</v>
      </c>
      <c r="C1654" s="2" t="s">
        <v>2857</v>
      </c>
      <c r="E16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54" t="str">
        <f>IFERROR(LOOKUP(9^9,SEARCH({"P1","P2","P3","P4","P5"},C1654),{"1","2","3","4","5"}),"")</f>
        <v>2</v>
      </c>
      <c r="G1654" s="5" t="str">
        <f>IFERROR(LOOKUP(9^9,SEARCH({"Highest","High","Medium","Low","Lowest"},E1654),{"1","2","3","4","5"}),"")</f>
        <v>2</v>
      </c>
      <c r="H1654" s="5">
        <f t="shared" si="25"/>
        <v>0</v>
      </c>
    </row>
    <row r="1655" spans="1:8">
      <c r="A1655" s="2" t="s">
        <v>2891</v>
      </c>
      <c r="B1655" s="2" t="s">
        <v>2892</v>
      </c>
      <c r="C1655" s="2" t="s">
        <v>79</v>
      </c>
      <c r="E16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55" t="str">
        <f>IFERROR(LOOKUP(9^9,SEARCH({"P1","P2","P3","P4","P5"},C1655),{"1","2","3","4","5"}),"")</f>
        <v>2</v>
      </c>
      <c r="G1655" s="5" t="str">
        <f>IFERROR(LOOKUP(9^9,SEARCH({"Highest","High","Medium","Low","Lowest"},E1655),{"1","2","3","4","5"}),"")</f>
        <v>2</v>
      </c>
      <c r="H1655" s="5">
        <f t="shared" si="25"/>
        <v>0</v>
      </c>
    </row>
    <row r="1656" spans="1:8">
      <c r="A1656" s="2" t="s">
        <v>2893</v>
      </c>
      <c r="B1656" s="2" t="s">
        <v>2894</v>
      </c>
      <c r="C1656" s="2" t="s">
        <v>79</v>
      </c>
      <c r="E16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56" t="str">
        <f>IFERROR(LOOKUP(9^9,SEARCH({"P1","P2","P3","P4","P5"},C1656),{"1","2","3","4","5"}),"")</f>
        <v>2</v>
      </c>
      <c r="G1656" s="5" t="str">
        <f>IFERROR(LOOKUP(9^9,SEARCH({"Highest","High","Medium","Low","Lowest"},E1656),{"1","2","3","4","5"}),"")</f>
        <v>2</v>
      </c>
      <c r="H1656" s="5">
        <f t="shared" si="25"/>
        <v>0</v>
      </c>
    </row>
    <row r="1657" spans="1:8">
      <c r="A1657" s="2" t="s">
        <v>2895</v>
      </c>
      <c r="B1657" s="2" t="s">
        <v>2896</v>
      </c>
      <c r="C1657" s="2" t="s">
        <v>2857</v>
      </c>
      <c r="E16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57" t="str">
        <f>IFERROR(LOOKUP(9^9,SEARCH({"P1","P2","P3","P4","P5"},C1657),{"1","2","3","4","5"}),"")</f>
        <v>2</v>
      </c>
      <c r="G1657" s="5" t="str">
        <f>IFERROR(LOOKUP(9^9,SEARCH({"Highest","High","Medium","Low","Lowest"},E1657),{"1","2","3","4","5"}),"")</f>
        <v>3</v>
      </c>
      <c r="H1657" s="5">
        <f t="shared" si="25"/>
        <v>1</v>
      </c>
    </row>
    <row r="1658" spans="1:8">
      <c r="A1658" s="2" t="s">
        <v>1613</v>
      </c>
      <c r="B1658" s="2" t="s">
        <v>1614</v>
      </c>
      <c r="C1658" s="2" t="s">
        <v>97</v>
      </c>
      <c r="E16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58" t="str">
        <f>IFERROR(LOOKUP(9^9,SEARCH({"P1","P2","P3","P4","P5"},C1658),{"1","2","3","4","5"}),"")</f>
        <v>2</v>
      </c>
      <c r="G1658" s="5" t="str">
        <f>IFERROR(LOOKUP(9^9,SEARCH({"Highest","High","Medium","Low","Lowest"},E1658),{"1","2","3","4","5"}),"")</f>
        <v>3</v>
      </c>
      <c r="H1658" s="5">
        <f t="shared" si="25"/>
        <v>1</v>
      </c>
    </row>
    <row r="1659" spans="1:8">
      <c r="A1659" s="2" t="s">
        <v>2897</v>
      </c>
      <c r="B1659" s="2" t="s">
        <v>2898</v>
      </c>
      <c r="C1659" s="2" t="s">
        <v>2857</v>
      </c>
      <c r="E16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59" t="str">
        <f>IFERROR(LOOKUP(9^9,SEARCH({"P1","P2","P3","P4","P5"},C1659),{"1","2","3","4","5"}),"")</f>
        <v>2</v>
      </c>
      <c r="G1659" s="5" t="str">
        <f>IFERROR(LOOKUP(9^9,SEARCH({"Highest","High","Medium","Low","Lowest"},E1659),{"1","2","3","4","5"}),"")</f>
        <v>3</v>
      </c>
      <c r="H1659" s="5">
        <f t="shared" si="25"/>
        <v>1</v>
      </c>
    </row>
    <row r="1660" spans="1:8">
      <c r="A1660" s="2" t="s">
        <v>2900</v>
      </c>
      <c r="B1660" s="2" t="s">
        <v>2901</v>
      </c>
      <c r="C1660" s="2" t="s">
        <v>2899</v>
      </c>
      <c r="E16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60" t="str">
        <f>IFERROR(LOOKUP(9^9,SEARCH({"P1","P2","P3","P4","P5"},C1660),{"1","2","3","4","5"}),"")</f>
        <v>2</v>
      </c>
      <c r="G1660" s="5" t="str">
        <f>IFERROR(LOOKUP(9^9,SEARCH({"Highest","High","Medium","Low","Lowest"},E1660),{"1","2","3","4","5"}),"")</f>
        <v>3</v>
      </c>
      <c r="H1660" s="5">
        <f t="shared" si="25"/>
        <v>1</v>
      </c>
    </row>
    <row r="1661" spans="1:8">
      <c r="A1661" s="2" t="s">
        <v>1746</v>
      </c>
      <c r="B1661" s="2" t="s">
        <v>1747</v>
      </c>
      <c r="C1661" s="2" t="s">
        <v>97</v>
      </c>
      <c r="E16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61" t="str">
        <f>IFERROR(LOOKUP(9^9,SEARCH({"P1","P2","P3","P4","P5"},C1661),{"1","2","3","4","5"}),"")</f>
        <v>2</v>
      </c>
      <c r="G1661" s="5" t="str">
        <f>IFERROR(LOOKUP(9^9,SEARCH({"Highest","High","Medium","Low","Lowest"},E1661),{"1","2","3","4","5"}),"")</f>
        <v>2</v>
      </c>
      <c r="H1661" s="5">
        <f t="shared" si="25"/>
        <v>0</v>
      </c>
    </row>
    <row r="1662" spans="1:8">
      <c r="A1662" s="2" t="s">
        <v>2902</v>
      </c>
      <c r="B1662" s="2" t="s">
        <v>2903</v>
      </c>
      <c r="C1662" s="2" t="s">
        <v>79</v>
      </c>
      <c r="E16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62" t="str">
        <f>IFERROR(LOOKUP(9^9,SEARCH({"P1","P2","P3","P4","P5"},C1662),{"1","2","3","4","5"}),"")</f>
        <v>2</v>
      </c>
      <c r="G1662" s="5" t="str">
        <f>IFERROR(LOOKUP(9^9,SEARCH({"Highest","High","Medium","Low","Lowest"},E1662),{"1","2","3","4","5"}),"")</f>
        <v>3</v>
      </c>
      <c r="H1662" s="5">
        <f t="shared" si="25"/>
        <v>1</v>
      </c>
    </row>
    <row r="1663" spans="1:8">
      <c r="A1663" s="2" t="s">
        <v>2904</v>
      </c>
      <c r="B1663" s="2" t="s">
        <v>2905</v>
      </c>
      <c r="C1663" s="2" t="s">
        <v>79</v>
      </c>
      <c r="E16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63" t="str">
        <f>IFERROR(LOOKUP(9^9,SEARCH({"P1","P2","P3","P4","P5"},C1663),{"1","2","3","4","5"}),"")</f>
        <v>2</v>
      </c>
      <c r="G1663" s="5" t="str">
        <f>IFERROR(LOOKUP(9^9,SEARCH({"Highest","High","Medium","Low","Lowest"},E1663),{"1","2","3","4","5"}),"")</f>
        <v>3</v>
      </c>
      <c r="H1663" s="5">
        <f t="shared" si="25"/>
        <v>1</v>
      </c>
    </row>
    <row r="1664" spans="1:8">
      <c r="A1664" s="2" t="s">
        <v>1759</v>
      </c>
      <c r="B1664" s="2" t="s">
        <v>1760</v>
      </c>
      <c r="C1664" s="2" t="s">
        <v>97</v>
      </c>
      <c r="E16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64" t="str">
        <f>IFERROR(LOOKUP(9^9,SEARCH({"P1","P2","P3","P4","P5"},C1664),{"1","2","3","4","5"}),"")</f>
        <v>2</v>
      </c>
      <c r="G1664" s="5" t="str">
        <f>IFERROR(LOOKUP(9^9,SEARCH({"Highest","High","Medium","Low","Lowest"},E1664),{"1","2","3","4","5"}),"")</f>
        <v>2</v>
      </c>
      <c r="H1664" s="5">
        <f t="shared" si="25"/>
        <v>0</v>
      </c>
    </row>
    <row r="1665" spans="1:8">
      <c r="A1665" s="2" t="s">
        <v>2906</v>
      </c>
      <c r="B1665" s="2" t="s">
        <v>2907</v>
      </c>
      <c r="C1665" s="2" t="s">
        <v>79</v>
      </c>
      <c r="E16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65" t="str">
        <f>IFERROR(LOOKUP(9^9,SEARCH({"P1","P2","P3","P4","P5"},C1665),{"1","2","3","4","5"}),"")</f>
        <v>2</v>
      </c>
      <c r="G1665" s="5" t="str">
        <f>IFERROR(LOOKUP(9^9,SEARCH({"Highest","High","Medium","Low","Lowest"},E1665),{"1","2","3","4","5"}),"")</f>
        <v>3</v>
      </c>
      <c r="H1665" s="5">
        <f t="shared" si="25"/>
        <v>1</v>
      </c>
    </row>
    <row r="1666" spans="1:8">
      <c r="A1666" s="2" t="s">
        <v>1509</v>
      </c>
      <c r="B1666" s="2" t="s">
        <v>1510</v>
      </c>
      <c r="C1666" s="2" t="s">
        <v>1447</v>
      </c>
      <c r="E16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66" t="str">
        <f>IFERROR(LOOKUP(9^9,SEARCH({"P1","P2","P3","P4","P5"},C1666),{"1","2","3","4","5"}),"")</f>
        <v>2</v>
      </c>
      <c r="G1666" s="5" t="str">
        <f>IFERROR(LOOKUP(9^9,SEARCH({"Highest","High","Medium","Low","Lowest"},E1666),{"1","2","3","4","5"}),"")</f>
        <v>3</v>
      </c>
      <c r="H1666" s="5">
        <f t="shared" si="25"/>
        <v>1</v>
      </c>
    </row>
    <row r="1667" spans="1:8">
      <c r="A1667" s="2" t="s">
        <v>77</v>
      </c>
      <c r="B1667" s="2" t="s">
        <v>78</v>
      </c>
      <c r="C1667" s="2" t="s">
        <v>79</v>
      </c>
      <c r="E16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67" t="str">
        <f>IFERROR(LOOKUP(9^9,SEARCH({"P1","P2","P3","P4","P5"},C1667),{"1","2","3","4","5"}),"")</f>
        <v>2</v>
      </c>
      <c r="G1667" s="5" t="str">
        <f>IFERROR(LOOKUP(9^9,SEARCH({"Highest","High","Medium","Low","Lowest"},E1667),{"1","2","3","4","5"}),"")</f>
        <v>3</v>
      </c>
      <c r="H1667" s="5">
        <f t="shared" ref="H1667:H1730" si="26">ABS(F1667-G1667)</f>
        <v>1</v>
      </c>
    </row>
    <row r="1668" spans="1:8">
      <c r="A1668" s="2" t="s">
        <v>2908</v>
      </c>
      <c r="B1668" s="2" t="s">
        <v>2909</v>
      </c>
      <c r="C1668" s="2" t="s">
        <v>2857</v>
      </c>
      <c r="E16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68" t="str">
        <f>IFERROR(LOOKUP(9^9,SEARCH({"P1","P2","P3","P4","P5"},C1668),{"1","2","3","4","5"}),"")</f>
        <v>2</v>
      </c>
      <c r="G1668" s="5" t="str">
        <f>IFERROR(LOOKUP(9^9,SEARCH({"Highest","High","Medium","Low","Lowest"},E1668),{"1","2","3","4","5"}),"")</f>
        <v>3</v>
      </c>
      <c r="H1668" s="5">
        <f t="shared" si="26"/>
        <v>1</v>
      </c>
    </row>
    <row r="1669" spans="1:8">
      <c r="A1669" s="2" t="s">
        <v>2910</v>
      </c>
      <c r="B1669" s="2" t="s">
        <v>2911</v>
      </c>
      <c r="C1669" s="2" t="s">
        <v>79</v>
      </c>
      <c r="E16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69" t="str">
        <f>IFERROR(LOOKUP(9^9,SEARCH({"P1","P2","P3","P4","P5"},C1669),{"1","2","3","4","5"}),"")</f>
        <v>2</v>
      </c>
      <c r="G1669" s="5" t="str">
        <f>IFERROR(LOOKUP(9^9,SEARCH({"Highest","High","Medium","Low","Lowest"},E1669),{"1","2","3","4","5"}),"")</f>
        <v>3</v>
      </c>
      <c r="H1669" s="5">
        <f t="shared" si="26"/>
        <v>1</v>
      </c>
    </row>
    <row r="1670" spans="1:8">
      <c r="A1670" s="2" t="s">
        <v>2912</v>
      </c>
      <c r="B1670" s="2" t="s">
        <v>2913</v>
      </c>
      <c r="C1670" s="2" t="s">
        <v>79</v>
      </c>
      <c r="E16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70" t="str">
        <f>IFERROR(LOOKUP(9^9,SEARCH({"P1","P2","P3","P4","P5"},C1670),{"1","2","3","4","5"}),"")</f>
        <v>2</v>
      </c>
      <c r="G1670" s="5" t="str">
        <f>IFERROR(LOOKUP(9^9,SEARCH({"Highest","High","Medium","Low","Lowest"},E1670),{"1","2","3","4","5"}),"")</f>
        <v>3</v>
      </c>
      <c r="H1670" s="5">
        <f t="shared" si="26"/>
        <v>1</v>
      </c>
    </row>
    <row r="1671" spans="1:8">
      <c r="A1671" s="2" t="s">
        <v>2914</v>
      </c>
      <c r="B1671" s="2" t="s">
        <v>2915</v>
      </c>
      <c r="C1671" s="2" t="s">
        <v>79</v>
      </c>
      <c r="E16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71" t="str">
        <f>IFERROR(LOOKUP(9^9,SEARCH({"P1","P2","P3","P4","P5"},C1671),{"1","2","3","4","5"}),"")</f>
        <v>2</v>
      </c>
      <c r="G1671" s="5" t="str">
        <f>IFERROR(LOOKUP(9^9,SEARCH({"Highest","High","Medium","Low","Lowest"},E1671),{"1","2","3","4","5"}),"")</f>
        <v>3</v>
      </c>
      <c r="H1671" s="5">
        <f t="shared" si="26"/>
        <v>1</v>
      </c>
    </row>
    <row r="1672" spans="1:8">
      <c r="A1672" s="2" t="s">
        <v>2916</v>
      </c>
      <c r="B1672" s="2" t="s">
        <v>2917</v>
      </c>
      <c r="C1672" s="2" t="s">
        <v>79</v>
      </c>
      <c r="E16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72" t="str">
        <f>IFERROR(LOOKUP(9^9,SEARCH({"P1","P2","P3","P4","P5"},C1672),{"1","2","3","4","5"}),"")</f>
        <v>2</v>
      </c>
      <c r="G1672" s="5" t="str">
        <f>IFERROR(LOOKUP(9^9,SEARCH({"Highest","High","Medium","Low","Lowest"},E1672),{"1","2","3","4","5"}),"")</f>
        <v>3</v>
      </c>
      <c r="H1672" s="5">
        <f t="shared" si="26"/>
        <v>1</v>
      </c>
    </row>
    <row r="1673" spans="1:8">
      <c r="A1673" s="2" t="s">
        <v>2918</v>
      </c>
      <c r="B1673" s="2" t="s">
        <v>2919</v>
      </c>
      <c r="C1673" s="2" t="s">
        <v>79</v>
      </c>
      <c r="E16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73" t="str">
        <f>IFERROR(LOOKUP(9^9,SEARCH({"P1","P2","P3","P4","P5"},C1673),{"1","2","3","4","5"}),"")</f>
        <v>2</v>
      </c>
      <c r="G1673" s="5" t="str">
        <f>IFERROR(LOOKUP(9^9,SEARCH({"Highest","High","Medium","Low","Lowest"},E1673),{"1","2","3","4","5"}),"")</f>
        <v>2</v>
      </c>
      <c r="H1673" s="5">
        <f t="shared" si="26"/>
        <v>0</v>
      </c>
    </row>
    <row r="1674" spans="1:8">
      <c r="A1674" s="2" t="s">
        <v>2920</v>
      </c>
      <c r="B1674" s="2" t="s">
        <v>2921</v>
      </c>
      <c r="C1674" s="2" t="s">
        <v>79</v>
      </c>
      <c r="E16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74" t="str">
        <f>IFERROR(LOOKUP(9^9,SEARCH({"P1","P2","P3","P4","P5"},C1674),{"1","2","3","4","5"}),"")</f>
        <v>2</v>
      </c>
      <c r="G1674" s="5" t="str">
        <f>IFERROR(LOOKUP(9^9,SEARCH({"Highest","High","Medium","Low","Lowest"},E1674),{"1","2","3","4","5"}),"")</f>
        <v>2</v>
      </c>
      <c r="H1674" s="5">
        <f t="shared" si="26"/>
        <v>0</v>
      </c>
    </row>
    <row r="1675" spans="1:8">
      <c r="A1675" s="2" t="s">
        <v>1531</v>
      </c>
      <c r="B1675" s="2" t="s">
        <v>1532</v>
      </c>
      <c r="C1675" s="2" t="s">
        <v>1533</v>
      </c>
      <c r="E16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75" t="str">
        <f>IFERROR(LOOKUP(9^9,SEARCH({"P1","P2","P3","P4","P5"},C1675),{"1","2","3","4","5"}),"")</f>
        <v>2</v>
      </c>
      <c r="G1675" s="5" t="str">
        <f>IFERROR(LOOKUP(9^9,SEARCH({"Highest","High","Medium","Low","Lowest"},E1675),{"1","2","3","4","5"}),"")</f>
        <v>2</v>
      </c>
      <c r="H1675" s="5">
        <f t="shared" si="26"/>
        <v>0</v>
      </c>
    </row>
    <row r="1676" spans="1:8">
      <c r="A1676" s="2" t="s">
        <v>2922</v>
      </c>
      <c r="B1676" s="2" t="s">
        <v>2923</v>
      </c>
      <c r="C1676" s="2" t="s">
        <v>79</v>
      </c>
      <c r="E16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76" t="str">
        <f>IFERROR(LOOKUP(9^9,SEARCH({"P1","P2","P3","P4","P5"},C1676),{"1","2","3","4","5"}),"")</f>
        <v>2</v>
      </c>
      <c r="G1676" s="5" t="str">
        <f>IFERROR(LOOKUP(9^9,SEARCH({"Highest","High","Medium","Low","Lowest"},E1676),{"1","2","3","4","5"}),"")</f>
        <v>2</v>
      </c>
      <c r="H1676" s="5">
        <f t="shared" si="26"/>
        <v>0</v>
      </c>
    </row>
    <row r="1677" spans="1:8">
      <c r="A1677" s="2" t="s">
        <v>2924</v>
      </c>
      <c r="B1677" s="2" t="s">
        <v>2925</v>
      </c>
      <c r="C1677" s="2" t="s">
        <v>79</v>
      </c>
      <c r="E16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77" t="str">
        <f>IFERROR(LOOKUP(9^9,SEARCH({"P1","P2","P3","P4","P5"},C1677),{"1","2","3","4","5"}),"")</f>
        <v>2</v>
      </c>
      <c r="G1677" s="5" t="str">
        <f>IFERROR(LOOKUP(9^9,SEARCH({"Highest","High","Medium","Low","Lowest"},E1677),{"1","2","3","4","5"}),"")</f>
        <v>3</v>
      </c>
      <c r="H1677" s="5">
        <f t="shared" si="26"/>
        <v>1</v>
      </c>
    </row>
    <row r="1678" spans="1:8">
      <c r="A1678" s="2" t="s">
        <v>2926</v>
      </c>
      <c r="B1678" s="2" t="s">
        <v>2927</v>
      </c>
      <c r="C1678" s="2" t="s">
        <v>79</v>
      </c>
      <c r="E16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78" t="str">
        <f>IFERROR(LOOKUP(9^9,SEARCH({"P1","P2","P3","P4","P5"},C1678),{"1","2","3","4","5"}),"")</f>
        <v>2</v>
      </c>
      <c r="G1678" s="5" t="str">
        <f>IFERROR(LOOKUP(9^9,SEARCH({"Highest","High","Medium","Low","Lowest"},E1678),{"1","2","3","4","5"}),"")</f>
        <v>3</v>
      </c>
      <c r="H1678" s="5">
        <f t="shared" si="26"/>
        <v>1</v>
      </c>
    </row>
    <row r="1679" spans="1:8">
      <c r="A1679" s="2" t="s">
        <v>1526</v>
      </c>
      <c r="B1679" s="2" t="s">
        <v>1527</v>
      </c>
      <c r="C1679" s="2" t="s">
        <v>97</v>
      </c>
      <c r="E16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79" t="str">
        <f>IFERROR(LOOKUP(9^9,SEARCH({"P1","P2","P3","P4","P5"},C1679),{"1","2","3","4","5"}),"")</f>
        <v>2</v>
      </c>
      <c r="G1679" s="5" t="str">
        <f>IFERROR(LOOKUP(9^9,SEARCH({"Highest","High","Medium","Low","Lowest"},E1679),{"1","2","3","4","5"}),"")</f>
        <v>3</v>
      </c>
      <c r="H1679" s="5">
        <f t="shared" si="26"/>
        <v>1</v>
      </c>
    </row>
    <row r="1680" spans="1:8">
      <c r="A1680" s="2" t="s">
        <v>2928</v>
      </c>
      <c r="B1680" s="2" t="s">
        <v>2929</v>
      </c>
      <c r="C1680" s="2" t="s">
        <v>79</v>
      </c>
      <c r="E16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0" t="str">
        <f>IFERROR(LOOKUP(9^9,SEARCH({"P1","P2","P3","P4","P5"},C1680),{"1","2","3","4","5"}),"")</f>
        <v>2</v>
      </c>
      <c r="G1680" s="5" t="str">
        <f>IFERROR(LOOKUP(9^9,SEARCH({"Highest","High","Medium","Low","Lowest"},E1680),{"1","2","3","4","5"}),"")</f>
        <v>3</v>
      </c>
      <c r="H1680" s="5">
        <f t="shared" si="26"/>
        <v>1</v>
      </c>
    </row>
    <row r="1681" spans="1:8">
      <c r="A1681" s="2" t="s">
        <v>2930</v>
      </c>
      <c r="B1681" s="2" t="s">
        <v>2931</v>
      </c>
      <c r="C1681" s="2" t="s">
        <v>97</v>
      </c>
      <c r="E16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1" t="str">
        <f>IFERROR(LOOKUP(9^9,SEARCH({"P1","P2","P3","P4","P5"},C1681),{"1","2","3","4","5"}),"")</f>
        <v>2</v>
      </c>
      <c r="G1681" s="5" t="str">
        <f>IFERROR(LOOKUP(9^9,SEARCH({"Highest","High","Medium","Low","Lowest"},E1681),{"1","2","3","4","5"}),"")</f>
        <v>3</v>
      </c>
      <c r="H1681" s="5">
        <f t="shared" si="26"/>
        <v>1</v>
      </c>
    </row>
    <row r="1682" spans="1:8">
      <c r="A1682" s="2" t="s">
        <v>1651</v>
      </c>
      <c r="B1682" s="2" t="s">
        <v>1652</v>
      </c>
      <c r="C1682" s="2" t="s">
        <v>97</v>
      </c>
      <c r="E16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2" t="str">
        <f>IFERROR(LOOKUP(9^9,SEARCH({"P1","P2","P3","P4","P5"},C1682),{"1","2","3","4","5"}),"")</f>
        <v>2</v>
      </c>
      <c r="G1682" s="5" t="str">
        <f>IFERROR(LOOKUP(9^9,SEARCH({"Highest","High","Medium","Low","Lowest"},E1682),{"1","2","3","4","5"}),"")</f>
        <v>3</v>
      </c>
      <c r="H1682" s="5">
        <f t="shared" si="26"/>
        <v>1</v>
      </c>
    </row>
    <row r="1683" spans="1:8">
      <c r="A1683" s="2" t="s">
        <v>1622</v>
      </c>
      <c r="B1683" s="2" t="s">
        <v>1623</v>
      </c>
      <c r="C1683" s="2" t="s">
        <v>97</v>
      </c>
      <c r="E16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3" t="str">
        <f>IFERROR(LOOKUP(9^9,SEARCH({"P1","P2","P3","P4","P5"},C1683),{"1","2","3","4","5"}),"")</f>
        <v>2</v>
      </c>
      <c r="G1683" s="5" t="str">
        <f>IFERROR(LOOKUP(9^9,SEARCH({"Highest","High","Medium","Low","Lowest"},E1683),{"1","2","3","4","5"}),"")</f>
        <v>3</v>
      </c>
      <c r="H1683" s="5">
        <f t="shared" si="26"/>
        <v>1</v>
      </c>
    </row>
    <row r="1684" spans="1:8">
      <c r="A1684" s="2" t="s">
        <v>2932</v>
      </c>
      <c r="B1684" s="2" t="s">
        <v>2933</v>
      </c>
      <c r="C1684" s="2" t="s">
        <v>79</v>
      </c>
      <c r="E16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84" t="str">
        <f>IFERROR(LOOKUP(9^9,SEARCH({"P1","P2","P3","P4","P5"},C1684),{"1","2","3","4","5"}),"")</f>
        <v>2</v>
      </c>
      <c r="G1684" s="5" t="str">
        <f>IFERROR(LOOKUP(9^9,SEARCH({"Highest","High","Medium","Low","Lowest"},E1684),{"1","2","3","4","5"}),"")</f>
        <v>2</v>
      </c>
      <c r="H1684" s="5">
        <f t="shared" si="26"/>
        <v>0</v>
      </c>
    </row>
    <row r="1685" spans="1:8">
      <c r="A1685" s="2" t="s">
        <v>2934</v>
      </c>
      <c r="B1685" s="2" t="s">
        <v>2935</v>
      </c>
      <c r="C1685" s="2" t="s">
        <v>2857</v>
      </c>
      <c r="E16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5" t="str">
        <f>IFERROR(LOOKUP(9^9,SEARCH({"P1","P2","P3","P4","P5"},C1685),{"1","2","3","4","5"}),"")</f>
        <v>2</v>
      </c>
      <c r="G1685" s="5" t="str">
        <f>IFERROR(LOOKUP(9^9,SEARCH({"Highest","High","Medium","Low","Lowest"},E1685),{"1","2","3","4","5"}),"")</f>
        <v>3</v>
      </c>
      <c r="H1685" s="5">
        <f t="shared" si="26"/>
        <v>1</v>
      </c>
    </row>
    <row r="1686" spans="1:8">
      <c r="A1686" s="2" t="s">
        <v>2936</v>
      </c>
      <c r="B1686" s="2" t="s">
        <v>1781</v>
      </c>
      <c r="C1686" s="2" t="s">
        <v>2854</v>
      </c>
      <c r="E16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6" t="str">
        <f>IFERROR(LOOKUP(9^9,SEARCH({"P1","P2","P3","P4","P5"},C1686),{"1","2","3","4","5"}),"")</f>
        <v>2</v>
      </c>
      <c r="G1686" s="5" t="str">
        <f>IFERROR(LOOKUP(9^9,SEARCH({"Highest","High","Medium","Low","Lowest"},E1686),{"1","2","3","4","5"}),"")</f>
        <v>3</v>
      </c>
      <c r="H1686" s="5">
        <f t="shared" si="26"/>
        <v>1</v>
      </c>
    </row>
    <row r="1687" spans="1:8">
      <c r="A1687" s="2" t="s">
        <v>1685</v>
      </c>
      <c r="B1687" s="2" t="s">
        <v>1686</v>
      </c>
      <c r="C1687" s="2" t="s">
        <v>1522</v>
      </c>
      <c r="E16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7" t="str">
        <f>IFERROR(LOOKUP(9^9,SEARCH({"P1","P2","P3","P4","P5"},C1687),{"1","2","3","4","5"}),"")</f>
        <v>2</v>
      </c>
      <c r="G1687" s="5" t="str">
        <f>IFERROR(LOOKUP(9^9,SEARCH({"Highest","High","Medium","Low","Lowest"},E1687),{"1","2","3","4","5"}),"")</f>
        <v>3</v>
      </c>
      <c r="H1687" s="5">
        <f t="shared" si="26"/>
        <v>1</v>
      </c>
    </row>
    <row r="1688" spans="1:8">
      <c r="A1688" s="2" t="s">
        <v>2937</v>
      </c>
      <c r="B1688" s="2" t="s">
        <v>2938</v>
      </c>
      <c r="C1688" s="2" t="s">
        <v>1522</v>
      </c>
      <c r="E16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8" t="str">
        <f>IFERROR(LOOKUP(9^9,SEARCH({"P1","P2","P3","P4","P5"},C1688),{"1","2","3","4","5"}),"")</f>
        <v>2</v>
      </c>
      <c r="G1688" s="5" t="str">
        <f>IFERROR(LOOKUP(9^9,SEARCH({"Highest","High","Medium","Low","Lowest"},E1688),{"1","2","3","4","5"}),"")</f>
        <v>3</v>
      </c>
      <c r="H1688" s="5">
        <f t="shared" si="26"/>
        <v>1</v>
      </c>
    </row>
    <row r="1689" spans="1:8">
      <c r="A1689" s="2" t="s">
        <v>2939</v>
      </c>
      <c r="B1689" s="2" t="s">
        <v>2940</v>
      </c>
      <c r="C1689" s="2" t="s">
        <v>79</v>
      </c>
      <c r="E16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89" t="str">
        <f>IFERROR(LOOKUP(9^9,SEARCH({"P1","P2","P3","P4","P5"},C1689),{"1","2","3","4","5"}),"")</f>
        <v>2</v>
      </c>
      <c r="G1689" s="5" t="str">
        <f>IFERROR(LOOKUP(9^9,SEARCH({"Highest","High","Medium","Low","Lowest"},E1689),{"1","2","3","4","5"}),"")</f>
        <v>3</v>
      </c>
      <c r="H1689" s="5">
        <f t="shared" si="26"/>
        <v>1</v>
      </c>
    </row>
    <row r="1690" spans="1:8">
      <c r="A1690" s="2" t="s">
        <v>2941</v>
      </c>
      <c r="B1690" s="2" t="s">
        <v>2942</v>
      </c>
      <c r="C1690" s="2" t="s">
        <v>97</v>
      </c>
      <c r="E16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90" t="str">
        <f>IFERROR(LOOKUP(9^9,SEARCH({"P1","P2","P3","P4","P5"},C1690),{"1","2","3","4","5"}),"")</f>
        <v>2</v>
      </c>
      <c r="G1690" s="5" t="str">
        <f>IFERROR(LOOKUP(9^9,SEARCH({"Highest","High","Medium","Low","Lowest"},E1690),{"1","2","3","4","5"}),"")</f>
        <v>3</v>
      </c>
      <c r="H1690" s="5">
        <f t="shared" si="26"/>
        <v>1</v>
      </c>
    </row>
    <row r="1691" spans="1:8">
      <c r="A1691" s="2" t="s">
        <v>2943</v>
      </c>
      <c r="B1691" s="2" t="s">
        <v>2944</v>
      </c>
      <c r="C1691" s="2" t="s">
        <v>97</v>
      </c>
      <c r="E16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91" t="str">
        <f>IFERROR(LOOKUP(9^9,SEARCH({"P1","P2","P3","P4","P5"},C1691),{"1","2","3","4","5"}),"")</f>
        <v>2</v>
      </c>
      <c r="G1691" s="5" t="str">
        <f>IFERROR(LOOKUP(9^9,SEARCH({"Highest","High","Medium","Low","Lowest"},E1691),{"1","2","3","4","5"}),"")</f>
        <v>3</v>
      </c>
      <c r="H1691" s="5">
        <f t="shared" si="26"/>
        <v>1</v>
      </c>
    </row>
    <row r="1692" spans="1:8">
      <c r="A1692" s="2" t="s">
        <v>2945</v>
      </c>
      <c r="B1692" s="2" t="s">
        <v>2946</v>
      </c>
      <c r="C1692" s="2" t="s">
        <v>2857</v>
      </c>
      <c r="E16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92" t="str">
        <f>IFERROR(LOOKUP(9^9,SEARCH({"P1","P2","P3","P4","P5"},C1692),{"1","2","3","4","5"}),"")</f>
        <v>2</v>
      </c>
      <c r="G1692" s="5" t="str">
        <f>IFERROR(LOOKUP(9^9,SEARCH({"Highest","High","Medium","Low","Lowest"},E1692),{"1","2","3","4","5"}),"")</f>
        <v>3</v>
      </c>
      <c r="H1692" s="5">
        <f t="shared" si="26"/>
        <v>1</v>
      </c>
    </row>
    <row r="1693" spans="1:8">
      <c r="A1693" s="2" t="s">
        <v>2947</v>
      </c>
      <c r="B1693" s="2" t="s">
        <v>2948</v>
      </c>
      <c r="C1693" s="2" t="s">
        <v>1820</v>
      </c>
      <c r="E16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93" t="str">
        <f>IFERROR(LOOKUP(9^9,SEARCH({"P1","P2","P3","P4","P5"},C1693),{"1","2","3","4","5"}),"")</f>
        <v>2</v>
      </c>
      <c r="G1693" s="5" t="str">
        <f>IFERROR(LOOKUP(9^9,SEARCH({"Highest","High","Medium","Low","Lowest"},E1693),{"1","2","3","4","5"}),"")</f>
        <v>3</v>
      </c>
      <c r="H1693" s="5">
        <f t="shared" si="26"/>
        <v>1</v>
      </c>
    </row>
    <row r="1694" spans="1:8">
      <c r="A1694" s="2" t="s">
        <v>81</v>
      </c>
      <c r="B1694" s="2" t="s">
        <v>82</v>
      </c>
      <c r="C1694" s="2" t="s">
        <v>83</v>
      </c>
      <c r="E16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694" t="str">
        <f>IFERROR(LOOKUP(9^9,SEARCH({"P1","P2","P3","P4","P5"},C1694),{"1","2","3","4","5"}),"")</f>
        <v>2</v>
      </c>
      <c r="G1694" s="5" t="str">
        <f>IFERROR(LOOKUP(9^9,SEARCH({"Highest","High","Medium","Low","Lowest"},E1694),{"1","2","3","4","5"}),"")</f>
        <v>2</v>
      </c>
      <c r="H1694" s="5">
        <f t="shared" si="26"/>
        <v>0</v>
      </c>
    </row>
    <row r="1695" spans="1:8">
      <c r="A1695" s="2" t="s">
        <v>2949</v>
      </c>
      <c r="B1695" s="2" t="s">
        <v>2950</v>
      </c>
      <c r="C1695" s="2" t="s">
        <v>83</v>
      </c>
      <c r="E16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695" t="str">
        <f>IFERROR(LOOKUP(9^9,SEARCH({"P1","P2","P3","P4","P5"},C1695),{"1","2","3","4","5"}),"")</f>
        <v>2</v>
      </c>
      <c r="G1695" s="5" t="str">
        <f>IFERROR(LOOKUP(9^9,SEARCH({"Highest","High","Medium","Low","Lowest"},E1695),{"1","2","3","4","5"}),"")</f>
        <v>2</v>
      </c>
      <c r="H1695" s="5">
        <f t="shared" si="26"/>
        <v>0</v>
      </c>
    </row>
    <row r="1696" spans="1:8">
      <c r="A1696" s="2" t="s">
        <v>2951</v>
      </c>
      <c r="B1696" s="2" t="s">
        <v>2952</v>
      </c>
      <c r="C1696" s="2" t="s">
        <v>2857</v>
      </c>
      <c r="E16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96" t="str">
        <f>IFERROR(LOOKUP(9^9,SEARCH({"P1","P2","P3","P4","P5"},C1696),{"1","2","3","4","5"}),"")</f>
        <v>2</v>
      </c>
      <c r="G1696" s="5" t="str">
        <f>IFERROR(LOOKUP(9^9,SEARCH({"Highest","High","Medium","Low","Lowest"},E1696),{"1","2","3","4","5"}),"")</f>
        <v>3</v>
      </c>
      <c r="H1696" s="5">
        <f t="shared" si="26"/>
        <v>1</v>
      </c>
    </row>
    <row r="1697" spans="1:8">
      <c r="A1697" s="2" t="s">
        <v>2953</v>
      </c>
      <c r="B1697" s="2" t="s">
        <v>2954</v>
      </c>
      <c r="C1697" s="2" t="s">
        <v>2857</v>
      </c>
      <c r="E16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97" t="str">
        <f>IFERROR(LOOKUP(9^9,SEARCH({"P1","P2","P3","P4","P5"},C1697),{"1","2","3","4","5"}),"")</f>
        <v>2</v>
      </c>
      <c r="G1697" s="5" t="str">
        <f>IFERROR(LOOKUP(9^9,SEARCH({"Highest","High","Medium","Low","Lowest"},E1697),{"1","2","3","4","5"}),"")</f>
        <v>3</v>
      </c>
      <c r="H1697" s="5">
        <f t="shared" si="26"/>
        <v>1</v>
      </c>
    </row>
    <row r="1698" spans="1:8">
      <c r="A1698" s="2" t="s">
        <v>2955</v>
      </c>
      <c r="B1698" s="2" t="s">
        <v>2956</v>
      </c>
      <c r="C1698" s="2" t="s">
        <v>79</v>
      </c>
      <c r="E16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98" t="str">
        <f>IFERROR(LOOKUP(9^9,SEARCH({"P1","P2","P3","P4","P5"},C1698),{"1","2","3","4","5"}),"")</f>
        <v>2</v>
      </c>
      <c r="G1698" s="5" t="str">
        <f>IFERROR(LOOKUP(9^9,SEARCH({"Highest","High","Medium","Low","Lowest"},E1698),{"1","2","3","4","5"}),"")</f>
        <v>3</v>
      </c>
      <c r="H1698" s="5">
        <f t="shared" si="26"/>
        <v>1</v>
      </c>
    </row>
    <row r="1699" spans="1:8">
      <c r="A1699" s="2" t="s">
        <v>2957</v>
      </c>
      <c r="B1699" s="2" t="s">
        <v>2958</v>
      </c>
      <c r="C1699" s="2" t="s">
        <v>79</v>
      </c>
      <c r="E16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way","need"},B1699),{"Medium","Lowest","Lowest","Lowest","Lowest","Lowest","Lowest","Low","Medium","Medium","Medium","Medium","High","High","High","High","High","High","Highest","Highest","Highest","Highest","Highest","Highest","Highest","Highest","Highest","Highest"}),"")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699" t="str">
        <f>IFERROR(LOOKUP(9^9,SEARCH({"P1","P2","P3","P4","P5"},C1699),{"1","2","3","4","5"}),"")</f>
        <v>2</v>
      </c>
      <c r="G1699" s="5" t="str">
        <f>IFERROR(LOOKUP(9^9,SEARCH({"Highest","High","Medium","Low","Lowest"},E1699),{"1","2","3","4","5"}),"")</f>
        <v>3</v>
      </c>
      <c r="H1699" s="5">
        <f t="shared" si="26"/>
        <v>1</v>
      </c>
    </row>
    <row r="1700" spans="1:8">
      <c r="A1700" s="2" t="s">
        <v>2959</v>
      </c>
      <c r="B1700" s="2" t="s">
        <v>2960</v>
      </c>
      <c r="C1700" s="2" t="s">
        <v>79</v>
      </c>
      <c r="E17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00" t="str">
        <f>IFERROR(LOOKUP(9^9,SEARCH({"P1","P2","P3","P4","P5"},C1700),{"1","2","3","4","5"}),"")</f>
        <v>2</v>
      </c>
      <c r="G1700" s="5" t="str">
        <f>IFERROR(LOOKUP(9^9,SEARCH({"Highest","High","Medium","Low","Lowest"},E1700),{"1","2","3","4","5"}),"")</f>
        <v>2</v>
      </c>
      <c r="H1700" s="5">
        <f t="shared" si="26"/>
        <v>0</v>
      </c>
    </row>
    <row r="1701" spans="1:8">
      <c r="A1701" s="2" t="s">
        <v>2962</v>
      </c>
      <c r="B1701" s="2" t="s">
        <v>2963</v>
      </c>
      <c r="C1701" s="2" t="s">
        <v>2961</v>
      </c>
      <c r="E17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01" t="str">
        <f>IFERROR(LOOKUP(9^9,SEARCH({"P1","P2","P3","P4","P5"},C1701),{"1","2","3","4","5"}),"")</f>
        <v>2</v>
      </c>
      <c r="G1701" s="5" t="str">
        <f>IFERROR(LOOKUP(9^9,SEARCH({"Highest","High","Medium","Low","Lowest"},E1701),{"1","2","3","4","5"}),"")</f>
        <v>3</v>
      </c>
      <c r="H1701" s="5">
        <f t="shared" si="26"/>
        <v>1</v>
      </c>
    </row>
    <row r="1702" spans="1:8">
      <c r="A1702" s="2" t="s">
        <v>2964</v>
      </c>
      <c r="B1702" s="2" t="s">
        <v>2965</v>
      </c>
      <c r="C1702" s="2" t="s">
        <v>79</v>
      </c>
      <c r="E17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02" t="str">
        <f>IFERROR(LOOKUP(9^9,SEARCH({"P1","P2","P3","P4","P5"},C1702),{"1","2","3","4","5"}),"")</f>
        <v>2</v>
      </c>
      <c r="G1702" s="5" t="str">
        <f>IFERROR(LOOKUP(9^9,SEARCH({"Highest","High","Medium","Low","Lowest"},E1702),{"1","2","3","4","5"}),"")</f>
        <v>3</v>
      </c>
      <c r="H1702" s="5">
        <f t="shared" si="26"/>
        <v>1</v>
      </c>
    </row>
    <row r="1703" spans="1:8">
      <c r="A1703" s="2" t="s">
        <v>2966</v>
      </c>
      <c r="B1703" s="2" t="s">
        <v>2967</v>
      </c>
      <c r="C1703" s="2" t="s">
        <v>79</v>
      </c>
      <c r="E17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03" t="str">
        <f>IFERROR(LOOKUP(9^9,SEARCH({"P1","P2","P3","P4","P5"},C1703),{"1","2","3","4","5"}),"")</f>
        <v>2</v>
      </c>
      <c r="G1703" s="5" t="str">
        <f>IFERROR(LOOKUP(9^9,SEARCH({"Highest","High","Medium","Low","Lowest"},E1703),{"1","2","3","4","5"}),"")</f>
        <v>3</v>
      </c>
      <c r="H1703" s="5">
        <f t="shared" si="26"/>
        <v>1</v>
      </c>
    </row>
    <row r="1704" spans="1:8">
      <c r="A1704" s="2" t="s">
        <v>2968</v>
      </c>
      <c r="B1704" s="2" t="s">
        <v>2969</v>
      </c>
      <c r="C1704" s="2" t="s">
        <v>79</v>
      </c>
      <c r="E17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704" t="str">
        <f>IFERROR(LOOKUP(9^9,SEARCH({"P1","P2","P3","P4","P5"},C1704),{"1","2","3","4","5"}),"")</f>
        <v>2</v>
      </c>
      <c r="G1704" s="5" t="str">
        <f>IFERROR(LOOKUP(9^9,SEARCH({"Highest","High","Medium","Low","Lowest"},E1704),{"1","2","3","4","5"}),"")</f>
        <v>2</v>
      </c>
      <c r="H1704" s="5">
        <f t="shared" si="26"/>
        <v>0</v>
      </c>
    </row>
    <row r="1705" spans="1:8">
      <c r="A1705" s="2" t="s">
        <v>2970</v>
      </c>
      <c r="B1705" s="2" t="s">
        <v>2971</v>
      </c>
      <c r="C1705" s="2" t="s">
        <v>83</v>
      </c>
      <c r="E17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05" t="str">
        <f>IFERROR(LOOKUP(9^9,SEARCH({"P1","P2","P3","P4","P5"},C1705),{"1","2","3","4","5"}),"")</f>
        <v>2</v>
      </c>
      <c r="G1705" s="5" t="str">
        <f>IFERROR(LOOKUP(9^9,SEARCH({"Highest","High","Medium","Low","Lowest"},E1705),{"1","2","3","4","5"}),"")</f>
        <v>2</v>
      </c>
      <c r="H1705" s="5">
        <f t="shared" si="26"/>
        <v>0</v>
      </c>
    </row>
    <row r="1706" spans="1:8">
      <c r="A1706" s="2" t="s">
        <v>2972</v>
      </c>
      <c r="B1706" s="2" t="s">
        <v>2973</v>
      </c>
      <c r="C1706" s="2" t="s">
        <v>2857</v>
      </c>
      <c r="E17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06" t="str">
        <f>IFERROR(LOOKUP(9^9,SEARCH({"P1","P2","P3","P4","P5"},C1706),{"1","2","3","4","5"}),"")</f>
        <v>2</v>
      </c>
      <c r="G1706" s="5" t="str">
        <f>IFERROR(LOOKUP(9^9,SEARCH({"Highest","High","Medium","Low","Lowest"},E1706),{"1","2","3","4","5"}),"")</f>
        <v>3</v>
      </c>
      <c r="H1706" s="5">
        <f t="shared" si="26"/>
        <v>1</v>
      </c>
    </row>
    <row r="1707" spans="1:8">
      <c r="A1707" s="2" t="s">
        <v>2974</v>
      </c>
      <c r="B1707" s="2" t="s">
        <v>2975</v>
      </c>
      <c r="C1707" s="2" t="s">
        <v>79</v>
      </c>
      <c r="E17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07" t="str">
        <f>IFERROR(LOOKUP(9^9,SEARCH({"P1","P2","P3","P4","P5"},C1707),{"1","2","3","4","5"}),"")</f>
        <v>2</v>
      </c>
      <c r="G1707" s="5" t="str">
        <f>IFERROR(LOOKUP(9^9,SEARCH({"Highest","High","Medium","Low","Lowest"},E1707),{"1","2","3","4","5"}),"")</f>
        <v>3</v>
      </c>
      <c r="H1707" s="5">
        <f t="shared" si="26"/>
        <v>1</v>
      </c>
    </row>
    <row r="1708" spans="1:8">
      <c r="A1708" s="2" t="s">
        <v>2976</v>
      </c>
      <c r="B1708" s="2" t="s">
        <v>2977</v>
      </c>
      <c r="C1708" s="2" t="s">
        <v>79</v>
      </c>
      <c r="E17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08" t="str">
        <f>IFERROR(LOOKUP(9^9,SEARCH({"P1","P2","P3","P4","P5"},C1708),{"1","2","3","4","5"}),"")</f>
        <v>2</v>
      </c>
      <c r="G1708" s="5" t="str">
        <f>IFERROR(LOOKUP(9^9,SEARCH({"Highest","High","Medium","Low","Lowest"},E1708),{"1","2","3","4","5"}),"")</f>
        <v>3</v>
      </c>
      <c r="H1708" s="5">
        <f t="shared" si="26"/>
        <v>1</v>
      </c>
    </row>
    <row r="1709" spans="1:8">
      <c r="A1709" s="2" t="s">
        <v>2978</v>
      </c>
      <c r="B1709" s="2" t="s">
        <v>2979</v>
      </c>
      <c r="C1709" s="2" t="s">
        <v>2857</v>
      </c>
      <c r="E17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09" t="str">
        <f>IFERROR(LOOKUP(9^9,SEARCH({"P1","P2","P3","P4","P5"},C1709),{"1","2","3","4","5"}),"")</f>
        <v>2</v>
      </c>
      <c r="G1709" s="5" t="str">
        <f>IFERROR(LOOKUP(9^9,SEARCH({"Highest","High","Medium","Low","Lowest"},E1709),{"1","2","3","4","5"}),"")</f>
        <v>3</v>
      </c>
      <c r="H1709" s="5">
        <f t="shared" si="26"/>
        <v>1</v>
      </c>
    </row>
    <row r="1710" spans="1:8">
      <c r="A1710" s="2" t="s">
        <v>2980</v>
      </c>
      <c r="B1710" s="2" t="s">
        <v>2981</v>
      </c>
      <c r="C1710" s="2" t="s">
        <v>79</v>
      </c>
      <c r="E17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10" t="str">
        <f>IFERROR(LOOKUP(9^9,SEARCH({"P1","P2","P3","P4","P5"},C1710),{"1","2","3","4","5"}),"")</f>
        <v>2</v>
      </c>
      <c r="G1710" s="5" t="str">
        <f>IFERROR(LOOKUP(9^9,SEARCH({"Highest","High","Medium","Low","Lowest"},E1710),{"1","2","3","4","5"}),"")</f>
        <v>3</v>
      </c>
      <c r="H1710" s="5">
        <f t="shared" si="26"/>
        <v>1</v>
      </c>
    </row>
    <row r="1711" spans="1:8">
      <c r="A1711" s="2" t="s">
        <v>2982</v>
      </c>
      <c r="B1711" s="2" t="s">
        <v>2983</v>
      </c>
      <c r="C1711" s="2" t="s">
        <v>97</v>
      </c>
      <c r="E17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11" t="str">
        <f>IFERROR(LOOKUP(9^9,SEARCH({"P1","P2","P3","P4","P5"},C1711),{"1","2","3","4","5"}),"")</f>
        <v>2</v>
      </c>
      <c r="G1711" s="5" t="str">
        <f>IFERROR(LOOKUP(9^9,SEARCH({"Highest","High","Medium","Low","Lowest"},E1711),{"1","2","3","4","5"}),"")</f>
        <v>3</v>
      </c>
      <c r="H1711" s="5">
        <f t="shared" si="26"/>
        <v>1</v>
      </c>
    </row>
    <row r="1712" spans="1:8">
      <c r="A1712" s="2" t="s">
        <v>2984</v>
      </c>
      <c r="B1712" s="2" t="s">
        <v>2985</v>
      </c>
      <c r="C1712" s="2" t="s">
        <v>79</v>
      </c>
      <c r="E17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12" t="str">
        <f>IFERROR(LOOKUP(9^9,SEARCH({"P1","P2","P3","P4","P5"},C1712),{"1","2","3","4","5"}),"")</f>
        <v>2</v>
      </c>
      <c r="G1712" s="5" t="str">
        <f>IFERROR(LOOKUP(9^9,SEARCH({"Highest","High","Medium","Low","Lowest"},E1712),{"1","2","3","4","5"}),"")</f>
        <v>3</v>
      </c>
      <c r="H1712" s="5">
        <f t="shared" si="26"/>
        <v>1</v>
      </c>
    </row>
    <row r="1713" spans="1:8">
      <c r="A1713" s="2" t="s">
        <v>2986</v>
      </c>
      <c r="B1713" s="2" t="s">
        <v>2987</v>
      </c>
      <c r="C1713" s="2" t="s">
        <v>79</v>
      </c>
      <c r="E17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13" t="str">
        <f>IFERROR(LOOKUP(9^9,SEARCH({"P1","P2","P3","P4","P5"},C1713),{"1","2","3","4","5"}),"")</f>
        <v>2</v>
      </c>
      <c r="G1713" s="5" t="str">
        <f>IFERROR(LOOKUP(9^9,SEARCH({"Highest","High","Medium","Low","Lowest"},E1713),{"1","2","3","4","5"}),"")</f>
        <v>3</v>
      </c>
      <c r="H1713" s="5">
        <f t="shared" si="26"/>
        <v>1</v>
      </c>
    </row>
    <row r="1714" spans="1:8">
      <c r="A1714" s="2" t="s">
        <v>2988</v>
      </c>
      <c r="B1714" s="2" t="s">
        <v>2989</v>
      </c>
      <c r="C1714" s="2" t="s">
        <v>79</v>
      </c>
      <c r="E17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14" t="str">
        <f>IFERROR(LOOKUP(9^9,SEARCH({"P1","P2","P3","P4","P5"},C1714),{"1","2","3","4","5"}),"")</f>
        <v>2</v>
      </c>
      <c r="G1714" s="5" t="str">
        <f>IFERROR(LOOKUP(9^9,SEARCH({"Highest","High","Medium","Low","Lowest"},E1714),{"1","2","3","4","5"}),"")</f>
        <v>3</v>
      </c>
      <c r="H1714" s="5">
        <f t="shared" si="26"/>
        <v>1</v>
      </c>
    </row>
    <row r="1715" spans="1:8">
      <c r="A1715" s="2" t="s">
        <v>2990</v>
      </c>
      <c r="B1715" s="2" t="s">
        <v>2991</v>
      </c>
      <c r="C1715" s="2" t="s">
        <v>79</v>
      </c>
      <c r="E17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15" t="str">
        <f>IFERROR(LOOKUP(9^9,SEARCH({"P1","P2","P3","P4","P5"},C1715),{"1","2","3","4","5"}),"")</f>
        <v>2</v>
      </c>
      <c r="G1715" s="5" t="str">
        <f>IFERROR(LOOKUP(9^9,SEARCH({"Highest","High","Medium","Low","Lowest"},E1715),{"1","2","3","4","5"}),"")</f>
        <v>3</v>
      </c>
      <c r="H1715" s="5">
        <f t="shared" si="26"/>
        <v>1</v>
      </c>
    </row>
    <row r="1716" spans="1:8">
      <c r="A1716" s="2" t="s">
        <v>1556</v>
      </c>
      <c r="B1716" s="2" t="s">
        <v>1557</v>
      </c>
      <c r="C1716" s="2" t="s">
        <v>97</v>
      </c>
      <c r="E17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16" t="str">
        <f>IFERROR(LOOKUP(9^9,SEARCH({"P1","P2","P3","P4","P5"},C1716),{"1","2","3","4","5"}),"")</f>
        <v>2</v>
      </c>
      <c r="G1716" s="5" t="str">
        <f>IFERROR(LOOKUP(9^9,SEARCH({"Highest","High","Medium","Low","Lowest"},E1716),{"1","2","3","4","5"}),"")</f>
        <v>3</v>
      </c>
      <c r="H1716" s="5">
        <f t="shared" si="26"/>
        <v>1</v>
      </c>
    </row>
    <row r="1717" spans="1:8">
      <c r="A1717" s="2" t="s">
        <v>85</v>
      </c>
      <c r="B1717" s="2" t="s">
        <v>2992</v>
      </c>
      <c r="C1717" s="2" t="s">
        <v>83</v>
      </c>
      <c r="E17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717" t="str">
        <f>IFERROR(LOOKUP(9^9,SEARCH({"P1","P2","P3","P4","P5"},C1717),{"1","2","3","4","5"}),"")</f>
        <v>2</v>
      </c>
      <c r="G1717" s="5" t="str">
        <f>IFERROR(LOOKUP(9^9,SEARCH({"Highest","High","Medium","Low","Lowest"},E1717),{"1","2","3","4","5"}),"")</f>
        <v>2</v>
      </c>
      <c r="H1717" s="5">
        <f t="shared" si="26"/>
        <v>0</v>
      </c>
    </row>
    <row r="1718" spans="1:8">
      <c r="A1718" s="2" t="s">
        <v>2993</v>
      </c>
      <c r="B1718" s="2" t="s">
        <v>2994</v>
      </c>
      <c r="C1718" s="2" t="s">
        <v>79</v>
      </c>
      <c r="E17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18" t="str">
        <f>IFERROR(LOOKUP(9^9,SEARCH({"P1","P2","P3","P4","P5"},C1718),{"1","2","3","4","5"}),"")</f>
        <v>2</v>
      </c>
      <c r="G1718" s="5" t="str">
        <f>IFERROR(LOOKUP(9^9,SEARCH({"Highest","High","Medium","Low","Lowest"},E1718),{"1","2","3","4","5"}),"")</f>
        <v>3</v>
      </c>
      <c r="H1718" s="5">
        <f t="shared" si="26"/>
        <v>1</v>
      </c>
    </row>
    <row r="1719" spans="1:8">
      <c r="A1719" s="2" t="s">
        <v>2995</v>
      </c>
      <c r="B1719" s="2" t="s">
        <v>2996</v>
      </c>
      <c r="C1719" s="2" t="s">
        <v>79</v>
      </c>
      <c r="E17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way","need"},B1719),{"Medium","Lowest","Lowest","Lowest","Lowest","Lowest","Lowest","Low","Medium","Medium","Medium","Medium","High","High","High","High","High","High","Highest","Highest","Highest","Highest","Highest","Highest","Highest","Highest","Highest","Highest"}),"")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719" t="str">
        <f>IFERROR(LOOKUP(9^9,SEARCH({"P1","P2","P3","P4","P5"},C1719),{"1","2","3","4","5"}),"")</f>
        <v>2</v>
      </c>
      <c r="G1719" s="5" t="str">
        <f>IFERROR(LOOKUP(9^9,SEARCH({"Highest","High","Medium","Low","Lowest"},E1719),{"1","2","3","4","5"}),"")</f>
        <v>2</v>
      </c>
      <c r="H1719" s="5">
        <f t="shared" si="26"/>
        <v>0</v>
      </c>
    </row>
    <row r="1720" spans="1:8">
      <c r="A1720" s="2" t="s">
        <v>2997</v>
      </c>
      <c r="B1720" s="2" t="s">
        <v>2998</v>
      </c>
      <c r="C1720" s="2" t="s">
        <v>79</v>
      </c>
      <c r="E17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720" t="str">
        <f>IFERROR(LOOKUP(9^9,SEARCH({"P1","P2","P3","P4","P5"},C1720),{"1","2","3","4","5"}),"")</f>
        <v>2</v>
      </c>
      <c r="G1720" s="5" t="str">
        <f>IFERROR(LOOKUP(9^9,SEARCH({"Highest","High","Medium","Low","Lowest"},E1720),{"1","2","3","4","5"}),"")</f>
        <v>2</v>
      </c>
      <c r="H1720" s="5">
        <f t="shared" si="26"/>
        <v>0</v>
      </c>
    </row>
    <row r="1721" spans="1:8">
      <c r="A1721" s="2" t="s">
        <v>2999</v>
      </c>
      <c r="B1721" s="2" t="s">
        <v>3000</v>
      </c>
      <c r="C1721" s="2" t="s">
        <v>79</v>
      </c>
      <c r="E17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21" t="str">
        <f>IFERROR(LOOKUP(9^9,SEARCH({"P1","P2","P3","P4","P5"},C1721),{"1","2","3","4","5"}),"")</f>
        <v>2</v>
      </c>
      <c r="G1721" s="5" t="str">
        <f>IFERROR(LOOKUP(9^9,SEARCH({"Highest","High","Medium","Low","Lowest"},E1721),{"1","2","3","4","5"}),"")</f>
        <v>3</v>
      </c>
      <c r="H1721" s="5">
        <f t="shared" si="26"/>
        <v>1</v>
      </c>
    </row>
    <row r="1722" spans="1:8">
      <c r="A1722" s="2" t="s">
        <v>3001</v>
      </c>
      <c r="B1722" s="2" t="s">
        <v>3002</v>
      </c>
      <c r="C1722" s="2" t="s">
        <v>2857</v>
      </c>
      <c r="E17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22" t="str">
        <f>IFERROR(LOOKUP(9^9,SEARCH({"P1","P2","P3","P4","P5"},C1722),{"1","2","3","4","5"}),"")</f>
        <v>2</v>
      </c>
      <c r="G1722" s="5" t="str">
        <f>IFERROR(LOOKUP(9^9,SEARCH({"Highest","High","Medium","Low","Lowest"},E1722),{"1","2","3","4","5"}),"")</f>
        <v>3</v>
      </c>
      <c r="H1722" s="5">
        <f t="shared" si="26"/>
        <v>1</v>
      </c>
    </row>
    <row r="1723" spans="1:8">
      <c r="A1723" s="2" t="s">
        <v>3003</v>
      </c>
      <c r="B1723" s="2" t="s">
        <v>3004</v>
      </c>
      <c r="C1723" s="2" t="s">
        <v>2857</v>
      </c>
      <c r="E17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23" t="str">
        <f>IFERROR(LOOKUP(9^9,SEARCH({"P1","P2","P3","P4","P5"},C1723),{"1","2","3","4","5"}),"")</f>
        <v>2</v>
      </c>
      <c r="G1723" s="5" t="str">
        <f>IFERROR(LOOKUP(9^9,SEARCH({"Highest","High","Medium","Low","Lowest"},E1723),{"1","2","3","4","5"}),"")</f>
        <v>3</v>
      </c>
      <c r="H1723" s="5">
        <f t="shared" si="26"/>
        <v>1</v>
      </c>
    </row>
    <row r="1724" spans="1:8">
      <c r="A1724" s="2" t="s">
        <v>1580</v>
      </c>
      <c r="B1724" s="2" t="s">
        <v>1581</v>
      </c>
      <c r="C1724" s="2" t="s">
        <v>1582</v>
      </c>
      <c r="E17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24" t="str">
        <f>IFERROR(LOOKUP(9^9,SEARCH({"P1","P2","P3","P4","P5"},C1724),{"1","2","3","4","5"}),"")</f>
        <v>2</v>
      </c>
      <c r="G1724" s="5" t="str">
        <f>IFERROR(LOOKUP(9^9,SEARCH({"Highest","High","Medium","Low","Lowest"},E1724),{"1","2","3","4","5"}),"")</f>
        <v>3</v>
      </c>
      <c r="H1724" s="5">
        <f t="shared" si="26"/>
        <v>1</v>
      </c>
    </row>
    <row r="1725" spans="1:8">
      <c r="A1725" s="2" t="s">
        <v>3005</v>
      </c>
      <c r="B1725" s="2" t="s">
        <v>3006</v>
      </c>
      <c r="C1725" s="2" t="s">
        <v>1469</v>
      </c>
      <c r="E17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25" t="str">
        <f>IFERROR(LOOKUP(9^9,SEARCH({"P1","P2","P3","P4","P5"},C1725),{"1","2","3","4","5"}),"")</f>
        <v>2</v>
      </c>
      <c r="G1725" s="5" t="str">
        <f>IFERROR(LOOKUP(9^9,SEARCH({"Highest","High","Medium","Low","Lowest"},E1725),{"1","2","3","4","5"}),"")</f>
        <v>2</v>
      </c>
      <c r="H1725" s="5">
        <f t="shared" si="26"/>
        <v>0</v>
      </c>
    </row>
    <row r="1726" spans="1:8">
      <c r="A1726" s="2" t="s">
        <v>86</v>
      </c>
      <c r="B1726" s="2" t="s">
        <v>87</v>
      </c>
      <c r="C1726" s="2" t="s">
        <v>79</v>
      </c>
      <c r="E17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26" t="str">
        <f>IFERROR(LOOKUP(9^9,SEARCH({"P1","P2","P3","P4","P5"},C1726),{"1","2","3","4","5"}),"")</f>
        <v>2</v>
      </c>
      <c r="G1726" s="5" t="str">
        <f>IFERROR(LOOKUP(9^9,SEARCH({"Highest","High","Medium","Low","Lowest"},E1726),{"1","2","3","4","5"}),"")</f>
        <v>3</v>
      </c>
      <c r="H1726" s="5">
        <f t="shared" si="26"/>
        <v>1</v>
      </c>
    </row>
    <row r="1727" spans="1:8">
      <c r="A1727" s="2" t="s">
        <v>3007</v>
      </c>
      <c r="B1727" s="2" t="s">
        <v>3008</v>
      </c>
      <c r="C1727" s="2" t="s">
        <v>79</v>
      </c>
      <c r="E17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27" t="str">
        <f>IFERROR(LOOKUP(9^9,SEARCH({"P1","P2","P3","P4","P5"},C1727),{"1","2","3","4","5"}),"")</f>
        <v>2</v>
      </c>
      <c r="G1727" s="5" t="str">
        <f>IFERROR(LOOKUP(9^9,SEARCH({"Highest","High","Medium","Low","Lowest"},E1727),{"1","2","3","4","5"}),"")</f>
        <v>3</v>
      </c>
      <c r="H1727" s="5">
        <f t="shared" si="26"/>
        <v>1</v>
      </c>
    </row>
    <row r="1728" spans="1:8">
      <c r="A1728" s="2" t="s">
        <v>3009</v>
      </c>
      <c r="B1728" s="2" t="s">
        <v>3010</v>
      </c>
      <c r="C1728" s="2" t="s">
        <v>2857</v>
      </c>
      <c r="E17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28" t="str">
        <f>IFERROR(LOOKUP(9^9,SEARCH({"P1","P2","P3","P4","P5"},C1728),{"1","2","3","4","5"}),"")</f>
        <v>2</v>
      </c>
      <c r="G1728" s="5" t="str">
        <f>IFERROR(LOOKUP(9^9,SEARCH({"Highest","High","Medium","Low","Lowest"},E1728),{"1","2","3","4","5"}),"")</f>
        <v>3</v>
      </c>
      <c r="H1728" s="5">
        <f t="shared" si="26"/>
        <v>1</v>
      </c>
    </row>
    <row r="1729" spans="1:8">
      <c r="A1729" s="2" t="s">
        <v>3011</v>
      </c>
      <c r="B1729" s="2" t="s">
        <v>3012</v>
      </c>
      <c r="C1729" s="2" t="s">
        <v>2857</v>
      </c>
      <c r="E17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29" t="str">
        <f>IFERROR(LOOKUP(9^9,SEARCH({"P1","P2","P3","P4","P5"},C1729),{"1","2","3","4","5"}),"")</f>
        <v>2</v>
      </c>
      <c r="G1729" s="5" t="str">
        <f>IFERROR(LOOKUP(9^9,SEARCH({"Highest","High","Medium","Low","Lowest"},E1729),{"1","2","3","4","5"}),"")</f>
        <v>3</v>
      </c>
      <c r="H1729" s="5">
        <f t="shared" si="26"/>
        <v>1</v>
      </c>
    </row>
    <row r="1730" spans="1:8">
      <c r="A1730" s="2" t="s">
        <v>3013</v>
      </c>
      <c r="B1730" s="2" t="s">
        <v>3014</v>
      </c>
      <c r="C1730" s="2" t="s">
        <v>79</v>
      </c>
      <c r="E17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30" t="str">
        <f>IFERROR(LOOKUP(9^9,SEARCH({"P1","P2","P3","P4","P5"},C1730),{"1","2","3","4","5"}),"")</f>
        <v>2</v>
      </c>
      <c r="G1730" s="5" t="str">
        <f>IFERROR(LOOKUP(9^9,SEARCH({"Highest","High","Medium","Low","Lowest"},E1730),{"1","2","3","4","5"}),"")</f>
        <v>3</v>
      </c>
      <c r="H1730" s="5">
        <f t="shared" si="26"/>
        <v>1</v>
      </c>
    </row>
    <row r="1731" spans="1:8">
      <c r="A1731" s="2" t="s">
        <v>3015</v>
      </c>
      <c r="B1731" s="2" t="s">
        <v>3016</v>
      </c>
      <c r="C1731" s="2" t="s">
        <v>79</v>
      </c>
      <c r="E17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31" t="str">
        <f>IFERROR(LOOKUP(9^9,SEARCH({"P1","P2","P3","P4","P5"},C1731),{"1","2","3","4","5"}),"")</f>
        <v>2</v>
      </c>
      <c r="G1731" s="5" t="str">
        <f>IFERROR(LOOKUP(9^9,SEARCH({"Highest","High","Medium","Low","Lowest"},E1731),{"1","2","3","4","5"}),"")</f>
        <v>3</v>
      </c>
      <c r="H1731" s="5">
        <f t="shared" ref="H1731:H1794" si="27">ABS(F1731-G1731)</f>
        <v>1</v>
      </c>
    </row>
    <row r="1732" spans="1:8">
      <c r="A1732" s="2" t="s">
        <v>3018</v>
      </c>
      <c r="B1732" s="2" t="s">
        <v>3019</v>
      </c>
      <c r="C1732" s="2" t="s">
        <v>3017</v>
      </c>
      <c r="E17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32" t="str">
        <f>IFERROR(LOOKUP(9^9,SEARCH({"P1","P2","P3","P4","P5"},C1732),{"1","2","3","4","5"}),"")</f>
        <v>2</v>
      </c>
      <c r="G1732" s="5" t="str">
        <f>IFERROR(LOOKUP(9^9,SEARCH({"Highest","High","Medium","Low","Lowest"},E1732),{"1","2","3","4","5"}),"")</f>
        <v>3</v>
      </c>
      <c r="H1732" s="5">
        <f t="shared" si="27"/>
        <v>1</v>
      </c>
    </row>
    <row r="1733" spans="1:8">
      <c r="A1733" s="2" t="s">
        <v>3020</v>
      </c>
      <c r="B1733" s="2" t="s">
        <v>3021</v>
      </c>
      <c r="C1733" s="2" t="s">
        <v>83</v>
      </c>
      <c r="E17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33" t="str">
        <f>IFERROR(LOOKUP(9^9,SEARCH({"P1","P2","P3","P4","P5"},C1733),{"1","2","3","4","5"}),"")</f>
        <v>2</v>
      </c>
      <c r="G1733" s="5" t="str">
        <f>IFERROR(LOOKUP(9^9,SEARCH({"Highest","High","Medium","Low","Lowest"},E1733),{"1","2","3","4","5"}),"")</f>
        <v>3</v>
      </c>
      <c r="H1733" s="5">
        <f t="shared" si="27"/>
        <v>1</v>
      </c>
    </row>
    <row r="1734" spans="1:8">
      <c r="A1734" s="2" t="s">
        <v>3022</v>
      </c>
      <c r="B1734" s="2" t="s">
        <v>3023</v>
      </c>
      <c r="C1734" s="2" t="s">
        <v>83</v>
      </c>
      <c r="E17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34" t="str">
        <f>IFERROR(LOOKUP(9^9,SEARCH({"P1","P2","P3","P4","P5"},C1734),{"1","2","3","4","5"}),"")</f>
        <v>2</v>
      </c>
      <c r="G1734" s="5" t="str">
        <f>IFERROR(LOOKUP(9^9,SEARCH({"Highest","High","Medium","Low","Lowest"},E1734),{"1","2","3","4","5"}),"")</f>
        <v>3</v>
      </c>
      <c r="H1734" s="5">
        <f t="shared" si="27"/>
        <v>1</v>
      </c>
    </row>
    <row r="1735" spans="1:8">
      <c r="A1735" s="2" t="s">
        <v>3025</v>
      </c>
      <c r="B1735" s="2" t="s">
        <v>3026</v>
      </c>
      <c r="C1735" s="2" t="s">
        <v>3024</v>
      </c>
      <c r="E17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35" t="str">
        <f>IFERROR(LOOKUP(9^9,SEARCH({"P1","P2","P3","P4","P5"},C1735),{"1","2","3","4","5"}),"")</f>
        <v>2</v>
      </c>
      <c r="G1735" s="5" t="str">
        <f>IFERROR(LOOKUP(9^9,SEARCH({"Highest","High","Medium","Low","Lowest"},E1735),{"1","2","3","4","5"}),"")</f>
        <v>2</v>
      </c>
      <c r="H1735" s="5">
        <f t="shared" si="27"/>
        <v>0</v>
      </c>
    </row>
    <row r="1736" spans="1:8">
      <c r="A1736" s="2" t="s">
        <v>3027</v>
      </c>
      <c r="B1736" s="2" t="s">
        <v>3028</v>
      </c>
      <c r="C1736" s="2" t="s">
        <v>97</v>
      </c>
      <c r="E17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36" t="str">
        <f>IFERROR(LOOKUP(9^9,SEARCH({"P1","P2","P3","P4","P5"},C1736),{"1","2","3","4","5"}),"")</f>
        <v>2</v>
      </c>
      <c r="G1736" s="5" t="str">
        <f>IFERROR(LOOKUP(9^9,SEARCH({"Highest","High","Medium","Low","Lowest"},E1736),{"1","2","3","4","5"}),"")</f>
        <v>3</v>
      </c>
      <c r="H1736" s="5">
        <f t="shared" si="27"/>
        <v>1</v>
      </c>
    </row>
    <row r="1737" spans="1:8">
      <c r="A1737" s="2" t="s">
        <v>3029</v>
      </c>
      <c r="B1737" s="2" t="s">
        <v>3030</v>
      </c>
      <c r="C1737" s="2" t="s">
        <v>79</v>
      </c>
      <c r="E17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37" t="str">
        <f>IFERROR(LOOKUP(9^9,SEARCH({"P1","P2","P3","P4","P5"},C1737),{"1","2","3","4","5"}),"")</f>
        <v>2</v>
      </c>
      <c r="G1737" s="5" t="str">
        <f>IFERROR(LOOKUP(9^9,SEARCH({"Highest","High","Medium","Low","Lowest"},E1737),{"1","2","3","4","5"}),"")</f>
        <v>2</v>
      </c>
      <c r="H1737" s="5">
        <f t="shared" si="27"/>
        <v>0</v>
      </c>
    </row>
    <row r="1738" spans="1:8">
      <c r="A1738" s="2" t="s">
        <v>3031</v>
      </c>
      <c r="B1738" s="2" t="s">
        <v>3032</v>
      </c>
      <c r="C1738" s="2" t="s">
        <v>3017</v>
      </c>
      <c r="E17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1738" t="str">
        <f>IFERROR(LOOKUP(9^9,SEARCH({"P1","P2","P3","P4","P5"},C1738),{"1","2","3","4","5"}),"")</f>
        <v>2</v>
      </c>
      <c r="G1738" s="5" t="str">
        <f>IFERROR(LOOKUP(9^9,SEARCH({"Highest","High","Medium","Low","Lowest"},E1738),{"1","2","3","4","5"}),"")</f>
        <v>5</v>
      </c>
      <c r="H1738" s="5">
        <f t="shared" si="27"/>
        <v>3</v>
      </c>
    </row>
    <row r="1739" spans="1:8">
      <c r="A1739" s="2" t="s">
        <v>3033</v>
      </c>
      <c r="B1739" s="2" t="s">
        <v>3034</v>
      </c>
      <c r="C1739" s="2" t="s">
        <v>83</v>
      </c>
      <c r="E17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39" t="str">
        <f>IFERROR(LOOKUP(9^9,SEARCH({"P1","P2","P3","P4","P5"},C1739),{"1","2","3","4","5"}),"")</f>
        <v>2</v>
      </c>
      <c r="G1739" s="5" t="str">
        <f>IFERROR(LOOKUP(9^9,SEARCH({"Highest","High","Medium","Low","Lowest"},E1739),{"1","2","3","4","5"}),"")</f>
        <v>3</v>
      </c>
      <c r="H1739" s="5">
        <f t="shared" si="27"/>
        <v>1</v>
      </c>
    </row>
    <row r="1740" spans="1:8">
      <c r="A1740" s="2" t="s">
        <v>3035</v>
      </c>
      <c r="B1740" s="2" t="s">
        <v>3036</v>
      </c>
      <c r="C1740" s="2" t="s">
        <v>83</v>
      </c>
      <c r="E17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40" t="str">
        <f>IFERROR(LOOKUP(9^9,SEARCH({"P1","P2","P3","P4","P5"},C1740),{"1","2","3","4","5"}),"")</f>
        <v>2</v>
      </c>
      <c r="G1740" s="5" t="str">
        <f>IFERROR(LOOKUP(9^9,SEARCH({"Highest","High","Medium","Low","Lowest"},E1740),{"1","2","3","4","5"}),"")</f>
        <v>3</v>
      </c>
      <c r="H1740" s="5">
        <f t="shared" si="27"/>
        <v>1</v>
      </c>
    </row>
    <row r="1741" spans="1:8">
      <c r="A1741" s="2" t="s">
        <v>3037</v>
      </c>
      <c r="B1741" s="2" t="s">
        <v>3038</v>
      </c>
      <c r="C1741" s="2" t="s">
        <v>1820</v>
      </c>
      <c r="E17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41" t="str">
        <f>IFERROR(LOOKUP(9^9,SEARCH({"P1","P2","P3","P4","P5"},C1741),{"1","2","3","4","5"}),"")</f>
        <v>2</v>
      </c>
      <c r="G1741" s="5" t="str">
        <f>IFERROR(LOOKUP(9^9,SEARCH({"Highest","High","Medium","Low","Lowest"},E1741),{"1","2","3","4","5"}),"")</f>
        <v>3</v>
      </c>
      <c r="H1741" s="5">
        <f t="shared" si="27"/>
        <v>1</v>
      </c>
    </row>
    <row r="1742" spans="1:8">
      <c r="A1742" s="2" t="s">
        <v>3039</v>
      </c>
      <c r="B1742" s="2" t="s">
        <v>3040</v>
      </c>
      <c r="C1742" s="2" t="s">
        <v>79</v>
      </c>
      <c r="E17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42" t="str">
        <f>IFERROR(LOOKUP(9^9,SEARCH({"P1","P2","P3","P4","P5"},C1742),{"1","2","3","4","5"}),"")</f>
        <v>2</v>
      </c>
      <c r="G1742" s="5" t="str">
        <f>IFERROR(LOOKUP(9^9,SEARCH({"Highest","High","Medium","Low","Lowest"},E1742),{"1","2","3","4","5"}),"")</f>
        <v>3</v>
      </c>
      <c r="H1742" s="5">
        <f t="shared" si="27"/>
        <v>1</v>
      </c>
    </row>
    <row r="1743" spans="1:8">
      <c r="A1743" s="2" t="s">
        <v>3042</v>
      </c>
      <c r="B1743" s="2" t="s">
        <v>3043</v>
      </c>
      <c r="C1743" s="2" t="s">
        <v>3041</v>
      </c>
      <c r="E17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43" t="str">
        <f>IFERROR(LOOKUP(9^9,SEARCH({"P1","P2","P3","P4","P5"},C1743),{"1","2","3","4","5"}),"")</f>
        <v>2</v>
      </c>
      <c r="G1743" s="5" t="str">
        <f>IFERROR(LOOKUP(9^9,SEARCH({"Highest","High","Medium","Low","Lowest"},E1743),{"1","2","3","4","5"}),"")</f>
        <v>2</v>
      </c>
      <c r="H1743" s="5">
        <f t="shared" si="27"/>
        <v>0</v>
      </c>
    </row>
    <row r="1744" spans="1:8">
      <c r="A1744" s="2" t="s">
        <v>3044</v>
      </c>
      <c r="B1744" s="2" t="s">
        <v>3045</v>
      </c>
      <c r="C1744" s="2" t="s">
        <v>79</v>
      </c>
      <c r="E17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44" t="str">
        <f>IFERROR(LOOKUP(9^9,SEARCH({"P1","P2","P3","P4","P5"},C1744),{"1","2","3","4","5"}),"")</f>
        <v>2</v>
      </c>
      <c r="G1744" s="5" t="str">
        <f>IFERROR(LOOKUP(9^9,SEARCH({"Highest","High","Medium","Low","Lowest"},E1744),{"1","2","3","4","5"}),"")</f>
        <v>3</v>
      </c>
      <c r="H1744" s="5">
        <f t="shared" si="27"/>
        <v>1</v>
      </c>
    </row>
    <row r="1745" spans="1:8">
      <c r="A1745" s="2" t="s">
        <v>1791</v>
      </c>
      <c r="B1745" s="2" t="s">
        <v>1792</v>
      </c>
      <c r="C1745" s="2" t="s">
        <v>83</v>
      </c>
      <c r="E17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45" t="str">
        <f>IFERROR(LOOKUP(9^9,SEARCH({"P1","P2","P3","P4","P5"},C1745),{"1","2","3","4","5"}),"")</f>
        <v>2</v>
      </c>
      <c r="G1745" s="5" t="str">
        <f>IFERROR(LOOKUP(9^9,SEARCH({"Highest","High","Medium","Low","Lowest"},E1745),{"1","2","3","4","5"}),"")</f>
        <v>3</v>
      </c>
      <c r="H1745" s="5">
        <f t="shared" si="27"/>
        <v>1</v>
      </c>
    </row>
    <row r="1746" spans="1:8">
      <c r="A1746" s="2" t="s">
        <v>3046</v>
      </c>
      <c r="B1746" s="2" t="s">
        <v>3047</v>
      </c>
      <c r="C1746" s="2" t="s">
        <v>79</v>
      </c>
      <c r="E17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46" t="str">
        <f>IFERROR(LOOKUP(9^9,SEARCH({"P1","P2","P3","P4","P5"},C1746),{"1","2","3","4","5"}),"")</f>
        <v>2</v>
      </c>
      <c r="G1746" s="5" t="str">
        <f>IFERROR(LOOKUP(9^9,SEARCH({"Highest","High","Medium","Low","Lowest"},E1746),{"1","2","3","4","5"}),"")</f>
        <v>3</v>
      </c>
      <c r="H1746" s="5">
        <f t="shared" si="27"/>
        <v>1</v>
      </c>
    </row>
    <row r="1747" spans="1:8">
      <c r="A1747" s="2" t="s">
        <v>3048</v>
      </c>
      <c r="B1747" s="2" t="s">
        <v>3049</v>
      </c>
      <c r="C1747" s="2" t="s">
        <v>79</v>
      </c>
      <c r="E17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47" t="str">
        <f>IFERROR(LOOKUP(9^9,SEARCH({"P1","P2","P3","P4","P5"},C1747),{"1","2","3","4","5"}),"")</f>
        <v>2</v>
      </c>
      <c r="G1747" s="5" t="str">
        <f>IFERROR(LOOKUP(9^9,SEARCH({"Highest","High","Medium","Low","Lowest"},E1747),{"1","2","3","4","5"}),"")</f>
        <v>3</v>
      </c>
      <c r="H1747" s="5">
        <f t="shared" si="27"/>
        <v>1</v>
      </c>
    </row>
    <row r="1748" spans="1:8">
      <c r="A1748" s="2" t="s">
        <v>3050</v>
      </c>
      <c r="B1748" s="2" t="s">
        <v>3051</v>
      </c>
      <c r="C1748" s="2" t="s">
        <v>79</v>
      </c>
      <c r="E17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48" t="str">
        <f>IFERROR(LOOKUP(9^9,SEARCH({"P1","P2","P3","P4","P5"},C1748),{"1","2","3","4","5"}),"")</f>
        <v>2</v>
      </c>
      <c r="G1748" s="5" t="str">
        <f>IFERROR(LOOKUP(9^9,SEARCH({"Highest","High","Medium","Low","Lowest"},E1748),{"1","2","3","4","5"}),"")</f>
        <v>2</v>
      </c>
      <c r="H1748" s="5">
        <f t="shared" si="27"/>
        <v>0</v>
      </c>
    </row>
    <row r="1749" spans="1:8">
      <c r="A1749" s="2" t="s">
        <v>3052</v>
      </c>
      <c r="B1749" s="2" t="s">
        <v>3053</v>
      </c>
      <c r="C1749" s="2" t="s">
        <v>79</v>
      </c>
      <c r="E17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way","need"},B1749),{"Medium","Lowest","Lowest","Lowest","Lowest","Lowest","Lowest","Low","Medium","Medium","Medium","Medium","High","High","High","High","High","High","Highest","Highest","Highest","Highest","Highest","Highest","Highest","Highest","Highest","Highest"}),"")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49" t="str">
        <f>IFERROR(LOOKUP(9^9,SEARCH({"P1","P2","P3","P4","P5"},C1749),{"1","2","3","4","5"}),"")</f>
        <v>2</v>
      </c>
      <c r="G1749" s="5" t="str">
        <f>IFERROR(LOOKUP(9^9,SEARCH({"Highest","High","Medium","Low","Lowest"},E1749),{"1","2","3","4","5"}),"")</f>
        <v>2</v>
      </c>
      <c r="H1749" s="5">
        <f t="shared" si="27"/>
        <v>0</v>
      </c>
    </row>
    <row r="1750" spans="1:8">
      <c r="A1750" s="2" t="s">
        <v>1448</v>
      </c>
      <c r="B1750" s="2" t="s">
        <v>1449</v>
      </c>
      <c r="C1750" s="2" t="s">
        <v>1450</v>
      </c>
      <c r="E17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50" t="str">
        <f>IFERROR(LOOKUP(9^9,SEARCH({"P1","P2","P3","P4","P5"},C1750),{"1","2","3","4","5"}),"")</f>
        <v>2</v>
      </c>
      <c r="G1750" s="5" t="str">
        <f>IFERROR(LOOKUP(9^9,SEARCH({"Highest","High","Medium","Low","Lowest"},E1750),{"1","2","3","4","5"}),"")</f>
        <v>3</v>
      </c>
      <c r="H1750" s="5">
        <f t="shared" si="27"/>
        <v>1</v>
      </c>
    </row>
    <row r="1751" spans="1:8">
      <c r="A1751" s="2" t="s">
        <v>3054</v>
      </c>
      <c r="B1751" s="2" t="s">
        <v>3055</v>
      </c>
      <c r="C1751" s="2" t="s">
        <v>1450</v>
      </c>
      <c r="E17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51" t="str">
        <f>IFERROR(LOOKUP(9^9,SEARCH({"P1","P2","P3","P4","P5"},C1751),{"1","2","3","4","5"}),"")</f>
        <v>2</v>
      </c>
      <c r="G1751" s="5" t="str">
        <f>IFERROR(LOOKUP(9^9,SEARCH({"Highest","High","Medium","Low","Lowest"},E1751),{"1","2","3","4","5"}),"")</f>
        <v>3</v>
      </c>
      <c r="H1751" s="5">
        <f t="shared" si="27"/>
        <v>1</v>
      </c>
    </row>
    <row r="1752" spans="1:8">
      <c r="A1752" s="2" t="s">
        <v>1640</v>
      </c>
      <c r="B1752" s="2" t="s">
        <v>1641</v>
      </c>
      <c r="C1752" s="2" t="s">
        <v>97</v>
      </c>
      <c r="E17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52" t="str">
        <f>IFERROR(LOOKUP(9^9,SEARCH({"P1","P2","P3","P4","P5"},C1752),{"1","2","3","4","5"}),"")</f>
        <v>2</v>
      </c>
      <c r="G1752" s="5" t="str">
        <f>IFERROR(LOOKUP(9^9,SEARCH({"Highest","High","Medium","Low","Lowest"},E1752),{"1","2","3","4","5"}),"")</f>
        <v>3</v>
      </c>
      <c r="H1752" s="5">
        <f t="shared" si="27"/>
        <v>1</v>
      </c>
    </row>
    <row r="1753" spans="1:8">
      <c r="A1753" s="2" t="s">
        <v>3056</v>
      </c>
      <c r="B1753" s="2" t="s">
        <v>3057</v>
      </c>
      <c r="C1753" s="2" t="s">
        <v>79</v>
      </c>
      <c r="E17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53" t="str">
        <f>IFERROR(LOOKUP(9^9,SEARCH({"P1","P2","P3","P4","P5"},C1753),{"1","2","3","4","5"}),"")</f>
        <v>2</v>
      </c>
      <c r="G1753" s="5" t="str">
        <f>IFERROR(LOOKUP(9^9,SEARCH({"Highest","High","Medium","Low","Lowest"},E1753),{"1","2","3","4","5"}),"")</f>
        <v>3</v>
      </c>
      <c r="H1753" s="5">
        <f t="shared" si="27"/>
        <v>1</v>
      </c>
    </row>
    <row r="1754" spans="1:8">
      <c r="A1754" s="2" t="s">
        <v>3059</v>
      </c>
      <c r="B1754" s="2" t="s">
        <v>3060</v>
      </c>
      <c r="C1754" s="2" t="s">
        <v>3058</v>
      </c>
      <c r="E17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54" t="str">
        <f>IFERROR(LOOKUP(9^9,SEARCH({"P1","P2","P3","P4","P5"},C1754),{"1","2","3","4","5"}),"")</f>
        <v>2</v>
      </c>
      <c r="G1754" s="5" t="str">
        <f>IFERROR(LOOKUP(9^9,SEARCH({"Highest","High","Medium","Low","Lowest"},E1754),{"1","2","3","4","5"}),"")</f>
        <v>3</v>
      </c>
      <c r="H1754" s="5">
        <f t="shared" si="27"/>
        <v>1</v>
      </c>
    </row>
    <row r="1755" spans="1:8">
      <c r="A1755" s="2" t="s">
        <v>3061</v>
      </c>
      <c r="B1755" s="2" t="s">
        <v>3062</v>
      </c>
      <c r="C1755" s="2" t="s">
        <v>2854</v>
      </c>
      <c r="E17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55" t="str">
        <f>IFERROR(LOOKUP(9^9,SEARCH({"P1","P2","P3","P4","P5"},C1755),{"1","2","3","4","5"}),"")</f>
        <v>2</v>
      </c>
      <c r="G1755" s="5" t="str">
        <f>IFERROR(LOOKUP(9^9,SEARCH({"Highest","High","Medium","Low","Lowest"},E1755),{"1","2","3","4","5"}),"")</f>
        <v>3</v>
      </c>
      <c r="H1755" s="5">
        <f t="shared" si="27"/>
        <v>1</v>
      </c>
    </row>
    <row r="1756" spans="1:8">
      <c r="A1756" s="2" t="s">
        <v>3063</v>
      </c>
      <c r="B1756" s="2" t="s">
        <v>3064</v>
      </c>
      <c r="C1756" s="2" t="s">
        <v>2866</v>
      </c>
      <c r="E17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56" t="str">
        <f>IFERROR(LOOKUP(9^9,SEARCH({"P1","P2","P3","P4","P5"},C1756),{"1","2","3","4","5"}),"")</f>
        <v>2</v>
      </c>
      <c r="G1756" s="5" t="str">
        <f>IFERROR(LOOKUP(9^9,SEARCH({"Highest","High","Medium","Low","Lowest"},E1756),{"1","2","3","4","5"}),"")</f>
        <v>2</v>
      </c>
      <c r="H1756" s="5">
        <f t="shared" si="27"/>
        <v>0</v>
      </c>
    </row>
    <row r="1757" spans="1:8">
      <c r="A1757" s="2" t="s">
        <v>3065</v>
      </c>
      <c r="B1757" s="2" t="s">
        <v>3066</v>
      </c>
      <c r="C1757" s="2" t="s">
        <v>83</v>
      </c>
      <c r="E17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757" t="str">
        <f>IFERROR(LOOKUP(9^9,SEARCH({"P1","P2","P3","P4","P5"},C1757),{"1","2","3","4","5"}),"")</f>
        <v>2</v>
      </c>
      <c r="G1757" s="5" t="str">
        <f>IFERROR(LOOKUP(9^9,SEARCH({"Highest","High","Medium","Low","Lowest"},E1757),{"1","2","3","4","5"}),"")</f>
        <v>2</v>
      </c>
      <c r="H1757" s="5">
        <f t="shared" si="27"/>
        <v>0</v>
      </c>
    </row>
    <row r="1758" spans="1:8">
      <c r="A1758" s="2" t="s">
        <v>3067</v>
      </c>
      <c r="B1758" s="2" t="s">
        <v>3068</v>
      </c>
      <c r="C1758" s="2" t="s">
        <v>79</v>
      </c>
      <c r="E17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58" t="str">
        <f>IFERROR(LOOKUP(9^9,SEARCH({"P1","P2","P3","P4","P5"},C1758),{"1","2","3","4","5"}),"")</f>
        <v>2</v>
      </c>
      <c r="G1758" s="5" t="str">
        <f>IFERROR(LOOKUP(9^9,SEARCH({"Highest","High","Medium","Low","Lowest"},E1758),{"1","2","3","4","5"}),"")</f>
        <v>2</v>
      </c>
      <c r="H1758" s="5">
        <f t="shared" si="27"/>
        <v>0</v>
      </c>
    </row>
    <row r="1759" spans="1:8">
      <c r="A1759" s="2" t="s">
        <v>1679</v>
      </c>
      <c r="B1759" s="2" t="s">
        <v>1680</v>
      </c>
      <c r="C1759" s="2" t="s">
        <v>1522</v>
      </c>
      <c r="E17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59" t="str">
        <f>IFERROR(LOOKUP(9^9,SEARCH({"P1","P2","P3","P4","P5"},C1759),{"1","2","3","4","5"}),"")</f>
        <v>2</v>
      </c>
      <c r="G1759" s="5" t="str">
        <f>IFERROR(LOOKUP(9^9,SEARCH({"Highest","High","Medium","Low","Lowest"},E1759),{"1","2","3","4","5"}),"")</f>
        <v>3</v>
      </c>
      <c r="H1759" s="5">
        <f t="shared" si="27"/>
        <v>1</v>
      </c>
    </row>
    <row r="1760" spans="1:8">
      <c r="A1760" s="2" t="s">
        <v>1490</v>
      </c>
      <c r="B1760" s="2" t="s">
        <v>1491</v>
      </c>
      <c r="C1760" s="2" t="s">
        <v>1469</v>
      </c>
      <c r="E17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0" t="str">
        <f>IFERROR(LOOKUP(9^9,SEARCH({"P1","P2","P3","P4","P5"},C1760),{"1","2","3","4","5"}),"")</f>
        <v>2</v>
      </c>
      <c r="G1760" s="5" t="str">
        <f>IFERROR(LOOKUP(9^9,SEARCH({"Highest","High","Medium","Low","Lowest"},E1760),{"1","2","3","4","5"}),"")</f>
        <v>3</v>
      </c>
      <c r="H1760" s="5">
        <f t="shared" si="27"/>
        <v>1</v>
      </c>
    </row>
    <row r="1761" spans="1:8">
      <c r="A1761" s="2" t="s">
        <v>3069</v>
      </c>
      <c r="B1761" s="2" t="s">
        <v>3070</v>
      </c>
      <c r="C1761" s="2" t="s">
        <v>79</v>
      </c>
      <c r="E17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1" t="str">
        <f>IFERROR(LOOKUP(9^9,SEARCH({"P1","P2","P3","P4","P5"},C1761),{"1","2","3","4","5"}),"")</f>
        <v>2</v>
      </c>
      <c r="G1761" s="5" t="str">
        <f>IFERROR(LOOKUP(9^9,SEARCH({"Highest","High","Medium","Low","Lowest"},E1761),{"1","2","3","4","5"}),"")</f>
        <v>3</v>
      </c>
      <c r="H1761" s="5">
        <f t="shared" si="27"/>
        <v>1</v>
      </c>
    </row>
    <row r="1762" spans="1:8">
      <c r="A1762" s="2" t="s">
        <v>3072</v>
      </c>
      <c r="B1762" s="2" t="s">
        <v>3073</v>
      </c>
      <c r="C1762" s="2" t="s">
        <v>3071</v>
      </c>
      <c r="E17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2" t="str">
        <f>IFERROR(LOOKUP(9^9,SEARCH({"P1","P2","P3","P4","P5"},C1762),{"1","2","3","4","5"}),"")</f>
        <v>2</v>
      </c>
      <c r="G1762" s="5" t="str">
        <f>IFERROR(LOOKUP(9^9,SEARCH({"Highest","High","Medium","Low","Lowest"},E1762),{"1","2","3","4","5"}),"")</f>
        <v>3</v>
      </c>
      <c r="H1762" s="5">
        <f t="shared" si="27"/>
        <v>1</v>
      </c>
    </row>
    <row r="1763" spans="1:8">
      <c r="A1763" s="2" t="s">
        <v>3074</v>
      </c>
      <c r="B1763" s="2" t="s">
        <v>3075</v>
      </c>
      <c r="C1763" s="2" t="s">
        <v>3024</v>
      </c>
      <c r="E17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3" t="str">
        <f>IFERROR(LOOKUP(9^9,SEARCH({"P1","P2","P3","P4","P5"},C1763),{"1","2","3","4","5"}),"")</f>
        <v>2</v>
      </c>
      <c r="G1763" s="5" t="str">
        <f>IFERROR(LOOKUP(9^9,SEARCH({"Highest","High","Medium","Low","Lowest"},E1763),{"1","2","3","4","5"}),"")</f>
        <v>3</v>
      </c>
      <c r="H1763" s="5">
        <f t="shared" si="27"/>
        <v>1</v>
      </c>
    </row>
    <row r="1764" spans="1:8">
      <c r="A1764" s="2" t="s">
        <v>3077</v>
      </c>
      <c r="B1764" s="2" t="s">
        <v>3078</v>
      </c>
      <c r="C1764" s="2" t="s">
        <v>3076</v>
      </c>
      <c r="E17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4" t="str">
        <f>IFERROR(LOOKUP(9^9,SEARCH({"P1","P2","P3","P4","P5"},C1764),{"1","2","3","4","5"}),"")</f>
        <v>2</v>
      </c>
      <c r="G1764" s="5" t="str">
        <f>IFERROR(LOOKUP(9^9,SEARCH({"Highest","High","Medium","Low","Lowest"},E1764),{"1","2","3","4","5"}),"")</f>
        <v>3</v>
      </c>
      <c r="H1764" s="5">
        <f t="shared" si="27"/>
        <v>1</v>
      </c>
    </row>
    <row r="1765" spans="1:8">
      <c r="A1765" s="2" t="s">
        <v>3079</v>
      </c>
      <c r="B1765" s="2" t="s">
        <v>3080</v>
      </c>
      <c r="C1765" s="2" t="s">
        <v>94</v>
      </c>
      <c r="E17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65" t="str">
        <f>IFERROR(LOOKUP(9^9,SEARCH({"P1","P2","P3","P4","P5"},C1765),{"1","2","3","4","5"}),"")</f>
        <v>2</v>
      </c>
      <c r="G1765" s="5" t="str">
        <f>IFERROR(LOOKUP(9^9,SEARCH({"Highest","High","Medium","Low","Lowest"},E1765),{"1","2","3","4","5"}),"")</f>
        <v>2</v>
      </c>
      <c r="H1765" s="5">
        <f t="shared" si="27"/>
        <v>0</v>
      </c>
    </row>
    <row r="1766" spans="1:8">
      <c r="A1766" s="2" t="s">
        <v>3082</v>
      </c>
      <c r="B1766" s="2" t="s">
        <v>3083</v>
      </c>
      <c r="C1766" s="2" t="s">
        <v>3081</v>
      </c>
      <c r="E17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6" t="str">
        <f>IFERROR(LOOKUP(9^9,SEARCH({"P1","P2","P3","P4","P5"},C1766),{"1","2","3","4","5"}),"")</f>
        <v>2</v>
      </c>
      <c r="G1766" s="5" t="str">
        <f>IFERROR(LOOKUP(9^9,SEARCH({"Highest","High","Medium","Low","Lowest"},E1766),{"1","2","3","4","5"}),"")</f>
        <v>3</v>
      </c>
      <c r="H1766" s="5">
        <f t="shared" si="27"/>
        <v>1</v>
      </c>
    </row>
    <row r="1767" spans="1:8">
      <c r="A1767" s="2" t="s">
        <v>3084</v>
      </c>
      <c r="B1767" s="2" t="s">
        <v>3085</v>
      </c>
      <c r="C1767" s="2" t="s">
        <v>3041</v>
      </c>
      <c r="E17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7" t="str">
        <f>IFERROR(LOOKUP(9^9,SEARCH({"P1","P2","P3","P4","P5"},C1767),{"1","2","3","4","5"}),"")</f>
        <v>2</v>
      </c>
      <c r="G1767" s="5" t="str">
        <f>IFERROR(LOOKUP(9^9,SEARCH({"Highest","High","Medium","Low","Lowest"},E1767),{"1","2","3","4","5"}),"")</f>
        <v>3</v>
      </c>
      <c r="H1767" s="5">
        <f t="shared" si="27"/>
        <v>1</v>
      </c>
    </row>
    <row r="1768" spans="1:8">
      <c r="A1768" s="2" t="s">
        <v>3086</v>
      </c>
      <c r="B1768" s="2" t="s">
        <v>3087</v>
      </c>
      <c r="C1768" s="2" t="s">
        <v>79</v>
      </c>
      <c r="E17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8" t="str">
        <f>IFERROR(LOOKUP(9^9,SEARCH({"P1","P2","P3","P4","P5"},C1768),{"1","2","3","4","5"}),"")</f>
        <v>2</v>
      </c>
      <c r="G1768" s="5" t="str">
        <f>IFERROR(LOOKUP(9^9,SEARCH({"Highest","High","Medium","Low","Lowest"},E1768),{"1","2","3","4","5"}),"")</f>
        <v>3</v>
      </c>
      <c r="H1768" s="5">
        <f t="shared" si="27"/>
        <v>1</v>
      </c>
    </row>
    <row r="1769" spans="1:8">
      <c r="A1769" s="2" t="s">
        <v>3089</v>
      </c>
      <c r="B1769" s="2" t="s">
        <v>3090</v>
      </c>
      <c r="C1769" s="2" t="s">
        <v>3088</v>
      </c>
      <c r="E17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69" t="str">
        <f>IFERROR(LOOKUP(9^9,SEARCH({"P1","P2","P3","P4","P5"},C1769),{"1","2","3","4","5"}),"")</f>
        <v>2</v>
      </c>
      <c r="G1769" s="5" t="str">
        <f>IFERROR(LOOKUP(9^9,SEARCH({"Highest","High","Medium","Low","Lowest"},E1769),{"1","2","3","4","5"}),"")</f>
        <v>3</v>
      </c>
      <c r="H1769" s="5">
        <f t="shared" si="27"/>
        <v>1</v>
      </c>
    </row>
    <row r="1770" spans="1:8">
      <c r="A1770" s="2" t="s">
        <v>1711</v>
      </c>
      <c r="B1770" s="2" t="s">
        <v>1712</v>
      </c>
      <c r="C1770" s="2" t="s">
        <v>1546</v>
      </c>
      <c r="E17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70" t="str">
        <f>IFERROR(LOOKUP(9^9,SEARCH({"P1","P2","P3","P4","P5"},C1770),{"1","2","3","4","5"}),"")</f>
        <v>2</v>
      </c>
      <c r="G1770" s="5" t="str">
        <f>IFERROR(LOOKUP(9^9,SEARCH({"Highest","High","Medium","Low","Lowest"},E1770),{"1","2","3","4","5"}),"")</f>
        <v>3</v>
      </c>
      <c r="H1770" s="5">
        <f t="shared" si="27"/>
        <v>1</v>
      </c>
    </row>
    <row r="1771" spans="1:8">
      <c r="A1771" s="2" t="s">
        <v>3091</v>
      </c>
      <c r="B1771" s="2" t="s">
        <v>3092</v>
      </c>
      <c r="C1771" s="2" t="s">
        <v>79</v>
      </c>
      <c r="E17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71" t="str">
        <f>IFERROR(LOOKUP(9^9,SEARCH({"P1","P2","P3","P4","P5"},C1771),{"1","2","3","4","5"}),"")</f>
        <v>2</v>
      </c>
      <c r="G1771" s="5" t="str">
        <f>IFERROR(LOOKUP(9^9,SEARCH({"Highest","High","Medium","Low","Lowest"},E1771),{"1","2","3","4","5"}),"")</f>
        <v>3</v>
      </c>
      <c r="H1771" s="5">
        <f t="shared" si="27"/>
        <v>1</v>
      </c>
    </row>
    <row r="1772" spans="1:8">
      <c r="A1772" s="2" t="s">
        <v>1507</v>
      </c>
      <c r="B1772" s="2" t="s">
        <v>1508</v>
      </c>
      <c r="C1772" s="2" t="s">
        <v>1469</v>
      </c>
      <c r="E17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72" t="str">
        <f>IFERROR(LOOKUP(9^9,SEARCH({"P1","P2","P3","P4","P5"},C1772),{"1","2","3","4","5"}),"")</f>
        <v>2</v>
      </c>
      <c r="G1772" s="5" t="str">
        <f>IFERROR(LOOKUP(9^9,SEARCH({"Highest","High","Medium","Low","Lowest"},E1772),{"1","2","3","4","5"}),"")</f>
        <v>3</v>
      </c>
      <c r="H1772" s="5">
        <f t="shared" si="27"/>
        <v>1</v>
      </c>
    </row>
    <row r="1773" spans="1:8">
      <c r="A1773" s="2" t="s">
        <v>3094</v>
      </c>
      <c r="B1773" s="2" t="s">
        <v>3095</v>
      </c>
      <c r="C1773" s="2" t="s">
        <v>3093</v>
      </c>
      <c r="E17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73" t="str">
        <f>IFERROR(LOOKUP(9^9,SEARCH({"P1","P2","P3","P4","P5"},C1773),{"1","2","3","4","5"}),"")</f>
        <v>2</v>
      </c>
      <c r="G1773" s="5" t="str">
        <f>IFERROR(LOOKUP(9^9,SEARCH({"Highest","High","Medium","Low","Lowest"},E1773),{"1","2","3","4","5"}),"")</f>
        <v>3</v>
      </c>
      <c r="H1773" s="5">
        <f t="shared" si="27"/>
        <v>1</v>
      </c>
    </row>
    <row r="1774" spans="1:8">
      <c r="A1774" s="2" t="s">
        <v>3096</v>
      </c>
      <c r="B1774" s="2" t="s">
        <v>3097</v>
      </c>
      <c r="C1774" s="2" t="s">
        <v>2857</v>
      </c>
      <c r="E17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74" t="str">
        <f>IFERROR(LOOKUP(9^9,SEARCH({"P1","P2","P3","P4","P5"},C1774),{"1","2","3","4","5"}),"")</f>
        <v>2</v>
      </c>
      <c r="G1774" s="5" t="str">
        <f>IFERROR(LOOKUP(9^9,SEARCH({"Highest","High","Medium","Low","Lowest"},E1774),{"1","2","3","4","5"}),"")</f>
        <v>3</v>
      </c>
      <c r="H1774" s="5">
        <f t="shared" si="27"/>
        <v>1</v>
      </c>
    </row>
    <row r="1775" spans="1:8">
      <c r="A1775" s="2" t="s">
        <v>3098</v>
      </c>
      <c r="B1775" s="2" t="s">
        <v>3099</v>
      </c>
      <c r="C1775" s="2" t="s">
        <v>1522</v>
      </c>
      <c r="E17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75" t="str">
        <f>IFERROR(LOOKUP(9^9,SEARCH({"P1","P2","P3","P4","P5"},C1775),{"1","2","3","4","5"}),"")</f>
        <v>2</v>
      </c>
      <c r="G1775" s="5" t="str">
        <f>IFERROR(LOOKUP(9^9,SEARCH({"Highest","High","Medium","Low","Lowest"},E1775),{"1","2","3","4","5"}),"")</f>
        <v>3</v>
      </c>
      <c r="H1775" s="5">
        <f t="shared" si="27"/>
        <v>1</v>
      </c>
    </row>
    <row r="1776" spans="1:8">
      <c r="A1776" s="2" t="s">
        <v>3100</v>
      </c>
      <c r="B1776" s="2" t="s">
        <v>3101</v>
      </c>
      <c r="C1776" s="2" t="s">
        <v>79</v>
      </c>
      <c r="E17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76" t="str">
        <f>IFERROR(LOOKUP(9^9,SEARCH({"P1","P2","P3","P4","P5"},C1776),{"1","2","3","4","5"}),"")</f>
        <v>2</v>
      </c>
      <c r="G1776" s="5" t="str">
        <f>IFERROR(LOOKUP(9^9,SEARCH({"Highest","High","Medium","Low","Lowest"},E1776),{"1","2","3","4","5"}),"")</f>
        <v>3</v>
      </c>
      <c r="H1776" s="5">
        <f t="shared" si="27"/>
        <v>1</v>
      </c>
    </row>
    <row r="1777" spans="1:8">
      <c r="A1777" s="2" t="s">
        <v>3102</v>
      </c>
      <c r="B1777" s="2" t="s">
        <v>3103</v>
      </c>
      <c r="C1777" s="2" t="s">
        <v>2854</v>
      </c>
      <c r="E17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777" t="str">
        <f>IFERROR(LOOKUP(9^9,SEARCH({"P1","P2","P3","P4","P5"},C1777),{"1","2","3","4","5"}),"")</f>
        <v>2</v>
      </c>
      <c r="G1777" s="5" t="str">
        <f>IFERROR(LOOKUP(9^9,SEARCH({"Highest","High","Medium","Low","Lowest"},E1777),{"1","2","3","4","5"}),"")</f>
        <v>2</v>
      </c>
      <c r="H1777" s="5">
        <f t="shared" si="27"/>
        <v>0</v>
      </c>
    </row>
    <row r="1778" spans="1:8">
      <c r="A1778" s="2" t="s">
        <v>3105</v>
      </c>
      <c r="B1778" s="2" t="s">
        <v>3106</v>
      </c>
      <c r="C1778" s="2" t="s">
        <v>3104</v>
      </c>
      <c r="E17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78" t="str">
        <f>IFERROR(LOOKUP(9^9,SEARCH({"P1","P2","P3","P4","P5"},C1778),{"1","2","3","4","5"}),"")</f>
        <v>2</v>
      </c>
      <c r="G1778" s="5" t="str">
        <f>IFERROR(LOOKUP(9^9,SEARCH({"Highest","High","Medium","Low","Lowest"},E1778),{"1","2","3","4","5"}),"")</f>
        <v>3</v>
      </c>
      <c r="H1778" s="5">
        <f t="shared" si="27"/>
        <v>1</v>
      </c>
    </row>
    <row r="1779" spans="1:8">
      <c r="A1779" s="2" t="s">
        <v>3107</v>
      </c>
      <c r="B1779" s="2" t="s">
        <v>3108</v>
      </c>
      <c r="C1779" s="2" t="s">
        <v>83</v>
      </c>
      <c r="E17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79" t="str">
        <f>IFERROR(LOOKUP(9^9,SEARCH({"P1","P2","P3","P4","P5"},C1779),{"1","2","3","4","5"}),"")</f>
        <v>2</v>
      </c>
      <c r="G1779" s="5" t="str">
        <f>IFERROR(LOOKUP(9^9,SEARCH({"Highest","High","Medium","Low","Lowest"},E1779),{"1","2","3","4","5"}),"")</f>
        <v>3</v>
      </c>
      <c r="H1779" s="5">
        <f t="shared" si="27"/>
        <v>1</v>
      </c>
    </row>
    <row r="1780" spans="1:8">
      <c r="A1780" s="2" t="s">
        <v>3109</v>
      </c>
      <c r="B1780" s="2" t="s">
        <v>3110</v>
      </c>
      <c r="C1780" s="2" t="s">
        <v>79</v>
      </c>
      <c r="E17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0" t="str">
        <f>IFERROR(LOOKUP(9^9,SEARCH({"P1","P2","P3","P4","P5"},C1780),{"1","2","3","4","5"}),"")</f>
        <v>2</v>
      </c>
      <c r="G1780" s="5" t="str">
        <f>IFERROR(LOOKUP(9^9,SEARCH({"Highest","High","Medium","Low","Lowest"},E1780),{"1","2","3","4","5"}),"")</f>
        <v>3</v>
      </c>
      <c r="H1780" s="5">
        <f t="shared" si="27"/>
        <v>1</v>
      </c>
    </row>
    <row r="1781" spans="1:8">
      <c r="A1781" s="2" t="s">
        <v>3111</v>
      </c>
      <c r="B1781" s="2" t="s">
        <v>3112</v>
      </c>
      <c r="C1781" s="2" t="s">
        <v>79</v>
      </c>
      <c r="E17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1" t="str">
        <f>IFERROR(LOOKUP(9^9,SEARCH({"P1","P2","P3","P4","P5"},C1781),{"1","2","3","4","5"}),"")</f>
        <v>2</v>
      </c>
      <c r="G1781" s="5" t="str">
        <f>IFERROR(LOOKUP(9^9,SEARCH({"Highest","High","Medium","Low","Lowest"},E1781),{"1","2","3","4","5"}),"")</f>
        <v>3</v>
      </c>
      <c r="H1781" s="5">
        <f t="shared" si="27"/>
        <v>1</v>
      </c>
    </row>
    <row r="1782" spans="1:8">
      <c r="A1782" s="2" t="s">
        <v>3113</v>
      </c>
      <c r="B1782" s="2" t="s">
        <v>3114</v>
      </c>
      <c r="C1782" s="2" t="s">
        <v>79</v>
      </c>
      <c r="E17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782" t="str">
        <f>IFERROR(LOOKUP(9^9,SEARCH({"P1","P2","P3","P4","P5"},C1782),{"1","2","3","4","5"}),"")</f>
        <v>2</v>
      </c>
      <c r="G1782" s="5" t="str">
        <f>IFERROR(LOOKUP(9^9,SEARCH({"Highest","High","Medium","Low","Lowest"},E1782),{"1","2","3","4","5"}),"")</f>
        <v>2</v>
      </c>
      <c r="H1782" s="5">
        <f t="shared" si="27"/>
        <v>0</v>
      </c>
    </row>
    <row r="1783" spans="1:8">
      <c r="A1783" s="2" t="s">
        <v>3115</v>
      </c>
      <c r="B1783" s="2" t="s">
        <v>3116</v>
      </c>
      <c r="C1783" s="2" t="s">
        <v>79</v>
      </c>
      <c r="E17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3" t="str">
        <f>IFERROR(LOOKUP(9^9,SEARCH({"P1","P2","P3","P4","P5"},C1783),{"1","2","3","4","5"}),"")</f>
        <v>2</v>
      </c>
      <c r="G1783" s="5" t="str">
        <f>IFERROR(LOOKUP(9^9,SEARCH({"Highest","High","Medium","Low","Lowest"},E1783),{"1","2","3","4","5"}),"")</f>
        <v>3</v>
      </c>
      <c r="H1783" s="5">
        <f t="shared" si="27"/>
        <v>1</v>
      </c>
    </row>
    <row r="1784" spans="1:8">
      <c r="A1784" s="2" t="s">
        <v>3117</v>
      </c>
      <c r="B1784" s="2" t="s">
        <v>3118</v>
      </c>
      <c r="C1784" s="2" t="s">
        <v>97</v>
      </c>
      <c r="E17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4" t="str">
        <f>IFERROR(LOOKUP(9^9,SEARCH({"P1","P2","P3","P4","P5"},C1784),{"1","2","3","4","5"}),"")</f>
        <v>2</v>
      </c>
      <c r="G1784" s="5" t="str">
        <f>IFERROR(LOOKUP(9^9,SEARCH({"Highest","High","Medium","Low","Lowest"},E1784),{"1","2","3","4","5"}),"")</f>
        <v>3</v>
      </c>
      <c r="H1784" s="5">
        <f t="shared" si="27"/>
        <v>1</v>
      </c>
    </row>
    <row r="1785" spans="1:8">
      <c r="A1785" s="2" t="s">
        <v>1625</v>
      </c>
      <c r="B1785" s="2" t="s">
        <v>1626</v>
      </c>
      <c r="C1785" s="2" t="s">
        <v>97</v>
      </c>
      <c r="E17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5" t="str">
        <f>IFERROR(LOOKUP(9^9,SEARCH({"P1","P2","P3","P4","P5"},C1785),{"1","2","3","4","5"}),"")</f>
        <v>2</v>
      </c>
      <c r="G1785" s="5" t="str">
        <f>IFERROR(LOOKUP(9^9,SEARCH({"Highest","High","Medium","Low","Lowest"},E1785),{"1","2","3","4","5"}),"")</f>
        <v>3</v>
      </c>
      <c r="H1785" s="5">
        <f t="shared" si="27"/>
        <v>1</v>
      </c>
    </row>
    <row r="1786" spans="1:8">
      <c r="A1786" s="2" t="s">
        <v>88</v>
      </c>
      <c r="B1786" s="2" t="s">
        <v>89</v>
      </c>
      <c r="C1786" s="2" t="s">
        <v>79</v>
      </c>
      <c r="E17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6" t="str">
        <f>IFERROR(LOOKUP(9^9,SEARCH({"P1","P2","P3","P4","P5"},C1786),{"1","2","3","4","5"}),"")</f>
        <v>2</v>
      </c>
      <c r="G1786" s="5" t="str">
        <f>IFERROR(LOOKUP(9^9,SEARCH({"Highest","High","Medium","Low","Lowest"},E1786),{"1","2","3","4","5"}),"")</f>
        <v>3</v>
      </c>
      <c r="H1786" s="5">
        <f t="shared" si="27"/>
        <v>1</v>
      </c>
    </row>
    <row r="1787" spans="1:8">
      <c r="A1787" s="2" t="s">
        <v>3119</v>
      </c>
      <c r="B1787" s="2" t="s">
        <v>3120</v>
      </c>
      <c r="C1787" s="2" t="s">
        <v>2854</v>
      </c>
      <c r="E17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7" t="str">
        <f>IFERROR(LOOKUP(9^9,SEARCH({"P1","P2","P3","P4","P5"},C1787),{"1","2","3","4","5"}),"")</f>
        <v>2</v>
      </c>
      <c r="G1787" s="5" t="str">
        <f>IFERROR(LOOKUP(9^9,SEARCH({"Highest","High","Medium","Low","Lowest"},E1787),{"1","2","3","4","5"}),"")</f>
        <v>3</v>
      </c>
      <c r="H1787" s="5">
        <f t="shared" si="27"/>
        <v>1</v>
      </c>
    </row>
    <row r="1788" spans="1:8">
      <c r="A1788" s="2" t="s">
        <v>3121</v>
      </c>
      <c r="B1788" s="2" t="s">
        <v>3122</v>
      </c>
      <c r="C1788" s="2" t="s">
        <v>83</v>
      </c>
      <c r="E17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8" t="str">
        <f>IFERROR(LOOKUP(9^9,SEARCH({"P1","P2","P3","P4","P5"},C1788),{"1","2","3","4","5"}),"")</f>
        <v>2</v>
      </c>
      <c r="G1788" s="5" t="str">
        <f>IFERROR(LOOKUP(9^9,SEARCH({"Highest","High","Medium","Low","Lowest"},E1788),{"1","2","3","4","5"}),"")</f>
        <v>3</v>
      </c>
      <c r="H1788" s="5">
        <f t="shared" si="27"/>
        <v>1</v>
      </c>
    </row>
    <row r="1789" spans="1:8">
      <c r="A1789" s="2" t="s">
        <v>3123</v>
      </c>
      <c r="B1789" s="2" t="s">
        <v>3124</v>
      </c>
      <c r="C1789" s="2" t="s">
        <v>3024</v>
      </c>
      <c r="E17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89" t="str">
        <f>IFERROR(LOOKUP(9^9,SEARCH({"P1","P2","P3","P4","P5"},C1789),{"1","2","3","4","5"}),"")</f>
        <v>2</v>
      </c>
      <c r="G1789" s="5" t="str">
        <f>IFERROR(LOOKUP(9^9,SEARCH({"Highest","High","Medium","Low","Lowest"},E1789),{"1","2","3","4","5"}),"")</f>
        <v>3</v>
      </c>
      <c r="H1789" s="5">
        <f t="shared" si="27"/>
        <v>1</v>
      </c>
    </row>
    <row r="1790" spans="1:8">
      <c r="A1790" s="2" t="s">
        <v>3125</v>
      </c>
      <c r="B1790" s="2" t="s">
        <v>3126</v>
      </c>
      <c r="C1790" s="2" t="s">
        <v>79</v>
      </c>
      <c r="E17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90" t="str">
        <f>IFERROR(LOOKUP(9^9,SEARCH({"P1","P2","P3","P4","P5"},C1790),{"1","2","3","4","5"}),"")</f>
        <v>2</v>
      </c>
      <c r="G1790" s="5" t="str">
        <f>IFERROR(LOOKUP(9^9,SEARCH({"Highest","High","Medium","Low","Lowest"},E1790),{"1","2","3","4","5"}),"")</f>
        <v>3</v>
      </c>
      <c r="H1790" s="5">
        <f t="shared" si="27"/>
        <v>1</v>
      </c>
    </row>
    <row r="1791" spans="1:8">
      <c r="A1791" s="2" t="s">
        <v>3127</v>
      </c>
      <c r="B1791" s="2" t="s">
        <v>3128</v>
      </c>
      <c r="C1791" s="2" t="s">
        <v>79</v>
      </c>
      <c r="E17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91" t="str">
        <f>IFERROR(LOOKUP(9^9,SEARCH({"P1","P2","P3","P4","P5"},C1791),{"1","2","3","4","5"}),"")</f>
        <v>2</v>
      </c>
      <c r="G1791" s="5" t="str">
        <f>IFERROR(LOOKUP(9^9,SEARCH({"Highest","High","Medium","Low","Lowest"},E1791),{"1","2","3","4","5"}),"")</f>
        <v>2</v>
      </c>
      <c r="H1791" s="5">
        <f t="shared" si="27"/>
        <v>0</v>
      </c>
    </row>
    <row r="1792" spans="1:8">
      <c r="A1792" s="2" t="s">
        <v>1769</v>
      </c>
      <c r="B1792" s="2" t="s">
        <v>1770</v>
      </c>
      <c r="C1792" s="2" t="s">
        <v>97</v>
      </c>
      <c r="E17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792" t="str">
        <f>IFERROR(LOOKUP(9^9,SEARCH({"P1","P2","P3","P4","P5"},C1792),{"1","2","3","4","5"}),"")</f>
        <v>2</v>
      </c>
      <c r="G1792" s="5" t="str">
        <f>IFERROR(LOOKUP(9^9,SEARCH({"Highest","High","Medium","Low","Lowest"},E1792),{"1","2","3","4","5"}),"")</f>
        <v>2</v>
      </c>
      <c r="H1792" s="5">
        <f t="shared" si="27"/>
        <v>0</v>
      </c>
    </row>
    <row r="1793" spans="1:8">
      <c r="A1793" s="2" t="s">
        <v>3129</v>
      </c>
      <c r="B1793" s="2" t="s">
        <v>3130</v>
      </c>
      <c r="C1793" s="2" t="s">
        <v>83</v>
      </c>
      <c r="E17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93" t="str">
        <f>IFERROR(LOOKUP(9^9,SEARCH({"P1","P2","P3","P4","P5"},C1793),{"1","2","3","4","5"}),"")</f>
        <v>2</v>
      </c>
      <c r="G1793" s="5" t="str">
        <f>IFERROR(LOOKUP(9^9,SEARCH({"Highest","High","Medium","Low","Lowest"},E1793),{"1","2","3","4","5"}),"")</f>
        <v>3</v>
      </c>
      <c r="H1793" s="5">
        <f t="shared" si="27"/>
        <v>1</v>
      </c>
    </row>
    <row r="1794" spans="1:8">
      <c r="A1794" s="2" t="s">
        <v>3131</v>
      </c>
      <c r="B1794" s="2" t="s">
        <v>3132</v>
      </c>
      <c r="C1794" s="2" t="s">
        <v>79</v>
      </c>
      <c r="E17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94" t="str">
        <f>IFERROR(LOOKUP(9^9,SEARCH({"P1","P2","P3","P4","P5"},C1794),{"1","2","3","4","5"}),"")</f>
        <v>2</v>
      </c>
      <c r="G1794" s="5" t="str">
        <f>IFERROR(LOOKUP(9^9,SEARCH({"Highest","High","Medium","Low","Lowest"},E1794),{"1","2","3","4","5"}),"")</f>
        <v>3</v>
      </c>
      <c r="H1794" s="5">
        <f t="shared" si="27"/>
        <v>1</v>
      </c>
    </row>
    <row r="1795" spans="1:8">
      <c r="A1795" s="2" t="s">
        <v>3133</v>
      </c>
      <c r="B1795" s="2" t="s">
        <v>3134</v>
      </c>
      <c r="C1795" s="2" t="s">
        <v>1820</v>
      </c>
      <c r="E17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795" t="str">
        <f>IFERROR(LOOKUP(9^9,SEARCH({"P1","P2","P3","P4","P5"},C1795),{"1","2","3","4","5"}),"")</f>
        <v>2</v>
      </c>
      <c r="G1795" s="5" t="str">
        <f>IFERROR(LOOKUP(9^9,SEARCH({"Highest","High","Medium","Low","Lowest"},E1795),{"1","2","3","4","5"}),"")</f>
        <v>2</v>
      </c>
      <c r="H1795" s="5">
        <f t="shared" ref="H1795:H1858" si="28">ABS(F1795-G1795)</f>
        <v>0</v>
      </c>
    </row>
    <row r="1796" spans="1:8">
      <c r="A1796" s="2" t="s">
        <v>3135</v>
      </c>
      <c r="B1796" s="2" t="s">
        <v>3136</v>
      </c>
      <c r="C1796" s="2" t="s">
        <v>79</v>
      </c>
      <c r="E17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96" t="str">
        <f>IFERROR(LOOKUP(9^9,SEARCH({"P1","P2","P3","P4","P5"},C1796),{"1","2","3","4","5"}),"")</f>
        <v>2</v>
      </c>
      <c r="G1796" s="5" t="str">
        <f>IFERROR(LOOKUP(9^9,SEARCH({"Highest","High","Medium","Low","Lowest"},E1796),{"1","2","3","4","5"}),"")</f>
        <v>3</v>
      </c>
      <c r="H1796" s="5">
        <f t="shared" si="28"/>
        <v>1</v>
      </c>
    </row>
    <row r="1797" spans="1:8">
      <c r="A1797" s="2" t="s">
        <v>1549</v>
      </c>
      <c r="B1797" s="2" t="s">
        <v>1550</v>
      </c>
      <c r="C1797" s="2" t="s">
        <v>97</v>
      </c>
      <c r="E17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97" t="str">
        <f>IFERROR(LOOKUP(9^9,SEARCH({"P1","P2","P3","P4","P5"},C1797),{"1","2","3","4","5"}),"")</f>
        <v>2</v>
      </c>
      <c r="G1797" s="5" t="str">
        <f>IFERROR(LOOKUP(9^9,SEARCH({"Highest","High","Medium","Low","Lowest"},E1797),{"1","2","3","4","5"}),"")</f>
        <v>3</v>
      </c>
      <c r="H1797" s="5">
        <f t="shared" si="28"/>
        <v>1</v>
      </c>
    </row>
    <row r="1798" spans="1:8">
      <c r="A1798" s="2" t="s">
        <v>3137</v>
      </c>
      <c r="B1798" s="2" t="s">
        <v>3138</v>
      </c>
      <c r="C1798" s="2" t="s">
        <v>79</v>
      </c>
      <c r="E17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98" t="str">
        <f>IFERROR(LOOKUP(9^9,SEARCH({"P1","P2","P3","P4","P5"},C1798),{"1","2","3","4","5"}),"")</f>
        <v>2</v>
      </c>
      <c r="G1798" s="5" t="str">
        <f>IFERROR(LOOKUP(9^9,SEARCH({"Highest","High","Medium","Low","Lowest"},E1798),{"1","2","3","4","5"}),"")</f>
        <v>3</v>
      </c>
      <c r="H1798" s="5">
        <f t="shared" si="28"/>
        <v>1</v>
      </c>
    </row>
    <row r="1799" spans="1:8">
      <c r="A1799" s="2" t="s">
        <v>1726</v>
      </c>
      <c r="B1799" s="2" t="s">
        <v>1727</v>
      </c>
      <c r="C1799" s="2" t="s">
        <v>1530</v>
      </c>
      <c r="E17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way","need"},B1799),{"Medium","Lowest","Lowest","Lowest","Lowest","Lowest","Lowest","Low","Medium","Medium","Medium","Medium","High","High","High","High","High","High","Highest","Highest","Highest","Highest","Highest","Highest","Highest","Highest","Highest","Highest"}),"")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799" t="str">
        <f>IFERROR(LOOKUP(9^9,SEARCH({"P1","P2","P3","P4","P5"},C1799),{"1","2","3","4","5"}),"")</f>
        <v>2</v>
      </c>
      <c r="G1799" s="5" t="str">
        <f>IFERROR(LOOKUP(9^9,SEARCH({"Highest","High","Medium","Low","Lowest"},E1799),{"1","2","3","4","5"}),"")</f>
        <v>3</v>
      </c>
      <c r="H1799" s="5">
        <f t="shared" si="28"/>
        <v>1</v>
      </c>
    </row>
    <row r="1800" spans="1:8">
      <c r="A1800" s="2" t="s">
        <v>3139</v>
      </c>
      <c r="B1800" s="2" t="s">
        <v>3140</v>
      </c>
      <c r="C1800" s="2" t="s">
        <v>83</v>
      </c>
      <c r="E18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0" t="str">
        <f>IFERROR(LOOKUP(9^9,SEARCH({"P1","P2","P3","P4","P5"},C1800),{"1","2","3","4","5"}),"")</f>
        <v>2</v>
      </c>
      <c r="G1800" s="5" t="str">
        <f>IFERROR(LOOKUP(9^9,SEARCH({"Highest","High","Medium","Low","Lowest"},E1800),{"1","2","3","4","5"}),"")</f>
        <v>3</v>
      </c>
      <c r="H1800" s="5">
        <f t="shared" si="28"/>
        <v>1</v>
      </c>
    </row>
    <row r="1801" spans="1:8">
      <c r="A1801" s="2" t="s">
        <v>3141</v>
      </c>
      <c r="B1801" s="2" t="s">
        <v>3142</v>
      </c>
      <c r="C1801" s="2" t="s">
        <v>79</v>
      </c>
      <c r="E18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1" t="str">
        <f>IFERROR(LOOKUP(9^9,SEARCH({"P1","P2","P3","P4","P5"},C1801),{"1","2","3","4","5"}),"")</f>
        <v>2</v>
      </c>
      <c r="G1801" s="5" t="str">
        <f>IFERROR(LOOKUP(9^9,SEARCH({"Highest","High","Medium","Low","Lowest"},E1801),{"1","2","3","4","5"}),"")</f>
        <v>3</v>
      </c>
      <c r="H1801" s="5">
        <f t="shared" si="28"/>
        <v>1</v>
      </c>
    </row>
    <row r="1802" spans="1:8">
      <c r="A1802" s="2" t="s">
        <v>3143</v>
      </c>
      <c r="B1802" s="2" t="s">
        <v>3144</v>
      </c>
      <c r="C1802" s="2" t="s">
        <v>83</v>
      </c>
      <c r="E18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2" t="str">
        <f>IFERROR(LOOKUP(9^9,SEARCH({"P1","P2","P3","P4","P5"},C1802),{"1","2","3","4","5"}),"")</f>
        <v>2</v>
      </c>
      <c r="G1802" s="5" t="str">
        <f>IFERROR(LOOKUP(9^9,SEARCH({"Highest","High","Medium","Low","Lowest"},E1802),{"1","2","3","4","5"}),"")</f>
        <v>3</v>
      </c>
      <c r="H1802" s="5">
        <f t="shared" si="28"/>
        <v>1</v>
      </c>
    </row>
    <row r="1803" spans="1:8">
      <c r="A1803" s="2" t="s">
        <v>3145</v>
      </c>
      <c r="B1803" s="2" t="s">
        <v>3146</v>
      </c>
      <c r="C1803" s="2" t="s">
        <v>2857</v>
      </c>
      <c r="E18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03" t="str">
        <f>IFERROR(LOOKUP(9^9,SEARCH({"P1","P2","P3","P4","P5"},C1803),{"1","2","3","4","5"}),"")</f>
        <v>2</v>
      </c>
      <c r="G1803" s="5" t="str">
        <f>IFERROR(LOOKUP(9^9,SEARCH({"Highest","High","Medium","Low","Lowest"},E1803),{"1","2","3","4","5"}),"")</f>
        <v>2</v>
      </c>
      <c r="H1803" s="5">
        <f t="shared" si="28"/>
        <v>0</v>
      </c>
    </row>
    <row r="1804" spans="1:8">
      <c r="A1804" s="2" t="s">
        <v>3147</v>
      </c>
      <c r="B1804" s="2" t="s">
        <v>3148</v>
      </c>
      <c r="C1804" s="2" t="s">
        <v>79</v>
      </c>
      <c r="E18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4" t="str">
        <f>IFERROR(LOOKUP(9^9,SEARCH({"P1","P2","P3","P4","P5"},C1804),{"1","2","3","4","5"}),"")</f>
        <v>2</v>
      </c>
      <c r="G1804" s="5" t="str">
        <f>IFERROR(LOOKUP(9^9,SEARCH({"Highest","High","Medium","Low","Lowest"},E1804),{"1","2","3","4","5"}),"")</f>
        <v>3</v>
      </c>
      <c r="H1804" s="5">
        <f t="shared" si="28"/>
        <v>1</v>
      </c>
    </row>
    <row r="1805" spans="1:8">
      <c r="A1805" s="2" t="s">
        <v>3149</v>
      </c>
      <c r="B1805" s="2" t="s">
        <v>3150</v>
      </c>
      <c r="C1805" s="2" t="s">
        <v>2854</v>
      </c>
      <c r="E18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5" t="str">
        <f>IFERROR(LOOKUP(9^9,SEARCH({"P1","P2","P3","P4","P5"},C1805),{"1","2","3","4","5"}),"")</f>
        <v>2</v>
      </c>
      <c r="G1805" s="5" t="str">
        <f>IFERROR(LOOKUP(9^9,SEARCH({"Highest","High","Medium","Low","Lowest"},E1805),{"1","2","3","4","5"}),"")</f>
        <v>3</v>
      </c>
      <c r="H1805" s="5">
        <f t="shared" si="28"/>
        <v>1</v>
      </c>
    </row>
    <row r="1806" spans="1:8">
      <c r="A1806" s="2" t="s">
        <v>3151</v>
      </c>
      <c r="B1806" s="2" t="s">
        <v>3152</v>
      </c>
      <c r="C1806" s="2" t="s">
        <v>79</v>
      </c>
      <c r="E18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6" t="str">
        <f>IFERROR(LOOKUP(9^9,SEARCH({"P1","P2","P3","P4","P5"},C1806),{"1","2","3","4","5"}),"")</f>
        <v>2</v>
      </c>
      <c r="G1806" s="5" t="str">
        <f>IFERROR(LOOKUP(9^9,SEARCH({"Highest","High","Medium","Low","Lowest"},E1806),{"1","2","3","4","5"}),"")</f>
        <v>3</v>
      </c>
      <c r="H1806" s="5">
        <f t="shared" si="28"/>
        <v>1</v>
      </c>
    </row>
    <row r="1807" spans="1:8">
      <c r="A1807" s="2" t="s">
        <v>3153</v>
      </c>
      <c r="B1807" s="2" t="s">
        <v>3154</v>
      </c>
      <c r="C1807" s="2" t="s">
        <v>2961</v>
      </c>
      <c r="E18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7" t="str">
        <f>IFERROR(LOOKUP(9^9,SEARCH({"P1","P2","P3","P4","P5"},C1807),{"1","2","3","4","5"}),"")</f>
        <v>2</v>
      </c>
      <c r="G1807" s="5" t="str">
        <f>IFERROR(LOOKUP(9^9,SEARCH({"Highest","High","Medium","Low","Lowest"},E1807),{"1","2","3","4","5"}),"")</f>
        <v>3</v>
      </c>
      <c r="H1807" s="5">
        <f t="shared" si="28"/>
        <v>1</v>
      </c>
    </row>
    <row r="1808" spans="1:8">
      <c r="A1808" s="2" t="s">
        <v>3156</v>
      </c>
      <c r="B1808" s="2" t="s">
        <v>3157</v>
      </c>
      <c r="C1808" s="2" t="s">
        <v>3155</v>
      </c>
      <c r="E18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8" t="str">
        <f>IFERROR(LOOKUP(9^9,SEARCH({"P1","P2","P3","P4","P5"},C1808),{"1","2","3","4","5"}),"")</f>
        <v>2</v>
      </c>
      <c r="G1808" s="5" t="str">
        <f>IFERROR(LOOKUP(9^9,SEARCH({"Highest","High","Medium","Low","Lowest"},E1808),{"1","2","3","4","5"}),"")</f>
        <v>3</v>
      </c>
      <c r="H1808" s="5">
        <f t="shared" si="28"/>
        <v>1</v>
      </c>
    </row>
    <row r="1809" spans="1:8">
      <c r="A1809" s="2" t="s">
        <v>3158</v>
      </c>
      <c r="B1809" s="2" t="s">
        <v>3159</v>
      </c>
      <c r="C1809" s="2" t="s">
        <v>2857</v>
      </c>
      <c r="E18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09" t="str">
        <f>IFERROR(LOOKUP(9^9,SEARCH({"P1","P2","P3","P4","P5"},C1809),{"1","2","3","4","5"}),"")</f>
        <v>2</v>
      </c>
      <c r="G1809" s="5" t="str">
        <f>IFERROR(LOOKUP(9^9,SEARCH({"Highest","High","Medium","Low","Lowest"},E1809),{"1","2","3","4","5"}),"")</f>
        <v>3</v>
      </c>
      <c r="H1809" s="5">
        <f t="shared" si="28"/>
        <v>1</v>
      </c>
    </row>
    <row r="1810" spans="1:8">
      <c r="A1810" s="2" t="s">
        <v>3160</v>
      </c>
      <c r="B1810" s="2" t="s">
        <v>3161</v>
      </c>
      <c r="C1810" s="2" t="s">
        <v>79</v>
      </c>
      <c r="E18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10" t="str">
        <f>IFERROR(LOOKUP(9^9,SEARCH({"P1","P2","P3","P4","P5"},C1810),{"1","2","3","4","5"}),"")</f>
        <v>2</v>
      </c>
      <c r="G1810" s="5" t="str">
        <f>IFERROR(LOOKUP(9^9,SEARCH({"Highest","High","Medium","Low","Lowest"},E1810),{"1","2","3","4","5"}),"")</f>
        <v>3</v>
      </c>
      <c r="H1810" s="5">
        <f t="shared" si="28"/>
        <v>1</v>
      </c>
    </row>
    <row r="1811" spans="1:8">
      <c r="A1811" s="2" t="s">
        <v>3163</v>
      </c>
      <c r="B1811" s="2" t="s">
        <v>3164</v>
      </c>
      <c r="C1811" s="2" t="s">
        <v>3162</v>
      </c>
      <c r="E18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811" t="str">
        <f>IFERROR(LOOKUP(9^9,SEARCH({"P1","P2","P3","P4","P5"},C1811),{"1","2","3","4","5"}),"")</f>
        <v>2</v>
      </c>
      <c r="G1811" s="5" t="str">
        <f>IFERROR(LOOKUP(9^9,SEARCH({"Highest","High","Medium","Low","Lowest"},E1811),{"1","2","3","4","5"}),"")</f>
        <v>2</v>
      </c>
      <c r="H1811" s="5">
        <f t="shared" si="28"/>
        <v>0</v>
      </c>
    </row>
    <row r="1812" spans="1:8">
      <c r="A1812" s="2" t="s">
        <v>3165</v>
      </c>
      <c r="B1812" s="2" t="s">
        <v>3166</v>
      </c>
      <c r="C1812" s="2" t="s">
        <v>79</v>
      </c>
      <c r="E18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12" t="str">
        <f>IFERROR(LOOKUP(9^9,SEARCH({"P1","P2","P3","P4","P5"},C1812),{"1","2","3","4","5"}),"")</f>
        <v>2</v>
      </c>
      <c r="G1812" s="5" t="str">
        <f>IFERROR(LOOKUP(9^9,SEARCH({"Highest","High","Medium","Low","Lowest"},E1812),{"1","2","3","4","5"}),"")</f>
        <v>3</v>
      </c>
      <c r="H1812" s="5">
        <f t="shared" si="28"/>
        <v>1</v>
      </c>
    </row>
    <row r="1813" spans="1:8">
      <c r="A1813" s="2" t="s">
        <v>3167</v>
      </c>
      <c r="B1813" s="2" t="s">
        <v>3168</v>
      </c>
      <c r="C1813" s="2" t="s">
        <v>79</v>
      </c>
      <c r="E18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13" t="str">
        <f>IFERROR(LOOKUP(9^9,SEARCH({"P1","P2","P3","P4","P5"},C1813),{"1","2","3","4","5"}),"")</f>
        <v>2</v>
      </c>
      <c r="G1813" s="5" t="str">
        <f>IFERROR(LOOKUP(9^9,SEARCH({"Highest","High","Medium","Low","Lowest"},E1813),{"1","2","3","4","5"}),"")</f>
        <v>3</v>
      </c>
      <c r="H1813" s="5">
        <f t="shared" si="28"/>
        <v>1</v>
      </c>
    </row>
    <row r="1814" spans="1:8">
      <c r="A1814" s="2" t="s">
        <v>1748</v>
      </c>
      <c r="B1814" s="2" t="s">
        <v>1749</v>
      </c>
      <c r="C1814" s="2" t="s">
        <v>97</v>
      </c>
      <c r="E18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14" t="str">
        <f>IFERROR(LOOKUP(9^9,SEARCH({"P1","P2","P3","P4","P5"},C1814),{"1","2","3","4","5"}),"")</f>
        <v>2</v>
      </c>
      <c r="G1814" s="5" t="str">
        <f>IFERROR(LOOKUP(9^9,SEARCH({"Highest","High","Medium","Low","Lowest"},E1814),{"1","2","3","4","5"}),"")</f>
        <v>2</v>
      </c>
      <c r="H1814" s="5">
        <f t="shared" si="28"/>
        <v>0</v>
      </c>
    </row>
    <row r="1815" spans="1:8">
      <c r="A1815" s="2" t="s">
        <v>3169</v>
      </c>
      <c r="B1815" s="2" t="s">
        <v>3170</v>
      </c>
      <c r="C1815" s="2" t="s">
        <v>79</v>
      </c>
      <c r="E18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15" t="str">
        <f>IFERROR(LOOKUP(9^9,SEARCH({"P1","P2","P3","P4","P5"},C1815),{"1","2","3","4","5"}),"")</f>
        <v>2</v>
      </c>
      <c r="G1815" s="5" t="str">
        <f>IFERROR(LOOKUP(9^9,SEARCH({"Highest","High","Medium","Low","Lowest"},E1815),{"1","2","3","4","5"}),"")</f>
        <v>3</v>
      </c>
      <c r="H1815" s="5">
        <f t="shared" si="28"/>
        <v>1</v>
      </c>
    </row>
    <row r="1816" spans="1:8">
      <c r="A1816" s="2" t="s">
        <v>3171</v>
      </c>
      <c r="B1816" s="2" t="s">
        <v>3172</v>
      </c>
      <c r="C1816" s="2" t="s">
        <v>79</v>
      </c>
      <c r="E18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16" t="str">
        <f>IFERROR(LOOKUP(9^9,SEARCH({"P1","P2","P3","P4","P5"},C1816),{"1","2","3","4","5"}),"")</f>
        <v>2</v>
      </c>
      <c r="G1816" s="5" t="str">
        <f>IFERROR(LOOKUP(9^9,SEARCH({"Highest","High","Medium","Low","Lowest"},E1816),{"1","2","3","4","5"}),"")</f>
        <v>3</v>
      </c>
      <c r="H1816" s="5">
        <f t="shared" si="28"/>
        <v>1</v>
      </c>
    </row>
    <row r="1817" spans="1:8">
      <c r="A1817" s="2" t="s">
        <v>3173</v>
      </c>
      <c r="B1817" s="2" t="s">
        <v>3174</v>
      </c>
      <c r="C1817" s="2" t="s">
        <v>79</v>
      </c>
      <c r="E18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17" t="str">
        <f>IFERROR(LOOKUP(9^9,SEARCH({"P1","P2","P3","P4","P5"},C1817),{"1","2","3","4","5"}),"")</f>
        <v>2</v>
      </c>
      <c r="G1817" s="5" t="str">
        <f>IFERROR(LOOKUP(9^9,SEARCH({"Highest","High","Medium","Low","Lowest"},E1817),{"1","2","3","4","5"}),"")</f>
        <v>2</v>
      </c>
      <c r="H1817" s="5">
        <f t="shared" si="28"/>
        <v>0</v>
      </c>
    </row>
    <row r="1818" spans="1:8">
      <c r="A1818" s="2" t="s">
        <v>3175</v>
      </c>
      <c r="B1818" s="2" t="s">
        <v>3176</v>
      </c>
      <c r="C1818" s="2" t="s">
        <v>3024</v>
      </c>
      <c r="E18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18" t="str">
        <f>IFERROR(LOOKUP(9^9,SEARCH({"P1","P2","P3","P4","P5"},C1818),{"1","2","3","4","5"}),"")</f>
        <v>2</v>
      </c>
      <c r="G1818" s="5" t="str">
        <f>IFERROR(LOOKUP(9^9,SEARCH({"Highest","High","Medium","Low","Lowest"},E1818),{"1","2","3","4","5"}),"")</f>
        <v>3</v>
      </c>
      <c r="H1818" s="5">
        <f t="shared" si="28"/>
        <v>1</v>
      </c>
    </row>
    <row r="1819" spans="1:8">
      <c r="A1819" s="2" t="s">
        <v>1547</v>
      </c>
      <c r="B1819" s="2" t="s">
        <v>1548</v>
      </c>
      <c r="C1819" s="2" t="s">
        <v>1530</v>
      </c>
      <c r="E18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19" t="str">
        <f>IFERROR(LOOKUP(9^9,SEARCH({"P1","P2","P3","P4","P5"},C1819),{"1","2","3","4","5"}),"")</f>
        <v>2</v>
      </c>
      <c r="G1819" s="5" t="str">
        <f>IFERROR(LOOKUP(9^9,SEARCH({"Highest","High","Medium","Low","Lowest"},E1819),{"1","2","3","4","5"}),"")</f>
        <v>3</v>
      </c>
      <c r="H1819" s="5">
        <f t="shared" si="28"/>
        <v>1</v>
      </c>
    </row>
    <row r="1820" spans="1:8">
      <c r="A1820" s="2" t="s">
        <v>3177</v>
      </c>
      <c r="B1820" s="2" t="s">
        <v>3178</v>
      </c>
      <c r="C1820" s="2" t="s">
        <v>79</v>
      </c>
      <c r="E18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20" t="str">
        <f>IFERROR(LOOKUP(9^9,SEARCH({"P1","P2","P3","P4","P5"},C1820),{"1","2","3","4","5"}),"")</f>
        <v>2</v>
      </c>
      <c r="G1820" s="5" t="str">
        <f>IFERROR(LOOKUP(9^9,SEARCH({"Highest","High","Medium","Low","Lowest"},E1820),{"1","2","3","4","5"}),"")</f>
        <v>3</v>
      </c>
      <c r="H1820" s="5">
        <f t="shared" si="28"/>
        <v>1</v>
      </c>
    </row>
    <row r="1821" spans="1:8">
      <c r="A1821" s="2" t="s">
        <v>3179</v>
      </c>
      <c r="B1821" s="2" t="s">
        <v>3180</v>
      </c>
      <c r="C1821" s="2" t="s">
        <v>83</v>
      </c>
      <c r="E18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21" t="str">
        <f>IFERROR(LOOKUP(9^9,SEARCH({"P1","P2","P3","P4","P5"},C1821),{"1","2","3","4","5"}),"")</f>
        <v>2</v>
      </c>
      <c r="G1821" s="5" t="str">
        <f>IFERROR(LOOKUP(9^9,SEARCH({"Highest","High","Medium","Low","Lowest"},E1821),{"1","2","3","4","5"}),"")</f>
        <v>3</v>
      </c>
      <c r="H1821" s="5">
        <f t="shared" si="28"/>
        <v>1</v>
      </c>
    </row>
    <row r="1822" spans="1:8">
      <c r="A1822" s="2" t="s">
        <v>3181</v>
      </c>
      <c r="B1822" s="2" t="s">
        <v>3182</v>
      </c>
      <c r="C1822" s="2" t="s">
        <v>2857</v>
      </c>
      <c r="E18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22" t="str">
        <f>IFERROR(LOOKUP(9^9,SEARCH({"P1","P2","P3","P4","P5"},C1822),{"1","2","3","4","5"}),"")</f>
        <v>2</v>
      </c>
      <c r="G1822" s="5" t="str">
        <f>IFERROR(LOOKUP(9^9,SEARCH({"Highest","High","Medium","Low","Lowest"},E1822),{"1","2","3","4","5"}),"")</f>
        <v>3</v>
      </c>
      <c r="H1822" s="5">
        <f t="shared" si="28"/>
        <v>1</v>
      </c>
    </row>
    <row r="1823" spans="1:8">
      <c r="A1823" s="2" t="s">
        <v>3183</v>
      </c>
      <c r="B1823" s="2" t="s">
        <v>3184</v>
      </c>
      <c r="C1823" s="2" t="s">
        <v>79</v>
      </c>
      <c r="E18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23" t="str">
        <f>IFERROR(LOOKUP(9^9,SEARCH({"P1","P2","P3","P4","P5"},C1823),{"1","2","3","4","5"}),"")</f>
        <v>2</v>
      </c>
      <c r="G1823" s="5" t="str">
        <f>IFERROR(LOOKUP(9^9,SEARCH({"Highest","High","Medium","Low","Lowest"},E1823),{"1","2","3","4","5"}),"")</f>
        <v>3</v>
      </c>
      <c r="H1823" s="5">
        <f t="shared" si="28"/>
        <v>1</v>
      </c>
    </row>
    <row r="1824" spans="1:8">
      <c r="A1824" s="2" t="s">
        <v>3185</v>
      </c>
      <c r="B1824" s="2" t="s">
        <v>3186</v>
      </c>
      <c r="C1824" s="2" t="s">
        <v>83</v>
      </c>
      <c r="E18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24" t="str">
        <f>IFERROR(LOOKUP(9^9,SEARCH({"P1","P2","P3","P4","P5"},C1824),{"1","2","3","4","5"}),"")</f>
        <v>2</v>
      </c>
      <c r="G1824" s="5" t="str">
        <f>IFERROR(LOOKUP(9^9,SEARCH({"Highest","High","Medium","Low","Lowest"},E1824),{"1","2","3","4","5"}),"")</f>
        <v>3</v>
      </c>
      <c r="H1824" s="5">
        <f t="shared" si="28"/>
        <v>1</v>
      </c>
    </row>
    <row r="1825" spans="1:8">
      <c r="A1825" s="2" t="s">
        <v>3187</v>
      </c>
      <c r="B1825" s="2" t="s">
        <v>3188</v>
      </c>
      <c r="C1825" s="2" t="s">
        <v>79</v>
      </c>
      <c r="E18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25" t="str">
        <f>IFERROR(LOOKUP(9^9,SEARCH({"P1","P2","P3","P4","P5"},C1825),{"1","2","3","4","5"}),"")</f>
        <v>2</v>
      </c>
      <c r="G1825" s="5" t="str">
        <f>IFERROR(LOOKUP(9^9,SEARCH({"Highest","High","Medium","Low","Lowest"},E1825),{"1","2","3","4","5"}),"")</f>
        <v>3</v>
      </c>
      <c r="H1825" s="5">
        <f t="shared" si="28"/>
        <v>1</v>
      </c>
    </row>
    <row r="1826" spans="1:8">
      <c r="A1826" s="2" t="s">
        <v>3189</v>
      </c>
      <c r="B1826" s="2" t="s">
        <v>3190</v>
      </c>
      <c r="C1826" s="2" t="s">
        <v>2857</v>
      </c>
      <c r="E18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26" t="str">
        <f>IFERROR(LOOKUP(9^9,SEARCH({"P1","P2","P3","P4","P5"},C1826),{"1","2","3","4","5"}),"")</f>
        <v>2</v>
      </c>
      <c r="G1826" s="5" t="str">
        <f>IFERROR(LOOKUP(9^9,SEARCH({"Highest","High","Medium","Low","Lowest"},E1826),{"1","2","3","4","5"}),"")</f>
        <v>2</v>
      </c>
      <c r="H1826" s="5">
        <f t="shared" si="28"/>
        <v>0</v>
      </c>
    </row>
    <row r="1827" spans="1:8">
      <c r="A1827" s="2" t="s">
        <v>3191</v>
      </c>
      <c r="B1827" s="2" t="s">
        <v>3192</v>
      </c>
      <c r="C1827" s="2" t="s">
        <v>1447</v>
      </c>
      <c r="E18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827" t="str">
        <f>IFERROR(LOOKUP(9^9,SEARCH({"P1","P2","P3","P4","P5"},C1827),{"1","2","3","4","5"}),"")</f>
        <v>2</v>
      </c>
      <c r="G1827" s="5" t="str">
        <f>IFERROR(LOOKUP(9^9,SEARCH({"Highest","High","Medium","Low","Lowest"},E1827),{"1","2","3","4","5"}),"")</f>
        <v>2</v>
      </c>
      <c r="H1827" s="5">
        <f t="shared" si="28"/>
        <v>0</v>
      </c>
    </row>
    <row r="1828" spans="1:8">
      <c r="A1828" s="2" t="s">
        <v>3193</v>
      </c>
      <c r="B1828" s="2" t="s">
        <v>3194</v>
      </c>
      <c r="C1828" s="2" t="s">
        <v>83</v>
      </c>
      <c r="E18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28" t="str">
        <f>IFERROR(LOOKUP(9^9,SEARCH({"P1","P2","P3","P4","P5"},C1828),{"1","2","3","4","5"}),"")</f>
        <v>2</v>
      </c>
      <c r="G1828" s="5" t="str">
        <f>IFERROR(LOOKUP(9^9,SEARCH({"Highest","High","Medium","Low","Lowest"},E1828),{"1","2","3","4","5"}),"")</f>
        <v>3</v>
      </c>
      <c r="H1828" s="5">
        <f t="shared" si="28"/>
        <v>1</v>
      </c>
    </row>
    <row r="1829" spans="1:8">
      <c r="A1829" s="2" t="s">
        <v>3195</v>
      </c>
      <c r="B1829" s="2" t="s">
        <v>3196</v>
      </c>
      <c r="C1829" s="2" t="s">
        <v>79</v>
      </c>
      <c r="E18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29" t="str">
        <f>IFERROR(LOOKUP(9^9,SEARCH({"P1","P2","P3","P4","P5"},C1829),{"1","2","3","4","5"}),"")</f>
        <v>2</v>
      </c>
      <c r="G1829" s="5" t="str">
        <f>IFERROR(LOOKUP(9^9,SEARCH({"Highest","High","Medium","Low","Lowest"},E1829),{"1","2","3","4","5"}),"")</f>
        <v>3</v>
      </c>
      <c r="H1829" s="5">
        <f t="shared" si="28"/>
        <v>1</v>
      </c>
    </row>
    <row r="1830" spans="1:8">
      <c r="A1830" s="2" t="s">
        <v>3197</v>
      </c>
      <c r="B1830" s="2" t="s">
        <v>3198</v>
      </c>
      <c r="C1830" s="2" t="s">
        <v>2854</v>
      </c>
      <c r="E18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0" t="str">
        <f>IFERROR(LOOKUP(9^9,SEARCH({"P1","P2","P3","P4","P5"},C1830),{"1","2","3","4","5"}),"")</f>
        <v>2</v>
      </c>
      <c r="G1830" s="5" t="str">
        <f>IFERROR(LOOKUP(9^9,SEARCH({"Highest","High","Medium","Low","Lowest"},E1830),{"1","2","3","4","5"}),"")</f>
        <v>3</v>
      </c>
      <c r="H1830" s="5">
        <f t="shared" si="28"/>
        <v>1</v>
      </c>
    </row>
    <row r="1831" spans="1:8">
      <c r="A1831" s="2" t="s">
        <v>3199</v>
      </c>
      <c r="B1831" s="2" t="s">
        <v>3200</v>
      </c>
      <c r="C1831" s="2" t="s">
        <v>97</v>
      </c>
      <c r="E18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831" t="str">
        <f>IFERROR(LOOKUP(9^9,SEARCH({"P1","P2","P3","P4","P5"},C1831),{"1","2","3","4","5"}),"")</f>
        <v>2</v>
      </c>
      <c r="G1831" s="5" t="str">
        <f>IFERROR(LOOKUP(9^9,SEARCH({"Highest","High","Medium","Low","Lowest"},E1831),{"1","2","3","4","5"}),"")</f>
        <v>2</v>
      </c>
      <c r="H1831" s="5">
        <f t="shared" si="28"/>
        <v>0</v>
      </c>
    </row>
    <row r="1832" spans="1:8">
      <c r="A1832" s="2" t="s">
        <v>3201</v>
      </c>
      <c r="B1832" s="2" t="s">
        <v>3202</v>
      </c>
      <c r="C1832" s="2" t="s">
        <v>79</v>
      </c>
      <c r="E18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2" t="str">
        <f>IFERROR(LOOKUP(9^9,SEARCH({"P1","P2","P3","P4","P5"},C1832),{"1","2","3","4","5"}),"")</f>
        <v>2</v>
      </c>
      <c r="G1832" s="5" t="str">
        <f>IFERROR(LOOKUP(9^9,SEARCH({"Highest","High","Medium","Low","Lowest"},E1832),{"1","2","3","4","5"}),"")</f>
        <v>3</v>
      </c>
      <c r="H1832" s="5">
        <f t="shared" si="28"/>
        <v>1</v>
      </c>
    </row>
    <row r="1833" spans="1:8">
      <c r="A1833" s="2" t="s">
        <v>1434</v>
      </c>
      <c r="B1833" s="2" t="s">
        <v>1435</v>
      </c>
      <c r="C1833" s="2" t="s">
        <v>94</v>
      </c>
      <c r="E18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3" t="str">
        <f>IFERROR(LOOKUP(9^9,SEARCH({"P1","P2","P3","P4","P5"},C1833),{"1","2","3","4","5"}),"")</f>
        <v>2</v>
      </c>
      <c r="G1833" s="5" t="str">
        <f>IFERROR(LOOKUP(9^9,SEARCH({"Highest","High","Medium","Low","Lowest"},E1833),{"1","2","3","4","5"}),"")</f>
        <v>3</v>
      </c>
      <c r="H1833" s="5">
        <f t="shared" si="28"/>
        <v>1</v>
      </c>
    </row>
    <row r="1834" spans="1:8">
      <c r="A1834" s="2" t="s">
        <v>3203</v>
      </c>
      <c r="B1834" s="2" t="s">
        <v>3204</v>
      </c>
      <c r="C1834" s="2" t="s">
        <v>2851</v>
      </c>
      <c r="E18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4" t="str">
        <f>IFERROR(LOOKUP(9^9,SEARCH({"P1","P2","P3","P4","P5"},C1834),{"1","2","3","4","5"}),"")</f>
        <v>2</v>
      </c>
      <c r="G1834" s="5" t="str">
        <f>IFERROR(LOOKUP(9^9,SEARCH({"Highest","High","Medium","Low","Lowest"},E1834),{"1","2","3","4","5"}),"")</f>
        <v>3</v>
      </c>
      <c r="H1834" s="5">
        <f t="shared" si="28"/>
        <v>1</v>
      </c>
    </row>
    <row r="1835" spans="1:8">
      <c r="A1835" s="2" t="s">
        <v>3205</v>
      </c>
      <c r="B1835" s="2" t="s">
        <v>3206</v>
      </c>
      <c r="C1835" s="2" t="s">
        <v>3024</v>
      </c>
      <c r="E18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5" t="str">
        <f>IFERROR(LOOKUP(9^9,SEARCH({"P1","P2","P3","P4","P5"},C1835),{"1","2","3","4","5"}),"")</f>
        <v>2</v>
      </c>
      <c r="G1835" s="5" t="str">
        <f>IFERROR(LOOKUP(9^9,SEARCH({"Highest","High","Medium","Low","Lowest"},E1835),{"1","2","3","4","5"}),"")</f>
        <v>3</v>
      </c>
      <c r="H1835" s="5">
        <f t="shared" si="28"/>
        <v>1</v>
      </c>
    </row>
    <row r="1836" spans="1:8">
      <c r="A1836" s="2" t="s">
        <v>3207</v>
      </c>
      <c r="B1836" s="2" t="s">
        <v>3208</v>
      </c>
      <c r="C1836" s="2" t="s">
        <v>97</v>
      </c>
      <c r="E18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6" t="str">
        <f>IFERROR(LOOKUP(9^9,SEARCH({"P1","P2","P3","P4","P5"},C1836),{"1","2","3","4","5"}),"")</f>
        <v>2</v>
      </c>
      <c r="G1836" s="5" t="str">
        <f>IFERROR(LOOKUP(9^9,SEARCH({"Highest","High","Medium","Low","Lowest"},E1836),{"1","2","3","4","5"}),"")</f>
        <v>3</v>
      </c>
      <c r="H1836" s="5">
        <f t="shared" si="28"/>
        <v>1</v>
      </c>
    </row>
    <row r="1837" spans="1:8">
      <c r="A1837" s="2" t="s">
        <v>3209</v>
      </c>
      <c r="B1837" s="2" t="s">
        <v>3210</v>
      </c>
      <c r="C1837" s="2" t="s">
        <v>79</v>
      </c>
      <c r="E18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7" t="str">
        <f>IFERROR(LOOKUP(9^9,SEARCH({"P1","P2","P3","P4","P5"},C1837),{"1","2","3","4","5"}),"")</f>
        <v>2</v>
      </c>
      <c r="G1837" s="5" t="str">
        <f>IFERROR(LOOKUP(9^9,SEARCH({"Highest","High","Medium","Low","Lowest"},E1837),{"1","2","3","4","5"}),"")</f>
        <v>3</v>
      </c>
      <c r="H1837" s="5">
        <f t="shared" si="28"/>
        <v>1</v>
      </c>
    </row>
    <row r="1838" spans="1:8">
      <c r="A1838" s="2" t="s">
        <v>1492</v>
      </c>
      <c r="B1838" s="2" t="s">
        <v>1493</v>
      </c>
      <c r="C1838" s="2" t="s">
        <v>1494</v>
      </c>
      <c r="E18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8" t="str">
        <f>IFERROR(LOOKUP(9^9,SEARCH({"P1","P2","P3","P4","P5"},C1838),{"1","2","3","4","5"}),"")</f>
        <v>2</v>
      </c>
      <c r="G1838" s="5" t="str">
        <f>IFERROR(LOOKUP(9^9,SEARCH({"Highest","High","Medium","Low","Lowest"},E1838),{"1","2","3","4","5"}),"")</f>
        <v>3</v>
      </c>
      <c r="H1838" s="5">
        <f t="shared" si="28"/>
        <v>1</v>
      </c>
    </row>
    <row r="1839" spans="1:8">
      <c r="A1839" s="2" t="s">
        <v>3211</v>
      </c>
      <c r="B1839" s="2" t="s">
        <v>3212</v>
      </c>
      <c r="C1839" s="2" t="s">
        <v>83</v>
      </c>
      <c r="E18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39" t="str">
        <f>IFERROR(LOOKUP(9^9,SEARCH({"P1","P2","P3","P4","P5"},C1839),{"1","2","3","4","5"}),"")</f>
        <v>2</v>
      </c>
      <c r="G1839" s="5" t="str">
        <f>IFERROR(LOOKUP(9^9,SEARCH({"Highest","High","Medium","Low","Lowest"},E1839),{"1","2","3","4","5"}),"")</f>
        <v>3</v>
      </c>
      <c r="H1839" s="5">
        <f t="shared" si="28"/>
        <v>1</v>
      </c>
    </row>
    <row r="1840" spans="1:8">
      <c r="A1840" s="2" t="s">
        <v>1633</v>
      </c>
      <c r="B1840" s="2" t="s">
        <v>1634</v>
      </c>
      <c r="C1840" s="2" t="s">
        <v>1635</v>
      </c>
      <c r="E18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40" t="str">
        <f>IFERROR(LOOKUP(9^9,SEARCH({"P1","P2","P3","P4","P5"},C1840),{"1","2","3","4","5"}),"")</f>
        <v>2</v>
      </c>
      <c r="G1840" s="5" t="str">
        <f>IFERROR(LOOKUP(9^9,SEARCH({"Highest","High","Medium","Low","Lowest"},E1840),{"1","2","3","4","5"}),"")</f>
        <v>2</v>
      </c>
      <c r="H1840" s="5">
        <f t="shared" si="28"/>
        <v>0</v>
      </c>
    </row>
    <row r="1841" spans="1:8">
      <c r="A1841" s="2" t="s">
        <v>3213</v>
      </c>
      <c r="B1841" s="2" t="s">
        <v>3214</v>
      </c>
      <c r="C1841" s="2" t="s">
        <v>3024</v>
      </c>
      <c r="E18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841" t="str">
        <f>IFERROR(LOOKUP(9^9,SEARCH({"P1","P2","P3","P4","P5"},C1841),{"1","2","3","4","5"}),"")</f>
        <v>2</v>
      </c>
      <c r="G1841" s="5" t="str">
        <f>IFERROR(LOOKUP(9^9,SEARCH({"Highest","High","Medium","Low","Lowest"},E1841),{"1","2","3","4","5"}),"")</f>
        <v>2</v>
      </c>
      <c r="H1841" s="5">
        <f t="shared" si="28"/>
        <v>0</v>
      </c>
    </row>
    <row r="1842" spans="1:8">
      <c r="A1842" s="2" t="s">
        <v>3215</v>
      </c>
      <c r="B1842" s="2" t="s">
        <v>3216</v>
      </c>
      <c r="C1842" s="2" t="s">
        <v>83</v>
      </c>
      <c r="E18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42" t="str">
        <f>IFERROR(LOOKUP(9^9,SEARCH({"P1","P2","P3","P4","P5"},C1842),{"1","2","3","4","5"}),"")</f>
        <v>2</v>
      </c>
      <c r="G1842" s="5" t="str">
        <f>IFERROR(LOOKUP(9^9,SEARCH({"Highest","High","Medium","Low","Lowest"},E1842),{"1","2","3","4","5"}),"")</f>
        <v>2</v>
      </c>
      <c r="H1842" s="5">
        <f t="shared" si="28"/>
        <v>0</v>
      </c>
    </row>
    <row r="1843" spans="1:8">
      <c r="A1843" s="2" t="s">
        <v>3217</v>
      </c>
      <c r="B1843" s="2" t="s">
        <v>3218</v>
      </c>
      <c r="C1843" s="2" t="s">
        <v>2866</v>
      </c>
      <c r="E18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43" t="str">
        <f>IFERROR(LOOKUP(9^9,SEARCH({"P1","P2","P3","P4","P5"},C1843),{"1","2","3","4","5"}),"")</f>
        <v>2</v>
      </c>
      <c r="G1843" s="5" t="str">
        <f>IFERROR(LOOKUP(9^9,SEARCH({"Highest","High","Medium","Low","Lowest"},E1843),{"1","2","3","4","5"}),"")</f>
        <v>3</v>
      </c>
      <c r="H1843" s="5">
        <f t="shared" si="28"/>
        <v>1</v>
      </c>
    </row>
    <row r="1844" spans="1:8">
      <c r="A1844" s="2" t="s">
        <v>3219</v>
      </c>
      <c r="B1844" s="2" t="s">
        <v>3220</v>
      </c>
      <c r="C1844" s="2" t="s">
        <v>79</v>
      </c>
      <c r="E18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44" t="str">
        <f>IFERROR(LOOKUP(9^9,SEARCH({"P1","P2","P3","P4","P5"},C1844),{"1","2","3","4","5"}),"")</f>
        <v>2</v>
      </c>
      <c r="G1844" s="5" t="str">
        <f>IFERROR(LOOKUP(9^9,SEARCH({"Highest","High","Medium","Low","Lowest"},E1844),{"1","2","3","4","5"}),"")</f>
        <v>3</v>
      </c>
      <c r="H1844" s="5">
        <f t="shared" si="28"/>
        <v>1</v>
      </c>
    </row>
    <row r="1845" spans="1:8">
      <c r="A1845" s="2" t="s">
        <v>3221</v>
      </c>
      <c r="B1845" s="2" t="s">
        <v>3222</v>
      </c>
      <c r="C1845" s="2" t="s">
        <v>1447</v>
      </c>
      <c r="E18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45" t="str">
        <f>IFERROR(LOOKUP(9^9,SEARCH({"P1","P2","P3","P4","P5"},C1845),{"1","2","3","4","5"}),"")</f>
        <v>2</v>
      </c>
      <c r="G1845" s="5" t="str">
        <f>IFERROR(LOOKUP(9^9,SEARCH({"Highest","High","Medium","Low","Lowest"},E1845),{"1","2","3","4","5"}),"")</f>
        <v>3</v>
      </c>
      <c r="H1845" s="5">
        <f t="shared" si="28"/>
        <v>1</v>
      </c>
    </row>
    <row r="1846" spans="1:8">
      <c r="A1846" s="2" t="s">
        <v>3223</v>
      </c>
      <c r="B1846" s="2" t="s">
        <v>3224</v>
      </c>
      <c r="C1846" s="2" t="s">
        <v>79</v>
      </c>
      <c r="E18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46" t="str">
        <f>IFERROR(LOOKUP(9^9,SEARCH({"P1","P2","P3","P4","P5"},C1846),{"1","2","3","4","5"}),"")</f>
        <v>2</v>
      </c>
      <c r="G1846" s="5" t="str">
        <f>IFERROR(LOOKUP(9^9,SEARCH({"Highest","High","Medium","Low","Lowest"},E1846),{"1","2","3","4","5"}),"")</f>
        <v>3</v>
      </c>
      <c r="H1846" s="5">
        <f t="shared" si="28"/>
        <v>1</v>
      </c>
    </row>
    <row r="1847" spans="1:8">
      <c r="A1847" s="2" t="s">
        <v>3225</v>
      </c>
      <c r="B1847" s="2" t="s">
        <v>3226</v>
      </c>
      <c r="C1847" s="2" t="s">
        <v>79</v>
      </c>
      <c r="E18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47" t="str">
        <f>IFERROR(LOOKUP(9^9,SEARCH({"P1","P2","P3","P4","P5"},C1847),{"1","2","3","4","5"}),"")</f>
        <v>2</v>
      </c>
      <c r="G1847" s="5" t="str">
        <f>IFERROR(LOOKUP(9^9,SEARCH({"Highest","High","Medium","Low","Lowest"},E1847),{"1","2","3","4","5"}),"")</f>
        <v>3</v>
      </c>
      <c r="H1847" s="5">
        <f t="shared" si="28"/>
        <v>1</v>
      </c>
    </row>
    <row r="1848" spans="1:8">
      <c r="A1848" s="2" t="s">
        <v>3227</v>
      </c>
      <c r="B1848" s="2" t="s">
        <v>3228</v>
      </c>
      <c r="C1848" s="2" t="s">
        <v>79</v>
      </c>
      <c r="E18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48" t="str">
        <f>IFERROR(LOOKUP(9^9,SEARCH({"P1","P2","P3","P4","P5"},C1848),{"1","2","3","4","5"}),"")</f>
        <v>2</v>
      </c>
      <c r="G1848" s="5" t="str">
        <f>IFERROR(LOOKUP(9^9,SEARCH({"Highest","High","Medium","Low","Lowest"},E1848),{"1","2","3","4","5"}),"")</f>
        <v>3</v>
      </c>
      <c r="H1848" s="5">
        <f t="shared" si="28"/>
        <v>1</v>
      </c>
    </row>
    <row r="1849" spans="1:8">
      <c r="A1849" s="2" t="s">
        <v>3229</v>
      </c>
      <c r="B1849" s="2" t="s">
        <v>3230</v>
      </c>
      <c r="C1849" s="2" t="s">
        <v>1533</v>
      </c>
      <c r="E18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49" t="str">
        <f>IFERROR(LOOKUP(9^9,SEARCH({"P1","P2","P3","P4","P5"},C1849),{"1","2","3","4","5"}),"")</f>
        <v>2</v>
      </c>
      <c r="G1849" s="5" t="str">
        <f>IFERROR(LOOKUP(9^9,SEARCH({"Highest","High","Medium","Low","Lowest"},E1849),{"1","2","3","4","5"}),"")</f>
        <v>3</v>
      </c>
      <c r="H1849" s="5">
        <f t="shared" si="28"/>
        <v>1</v>
      </c>
    </row>
    <row r="1850" spans="1:8">
      <c r="A1850" s="2" t="s">
        <v>3231</v>
      </c>
      <c r="B1850" s="2" t="s">
        <v>3232</v>
      </c>
      <c r="C1850" s="2" t="s">
        <v>1820</v>
      </c>
      <c r="E18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0" t="str">
        <f>IFERROR(LOOKUP(9^9,SEARCH({"P1","P2","P3","P4","P5"},C1850),{"1","2","3","4","5"}),"")</f>
        <v>2</v>
      </c>
      <c r="G1850" s="5" t="str">
        <f>IFERROR(LOOKUP(9^9,SEARCH({"Highest","High","Medium","Low","Lowest"},E1850),{"1","2","3","4","5"}),"")</f>
        <v>3</v>
      </c>
      <c r="H1850" s="5">
        <f t="shared" si="28"/>
        <v>1</v>
      </c>
    </row>
    <row r="1851" spans="1:8">
      <c r="A1851" s="2" t="s">
        <v>1818</v>
      </c>
      <c r="B1851" s="2" t="s">
        <v>1819</v>
      </c>
      <c r="C1851" s="2" t="s">
        <v>1820</v>
      </c>
      <c r="E18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1" t="str">
        <f>IFERROR(LOOKUP(9^9,SEARCH({"P1","P2","P3","P4","P5"},C1851),{"1","2","3","4","5"}),"")</f>
        <v>2</v>
      </c>
      <c r="G1851" s="5" t="str">
        <f>IFERROR(LOOKUP(9^9,SEARCH({"Highest","High","Medium","Low","Lowest"},E1851),{"1","2","3","4","5"}),"")</f>
        <v>3</v>
      </c>
      <c r="H1851" s="5">
        <f t="shared" si="28"/>
        <v>1</v>
      </c>
    </row>
    <row r="1852" spans="1:8">
      <c r="A1852" s="2" t="s">
        <v>3234</v>
      </c>
      <c r="B1852" s="2" t="s">
        <v>3235</v>
      </c>
      <c r="C1852" s="2" t="s">
        <v>3233</v>
      </c>
      <c r="E18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2" t="str">
        <f>IFERROR(LOOKUP(9^9,SEARCH({"P1","P2","P3","P4","P5"},C1852),{"1","2","3","4","5"}),"")</f>
        <v>2</v>
      </c>
      <c r="G1852" s="5" t="str">
        <f>IFERROR(LOOKUP(9^9,SEARCH({"Highest","High","Medium","Low","Lowest"},E1852),{"1","2","3","4","5"}),"")</f>
        <v>3</v>
      </c>
      <c r="H1852" s="5">
        <f t="shared" si="28"/>
        <v>1</v>
      </c>
    </row>
    <row r="1853" spans="1:8">
      <c r="A1853" s="2" t="s">
        <v>3236</v>
      </c>
      <c r="B1853" s="2" t="s">
        <v>3237</v>
      </c>
      <c r="C1853" s="2" t="s">
        <v>83</v>
      </c>
      <c r="E18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853" t="str">
        <f>IFERROR(LOOKUP(9^9,SEARCH({"P1","P2","P3","P4","P5"},C1853),{"1","2","3","4","5"}),"")</f>
        <v>2</v>
      </c>
      <c r="G1853" s="5" t="str">
        <f>IFERROR(LOOKUP(9^9,SEARCH({"Highest","High","Medium","Low","Lowest"},E1853),{"1","2","3","4","5"}),"")</f>
        <v>2</v>
      </c>
      <c r="H1853" s="5">
        <f t="shared" si="28"/>
        <v>0</v>
      </c>
    </row>
    <row r="1854" spans="1:8">
      <c r="A1854" s="2" t="s">
        <v>3238</v>
      </c>
      <c r="B1854" s="2" t="s">
        <v>3239</v>
      </c>
      <c r="C1854" s="2" t="s">
        <v>3024</v>
      </c>
      <c r="E18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4" t="str">
        <f>IFERROR(LOOKUP(9^9,SEARCH({"P1","P2","P3","P4","P5"},C1854),{"1","2","3","4","5"}),"")</f>
        <v>2</v>
      </c>
      <c r="G1854" s="5" t="str">
        <f>IFERROR(LOOKUP(9^9,SEARCH({"Highest","High","Medium","Low","Lowest"},E1854),{"1","2","3","4","5"}),"")</f>
        <v>3</v>
      </c>
      <c r="H1854" s="5">
        <f t="shared" si="28"/>
        <v>1</v>
      </c>
    </row>
    <row r="1855" spans="1:8">
      <c r="A1855" s="2" t="s">
        <v>3240</v>
      </c>
      <c r="B1855" s="2" t="s">
        <v>3241</v>
      </c>
      <c r="C1855" s="2" t="s">
        <v>2866</v>
      </c>
      <c r="E18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5" t="str">
        <f>IFERROR(LOOKUP(9^9,SEARCH({"P1","P2","P3","P4","P5"},C1855),{"1","2","3","4","5"}),"")</f>
        <v>2</v>
      </c>
      <c r="G1855" s="5" t="str">
        <f>IFERROR(LOOKUP(9^9,SEARCH({"Highest","High","Medium","Low","Lowest"},E1855),{"1","2","3","4","5"}),"")</f>
        <v>3</v>
      </c>
      <c r="H1855" s="5">
        <f t="shared" si="28"/>
        <v>1</v>
      </c>
    </row>
    <row r="1856" spans="1:8">
      <c r="A1856" s="2" t="s">
        <v>3242</v>
      </c>
      <c r="B1856" s="2" t="s">
        <v>3243</v>
      </c>
      <c r="C1856" s="2" t="s">
        <v>1533</v>
      </c>
      <c r="E18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6" t="str">
        <f>IFERROR(LOOKUP(9^9,SEARCH({"P1","P2","P3","P4","P5"},C1856),{"1","2","3","4","5"}),"")</f>
        <v>2</v>
      </c>
      <c r="G1856" s="5" t="str">
        <f>IFERROR(LOOKUP(9^9,SEARCH({"Highest","High","Medium","Low","Lowest"},E1856),{"1","2","3","4","5"}),"")</f>
        <v>3</v>
      </c>
      <c r="H1856" s="5">
        <f t="shared" si="28"/>
        <v>1</v>
      </c>
    </row>
    <row r="1857" spans="1:8">
      <c r="A1857" s="2" t="s">
        <v>3244</v>
      </c>
      <c r="B1857" s="2" t="s">
        <v>3245</v>
      </c>
      <c r="C1857" s="2" t="s">
        <v>1533</v>
      </c>
      <c r="E18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7" t="str">
        <f>IFERROR(LOOKUP(9^9,SEARCH({"P1","P2","P3","P4","P5"},C1857),{"1","2","3","4","5"}),"")</f>
        <v>2</v>
      </c>
      <c r="G1857" s="5" t="str">
        <f>IFERROR(LOOKUP(9^9,SEARCH({"Highest","High","Medium","Low","Lowest"},E1857),{"1","2","3","4","5"}),"")</f>
        <v>3</v>
      </c>
      <c r="H1857" s="5">
        <f t="shared" si="28"/>
        <v>1</v>
      </c>
    </row>
    <row r="1858" spans="1:8">
      <c r="A1858" s="2" t="s">
        <v>3246</v>
      </c>
      <c r="B1858" s="2" t="s">
        <v>3247</v>
      </c>
      <c r="C1858" s="2" t="s">
        <v>2866</v>
      </c>
      <c r="E18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8" t="str">
        <f>IFERROR(LOOKUP(9^9,SEARCH({"P1","P2","P3","P4","P5"},C1858),{"1","2","3","4","5"}),"")</f>
        <v>2</v>
      </c>
      <c r="G1858" s="5" t="str">
        <f>IFERROR(LOOKUP(9^9,SEARCH({"Highest","High","Medium","Low","Lowest"},E1858),{"1","2","3","4","5"}),"")</f>
        <v>3</v>
      </c>
      <c r="H1858" s="5">
        <f t="shared" si="28"/>
        <v>1</v>
      </c>
    </row>
    <row r="1859" spans="1:8">
      <c r="A1859" s="2" t="s">
        <v>3248</v>
      </c>
      <c r="B1859" s="2" t="s">
        <v>3249</v>
      </c>
      <c r="C1859" s="2" t="s">
        <v>79</v>
      </c>
      <c r="E18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59" t="str">
        <f>IFERROR(LOOKUP(9^9,SEARCH({"P1","P2","P3","P4","P5"},C1859),{"1","2","3","4","5"}),"")</f>
        <v>2</v>
      </c>
      <c r="G1859" s="5" t="str">
        <f>IFERROR(LOOKUP(9^9,SEARCH({"Highest","High","Medium","Low","Lowest"},E1859),{"1","2","3","4","5"}),"")</f>
        <v>3</v>
      </c>
      <c r="H1859" s="5">
        <f t="shared" ref="H1859:H1922" si="29">ABS(F1859-G1859)</f>
        <v>1</v>
      </c>
    </row>
    <row r="1860" spans="1:8">
      <c r="A1860" s="2" t="s">
        <v>3250</v>
      </c>
      <c r="B1860" s="2" t="s">
        <v>3251</v>
      </c>
      <c r="C1860" s="2" t="s">
        <v>79</v>
      </c>
      <c r="E18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0" t="str">
        <f>IFERROR(LOOKUP(9^9,SEARCH({"P1","P2","P3","P4","P5"},C1860),{"1","2","3","4","5"}),"")</f>
        <v>2</v>
      </c>
      <c r="G1860" s="5" t="str">
        <f>IFERROR(LOOKUP(9^9,SEARCH({"Highest","High","Medium","Low","Lowest"},E1860),{"1","2","3","4","5"}),"")</f>
        <v>3</v>
      </c>
      <c r="H1860" s="5">
        <f t="shared" si="29"/>
        <v>1</v>
      </c>
    </row>
    <row r="1861" spans="1:8">
      <c r="A1861" s="2" t="s">
        <v>3252</v>
      </c>
      <c r="B1861" s="2" t="s">
        <v>3253</v>
      </c>
      <c r="C1861" s="2" t="s">
        <v>3024</v>
      </c>
      <c r="E18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1" t="str">
        <f>IFERROR(LOOKUP(9^9,SEARCH({"P1","P2","P3","P4","P5"},C1861),{"1","2","3","4","5"}),"")</f>
        <v>2</v>
      </c>
      <c r="G1861" s="5" t="str">
        <f>IFERROR(LOOKUP(9^9,SEARCH({"Highest","High","Medium","Low","Lowest"},E1861),{"1","2","3","4","5"}),"")</f>
        <v>3</v>
      </c>
      <c r="H1861" s="5">
        <f t="shared" si="29"/>
        <v>1</v>
      </c>
    </row>
    <row r="1862" spans="1:8">
      <c r="A1862" s="2" t="s">
        <v>3254</v>
      </c>
      <c r="B1862" s="2" t="s">
        <v>3255</v>
      </c>
      <c r="C1862" s="2" t="s">
        <v>83</v>
      </c>
      <c r="E18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2" t="str">
        <f>IFERROR(LOOKUP(9^9,SEARCH({"P1","P2","P3","P4","P5"},C1862),{"1","2","3","4","5"}),"")</f>
        <v>2</v>
      </c>
      <c r="G1862" s="5" t="str">
        <f>IFERROR(LOOKUP(9^9,SEARCH({"Highest","High","Medium","Low","Lowest"},E1862),{"1","2","3","4","5"}),"")</f>
        <v>3</v>
      </c>
      <c r="H1862" s="5">
        <f t="shared" si="29"/>
        <v>1</v>
      </c>
    </row>
    <row r="1863" spans="1:8">
      <c r="A1863" s="2" t="s">
        <v>3256</v>
      </c>
      <c r="B1863" s="2" t="s">
        <v>3257</v>
      </c>
      <c r="C1863" s="2" t="s">
        <v>3024</v>
      </c>
      <c r="E18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3" t="str">
        <f>IFERROR(LOOKUP(9^9,SEARCH({"P1","P2","P3","P4","P5"},C1863),{"1","2","3","4","5"}),"")</f>
        <v>2</v>
      </c>
      <c r="G1863" s="5" t="str">
        <f>IFERROR(LOOKUP(9^9,SEARCH({"Highest","High","Medium","Low","Lowest"},E1863),{"1","2","3","4","5"}),"")</f>
        <v>3</v>
      </c>
      <c r="H1863" s="5">
        <f t="shared" si="29"/>
        <v>1</v>
      </c>
    </row>
    <row r="1864" spans="1:8">
      <c r="A1864" s="2" t="s">
        <v>3258</v>
      </c>
      <c r="B1864" s="2" t="s">
        <v>3259</v>
      </c>
      <c r="C1864" s="2" t="s">
        <v>79</v>
      </c>
      <c r="E18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864" t="str">
        <f>IFERROR(LOOKUP(9^9,SEARCH({"P1","P2","P3","P4","P5"},C1864),{"1","2","3","4","5"}),"")</f>
        <v>2</v>
      </c>
      <c r="G1864" s="5" t="str">
        <f>IFERROR(LOOKUP(9^9,SEARCH({"Highest","High","Medium","Low","Lowest"},E1864),{"1","2","3","4","5"}),"")</f>
        <v>2</v>
      </c>
      <c r="H1864" s="5">
        <f t="shared" si="29"/>
        <v>0</v>
      </c>
    </row>
    <row r="1865" spans="1:8">
      <c r="A1865" s="2" t="s">
        <v>3260</v>
      </c>
      <c r="B1865" s="2" t="s">
        <v>3261</v>
      </c>
      <c r="C1865" s="2" t="s">
        <v>3041</v>
      </c>
      <c r="E18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5" t="str">
        <f>IFERROR(LOOKUP(9^9,SEARCH({"P1","P2","P3","P4","P5"},C1865),{"1","2","3","4","5"}),"")</f>
        <v>2</v>
      </c>
      <c r="G1865" s="5" t="str">
        <f>IFERROR(LOOKUP(9^9,SEARCH({"Highest","High","Medium","Low","Lowest"},E1865),{"1","2","3","4","5"}),"")</f>
        <v>3</v>
      </c>
      <c r="H1865" s="5">
        <f t="shared" si="29"/>
        <v>1</v>
      </c>
    </row>
    <row r="1866" spans="1:8">
      <c r="A1866" s="2" t="s">
        <v>3262</v>
      </c>
      <c r="B1866" s="2" t="s">
        <v>3263</v>
      </c>
      <c r="C1866" s="2" t="s">
        <v>1820</v>
      </c>
      <c r="E18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6" t="str">
        <f>IFERROR(LOOKUP(9^9,SEARCH({"P1","P2","P3","P4","P5"},C1866),{"1","2","3","4","5"}),"")</f>
        <v>2</v>
      </c>
      <c r="G1866" s="5" t="str">
        <f>IFERROR(LOOKUP(9^9,SEARCH({"Highest","High","Medium","Low","Lowest"},E1866),{"1","2","3","4","5"}),"")</f>
        <v>3</v>
      </c>
      <c r="H1866" s="5">
        <f t="shared" si="29"/>
        <v>1</v>
      </c>
    </row>
    <row r="1867" spans="1:8">
      <c r="A1867" s="2" t="s">
        <v>3264</v>
      </c>
      <c r="B1867" s="2" t="s">
        <v>3265</v>
      </c>
      <c r="C1867" s="2" t="s">
        <v>83</v>
      </c>
      <c r="E18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7" t="str">
        <f>IFERROR(LOOKUP(9^9,SEARCH({"P1","P2","P3","P4","P5"},C1867),{"1","2","3","4","5"}),"")</f>
        <v>2</v>
      </c>
      <c r="G1867" s="5" t="str">
        <f>IFERROR(LOOKUP(9^9,SEARCH({"Highest","High","Medium","Low","Lowest"},E1867),{"1","2","3","4","5"}),"")</f>
        <v>3</v>
      </c>
      <c r="H1867" s="5">
        <f t="shared" si="29"/>
        <v>1</v>
      </c>
    </row>
    <row r="1868" spans="1:8">
      <c r="A1868" s="2" t="s">
        <v>3266</v>
      </c>
      <c r="B1868" s="2" t="s">
        <v>3267</v>
      </c>
      <c r="C1868" s="2" t="s">
        <v>79</v>
      </c>
      <c r="E18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8" t="str">
        <f>IFERROR(LOOKUP(9^9,SEARCH({"P1","P2","P3","P4","P5"},C1868),{"1","2","3","4","5"}),"")</f>
        <v>2</v>
      </c>
      <c r="G1868" s="5" t="str">
        <f>IFERROR(LOOKUP(9^9,SEARCH({"Highest","High","Medium","Low","Lowest"},E1868),{"1","2","3","4","5"}),"")</f>
        <v>3</v>
      </c>
      <c r="H1868" s="5">
        <f t="shared" si="29"/>
        <v>1</v>
      </c>
    </row>
    <row r="1869" spans="1:8">
      <c r="A1869" s="2" t="s">
        <v>3268</v>
      </c>
      <c r="B1869" s="2" t="s">
        <v>3269</v>
      </c>
      <c r="C1869" s="2" t="s">
        <v>2851</v>
      </c>
      <c r="E18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69" t="str">
        <f>IFERROR(LOOKUP(9^9,SEARCH({"P1","P2","P3","P4","P5"},C1869),{"1","2","3","4","5"}),"")</f>
        <v>2</v>
      </c>
      <c r="G1869" s="5" t="str">
        <f>IFERROR(LOOKUP(9^9,SEARCH({"Highest","High","Medium","Low","Lowest"},E1869),{"1","2","3","4","5"}),"")</f>
        <v>3</v>
      </c>
      <c r="H1869" s="5">
        <f t="shared" si="29"/>
        <v>1</v>
      </c>
    </row>
    <row r="1870" spans="1:8">
      <c r="A1870" s="2" t="s">
        <v>3270</v>
      </c>
      <c r="B1870" s="2" t="s">
        <v>3271</v>
      </c>
      <c r="C1870" s="2" t="s">
        <v>79</v>
      </c>
      <c r="E18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0" t="str">
        <f>IFERROR(LOOKUP(9^9,SEARCH({"P1","P2","P3","P4","P5"},C1870),{"1","2","3","4","5"}),"")</f>
        <v>2</v>
      </c>
      <c r="G1870" s="5" t="str">
        <f>IFERROR(LOOKUP(9^9,SEARCH({"Highest","High","Medium","Low","Lowest"},E1870),{"1","2","3","4","5"}),"")</f>
        <v>3</v>
      </c>
      <c r="H1870" s="5">
        <f t="shared" si="29"/>
        <v>1</v>
      </c>
    </row>
    <row r="1871" spans="1:8">
      <c r="A1871" s="2" t="s">
        <v>3272</v>
      </c>
      <c r="B1871" s="2" t="s">
        <v>3273</v>
      </c>
      <c r="C1871" s="2" t="s">
        <v>97</v>
      </c>
      <c r="E18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1" t="str">
        <f>IFERROR(LOOKUP(9^9,SEARCH({"P1","P2","P3","P4","P5"},C1871),{"1","2","3","4","5"}),"")</f>
        <v>2</v>
      </c>
      <c r="G1871" s="5" t="str">
        <f>IFERROR(LOOKUP(9^9,SEARCH({"Highest","High","Medium","Low","Lowest"},E1871),{"1","2","3","4","5"}),"")</f>
        <v>3</v>
      </c>
      <c r="H1871" s="5">
        <f t="shared" si="29"/>
        <v>1</v>
      </c>
    </row>
    <row r="1872" spans="1:8">
      <c r="A1872" s="2" t="s">
        <v>3274</v>
      </c>
      <c r="B1872" s="2" t="s">
        <v>3275</v>
      </c>
      <c r="C1872" s="2" t="s">
        <v>83</v>
      </c>
      <c r="E18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2" t="str">
        <f>IFERROR(LOOKUP(9^9,SEARCH({"P1","P2","P3","P4","P5"},C1872),{"1","2","3","4","5"}),"")</f>
        <v>2</v>
      </c>
      <c r="G1872" s="5" t="str">
        <f>IFERROR(LOOKUP(9^9,SEARCH({"Highest","High","Medium","Low","Lowest"},E1872),{"1","2","3","4","5"}),"")</f>
        <v>3</v>
      </c>
      <c r="H1872" s="5">
        <f t="shared" si="29"/>
        <v>1</v>
      </c>
    </row>
    <row r="1873" spans="1:8">
      <c r="A1873" s="2" t="s">
        <v>3276</v>
      </c>
      <c r="B1873" s="2" t="s">
        <v>3277</v>
      </c>
      <c r="C1873" s="2" t="s">
        <v>3024</v>
      </c>
      <c r="E18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3" t="str">
        <f>IFERROR(LOOKUP(9^9,SEARCH({"P1","P2","P3","P4","P5"},C1873),{"1","2","3","4","5"}),"")</f>
        <v>2</v>
      </c>
      <c r="G1873" s="5" t="str">
        <f>IFERROR(LOOKUP(9^9,SEARCH({"Highest","High","Medium","Low","Lowest"},E1873),{"1","2","3","4","5"}),"")</f>
        <v>3</v>
      </c>
      <c r="H1873" s="5">
        <f t="shared" si="29"/>
        <v>1</v>
      </c>
    </row>
    <row r="1874" spans="1:8">
      <c r="A1874" s="2" t="s">
        <v>1629</v>
      </c>
      <c r="B1874" s="2" t="s">
        <v>1630</v>
      </c>
      <c r="C1874" s="2" t="s">
        <v>1522</v>
      </c>
      <c r="E18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4" t="str">
        <f>IFERROR(LOOKUP(9^9,SEARCH({"P1","P2","P3","P4","P5"},C1874),{"1","2","3","4","5"}),"")</f>
        <v>2</v>
      </c>
      <c r="G1874" s="5" t="str">
        <f>IFERROR(LOOKUP(9^9,SEARCH({"Highest","High","Medium","Low","Lowest"},E1874),{"1","2","3","4","5"}),"")</f>
        <v>3</v>
      </c>
      <c r="H1874" s="5">
        <f t="shared" si="29"/>
        <v>1</v>
      </c>
    </row>
    <row r="1875" spans="1:8">
      <c r="A1875" s="2" t="s">
        <v>3278</v>
      </c>
      <c r="B1875" s="2" t="s">
        <v>3279</v>
      </c>
      <c r="C1875" s="2" t="s">
        <v>1570</v>
      </c>
      <c r="E18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5" t="str">
        <f>IFERROR(LOOKUP(9^9,SEARCH({"P1","P2","P3","P4","P5"},C1875),{"1","2","3","4","5"}),"")</f>
        <v>2</v>
      </c>
      <c r="G1875" s="5" t="str">
        <f>IFERROR(LOOKUP(9^9,SEARCH({"Highest","High","Medium","Low","Lowest"},E1875),{"1","2","3","4","5"}),"")</f>
        <v>3</v>
      </c>
      <c r="H1875" s="5">
        <f t="shared" si="29"/>
        <v>1</v>
      </c>
    </row>
    <row r="1876" spans="1:8">
      <c r="A1876" s="2" t="s">
        <v>3280</v>
      </c>
      <c r="B1876" s="2" t="s">
        <v>3281</v>
      </c>
      <c r="C1876" s="2" t="s">
        <v>1522</v>
      </c>
      <c r="E18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76" t="str">
        <f>IFERROR(LOOKUP(9^9,SEARCH({"P1","P2","P3","P4","P5"},C1876),{"1","2","3","4","5"}),"")</f>
        <v>2</v>
      </c>
      <c r="G1876" s="5" t="str">
        <f>IFERROR(LOOKUP(9^9,SEARCH({"Highest","High","Medium","Low","Lowest"},E1876),{"1","2","3","4","5"}),"")</f>
        <v>2</v>
      </c>
      <c r="H1876" s="5">
        <f t="shared" si="29"/>
        <v>0</v>
      </c>
    </row>
    <row r="1877" spans="1:8">
      <c r="A1877" s="2" t="s">
        <v>3282</v>
      </c>
      <c r="B1877" s="2" t="s">
        <v>3283</v>
      </c>
      <c r="C1877" s="2" t="s">
        <v>79</v>
      </c>
      <c r="E18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7" t="str">
        <f>IFERROR(LOOKUP(9^9,SEARCH({"P1","P2","P3","P4","P5"},C1877),{"1","2","3","4","5"}),"")</f>
        <v>2</v>
      </c>
      <c r="G1877" s="5" t="str">
        <f>IFERROR(LOOKUP(9^9,SEARCH({"Highest","High","Medium","Low","Lowest"},E1877),{"1","2","3","4","5"}),"")</f>
        <v>3</v>
      </c>
      <c r="H1877" s="5">
        <f t="shared" si="29"/>
        <v>1</v>
      </c>
    </row>
    <row r="1878" spans="1:8">
      <c r="A1878" s="2" t="s">
        <v>3284</v>
      </c>
      <c r="B1878" s="2" t="s">
        <v>3285</v>
      </c>
      <c r="C1878" s="2" t="s">
        <v>3024</v>
      </c>
      <c r="E18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8" t="str">
        <f>IFERROR(LOOKUP(9^9,SEARCH({"P1","P2","P3","P4","P5"},C1878),{"1","2","3","4","5"}),"")</f>
        <v>2</v>
      </c>
      <c r="G1878" s="5" t="str">
        <f>IFERROR(LOOKUP(9^9,SEARCH({"Highest","High","Medium","Low","Lowest"},E1878),{"1","2","3","4","5"}),"")</f>
        <v>3</v>
      </c>
      <c r="H1878" s="5">
        <f t="shared" si="29"/>
        <v>1</v>
      </c>
    </row>
    <row r="1879" spans="1:8">
      <c r="A1879" s="2" t="s">
        <v>3286</v>
      </c>
      <c r="B1879" s="2" t="s">
        <v>3287</v>
      </c>
      <c r="C1879" s="2" t="s">
        <v>3024</v>
      </c>
      <c r="E18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79" t="str">
        <f>IFERROR(LOOKUP(9^9,SEARCH({"P1","P2","P3","P4","P5"},C1879),{"1","2","3","4","5"}),"")</f>
        <v>2</v>
      </c>
      <c r="G1879" s="5" t="str">
        <f>IFERROR(LOOKUP(9^9,SEARCH({"Highest","High","Medium","Low","Lowest"},E1879),{"1","2","3","4","5"}),"")</f>
        <v>3</v>
      </c>
      <c r="H1879" s="5">
        <f t="shared" si="29"/>
        <v>1</v>
      </c>
    </row>
    <row r="1880" spans="1:8">
      <c r="A1880" s="2" t="s">
        <v>3288</v>
      </c>
      <c r="B1880" s="2" t="s">
        <v>3289</v>
      </c>
      <c r="C1880" s="2" t="s">
        <v>79</v>
      </c>
      <c r="E18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80" t="str">
        <f>IFERROR(LOOKUP(9^9,SEARCH({"P1","P2","P3","P4","P5"},C1880),{"1","2","3","4","5"}),"")</f>
        <v>2</v>
      </c>
      <c r="G1880" s="5" t="str">
        <f>IFERROR(LOOKUP(9^9,SEARCH({"Highest","High","Medium","Low","Lowest"},E1880),{"1","2","3","4","5"}),"")</f>
        <v>3</v>
      </c>
      <c r="H1880" s="5">
        <f t="shared" si="29"/>
        <v>1</v>
      </c>
    </row>
    <row r="1881" spans="1:8">
      <c r="A1881" s="2" t="s">
        <v>3290</v>
      </c>
      <c r="B1881" s="2" t="s">
        <v>3291</v>
      </c>
      <c r="C1881" s="2" t="s">
        <v>79</v>
      </c>
      <c r="E18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81" t="str">
        <f>IFERROR(LOOKUP(9^9,SEARCH({"P1","P2","P3","P4","P5"},C1881),{"1","2","3","4","5"}),"")</f>
        <v>2</v>
      </c>
      <c r="G1881" s="5" t="str">
        <f>IFERROR(LOOKUP(9^9,SEARCH({"Highest","High","Medium","Low","Lowest"},E1881),{"1","2","3","4","5"}),"")</f>
        <v>3</v>
      </c>
      <c r="H1881" s="5">
        <f t="shared" si="29"/>
        <v>1</v>
      </c>
    </row>
    <row r="1882" spans="1:8">
      <c r="A1882" s="2" t="s">
        <v>3292</v>
      </c>
      <c r="B1882" s="2" t="s">
        <v>3293</v>
      </c>
      <c r="C1882" s="2" t="s">
        <v>3076</v>
      </c>
      <c r="E18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82" t="str">
        <f>IFERROR(LOOKUP(9^9,SEARCH({"P1","P2","P3","P4","P5"},C1882),{"1","2","3","4","5"}),"")</f>
        <v>2</v>
      </c>
      <c r="G1882" s="5" t="str">
        <f>IFERROR(LOOKUP(9^9,SEARCH({"Highest","High","Medium","Low","Lowest"},E1882),{"1","2","3","4","5"}),"")</f>
        <v>3</v>
      </c>
      <c r="H1882" s="5">
        <f t="shared" si="29"/>
        <v>1</v>
      </c>
    </row>
    <row r="1883" spans="1:8">
      <c r="A1883" s="2" t="s">
        <v>3294</v>
      </c>
      <c r="B1883" s="2" t="s">
        <v>3295</v>
      </c>
      <c r="C1883" s="2" t="s">
        <v>1820</v>
      </c>
      <c r="E18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83" t="str">
        <f>IFERROR(LOOKUP(9^9,SEARCH({"P1","P2","P3","P4","P5"},C1883),{"1","2","3","4","5"}),"")</f>
        <v>2</v>
      </c>
      <c r="G1883" s="5" t="str">
        <f>IFERROR(LOOKUP(9^9,SEARCH({"Highest","High","Medium","Low","Lowest"},E1883),{"1","2","3","4","5"}),"")</f>
        <v>3</v>
      </c>
      <c r="H1883" s="5">
        <f t="shared" si="29"/>
        <v>1</v>
      </c>
    </row>
    <row r="1884" spans="1:8">
      <c r="A1884" s="2" t="s">
        <v>3296</v>
      </c>
      <c r="B1884" s="2" t="s">
        <v>3297</v>
      </c>
      <c r="C1884" s="2" t="s">
        <v>3024</v>
      </c>
      <c r="E18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84" t="str">
        <f>IFERROR(LOOKUP(9^9,SEARCH({"P1","P2","P3","P4","P5"},C1884),{"1","2","3","4","5"}),"")</f>
        <v>2</v>
      </c>
      <c r="G1884" s="5" t="str">
        <f>IFERROR(LOOKUP(9^9,SEARCH({"Highest","High","Medium","Low","Lowest"},E1884),{"1","2","3","4","5"}),"")</f>
        <v>3</v>
      </c>
      <c r="H1884" s="5">
        <f t="shared" si="29"/>
        <v>1</v>
      </c>
    </row>
    <row r="1885" spans="1:8">
      <c r="A1885" s="2" t="s">
        <v>1810</v>
      </c>
      <c r="B1885" s="2" t="s">
        <v>1811</v>
      </c>
      <c r="C1885" s="2" t="s">
        <v>79</v>
      </c>
      <c r="E18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85" t="str">
        <f>IFERROR(LOOKUP(9^9,SEARCH({"P1","P2","P3","P4","P5"},C1885),{"1","2","3","4","5"}),"")</f>
        <v>2</v>
      </c>
      <c r="G1885" s="5" t="str">
        <f>IFERROR(LOOKUP(9^9,SEARCH({"Highest","High","Medium","Low","Lowest"},E1885),{"1","2","3","4","5"}),"")</f>
        <v>3</v>
      </c>
      <c r="H1885" s="5">
        <f t="shared" si="29"/>
        <v>1</v>
      </c>
    </row>
    <row r="1886" spans="1:8">
      <c r="A1886" s="2" t="s">
        <v>3298</v>
      </c>
      <c r="B1886" s="2" t="s">
        <v>3299</v>
      </c>
      <c r="C1886" s="2" t="s">
        <v>83</v>
      </c>
      <c r="E18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86" t="str">
        <f>IFERROR(LOOKUP(9^9,SEARCH({"P1","P2","P3","P4","P5"},C1886),{"1","2","3","4","5"}),"")</f>
        <v>2</v>
      </c>
      <c r="G1886" s="5" t="str">
        <f>IFERROR(LOOKUP(9^9,SEARCH({"Highest","High","Medium","Low","Lowest"},E1886),{"1","2","3","4","5"}),"")</f>
        <v>3</v>
      </c>
      <c r="H1886" s="5">
        <f t="shared" si="29"/>
        <v>1</v>
      </c>
    </row>
    <row r="1887" spans="1:8">
      <c r="A1887" s="2" t="s">
        <v>1688</v>
      </c>
      <c r="B1887" s="2" t="s">
        <v>1689</v>
      </c>
      <c r="C1887" s="2" t="s">
        <v>1533</v>
      </c>
      <c r="E18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87" t="str">
        <f>IFERROR(LOOKUP(9^9,SEARCH({"P1","P2","P3","P4","P5"},C1887),{"1","2","3","4","5"}),"")</f>
        <v>2</v>
      </c>
      <c r="G1887" s="5" t="str">
        <f>IFERROR(LOOKUP(9^9,SEARCH({"Highest","High","Medium","Low","Lowest"},E1887),{"1","2","3","4","5"}),"")</f>
        <v>3</v>
      </c>
      <c r="H1887" s="5">
        <f t="shared" si="29"/>
        <v>1</v>
      </c>
    </row>
    <row r="1888" spans="1:8">
      <c r="A1888" s="2" t="s">
        <v>3300</v>
      </c>
      <c r="B1888" s="2" t="s">
        <v>3301</v>
      </c>
      <c r="C1888" s="2" t="s">
        <v>79</v>
      </c>
      <c r="E18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88" t="str">
        <f>IFERROR(LOOKUP(9^9,SEARCH({"P1","P2","P3","P4","P5"},C1888),{"1","2","3","4","5"}),"")</f>
        <v>2</v>
      </c>
      <c r="G1888" s="5" t="str">
        <f>IFERROR(LOOKUP(9^9,SEARCH({"Highest","High","Medium","Low","Lowest"},E1888),{"1","2","3","4","5"}),"")</f>
        <v>2</v>
      </c>
      <c r="H1888" s="5">
        <f t="shared" si="29"/>
        <v>0</v>
      </c>
    </row>
    <row r="1889" spans="1:8">
      <c r="A1889" s="2" t="s">
        <v>3302</v>
      </c>
      <c r="B1889" s="2" t="s">
        <v>3303</v>
      </c>
      <c r="C1889" s="2" t="s">
        <v>3155</v>
      </c>
      <c r="E18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way","need"},B1889),{"Medium","Lowest","Lowest","Lowest","Lowest","Lowest","Lowest","Low","Medium","Medium","Medium","Medium","High","High","High","High","High","High","Highest","Highest","Highest","Highest","Highest","Highest","Highest","Highest","Highest","Highest"}),"")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89" t="str">
        <f>IFERROR(LOOKUP(9^9,SEARCH({"P1","P2","P3","P4","P5"},C1889),{"1","2","3","4","5"}),"")</f>
        <v>2</v>
      </c>
      <c r="G1889" s="5" t="str">
        <f>IFERROR(LOOKUP(9^9,SEARCH({"Highest","High","Medium","Low","Lowest"},E1889),{"1","2","3","4","5"}),"")</f>
        <v>2</v>
      </c>
      <c r="H1889" s="5">
        <f t="shared" si="29"/>
        <v>0</v>
      </c>
    </row>
    <row r="1890" spans="1:8">
      <c r="A1890" s="2" t="s">
        <v>3305</v>
      </c>
      <c r="B1890" s="2" t="s">
        <v>3306</v>
      </c>
      <c r="C1890" s="2" t="s">
        <v>3304</v>
      </c>
      <c r="E18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890" t="str">
        <f>IFERROR(LOOKUP(9^9,SEARCH({"P1","P2","P3","P4","P5"},C1890),{"1","2","3","4","5"}),"")</f>
        <v>2</v>
      </c>
      <c r="G1890" s="5" t="str">
        <f>IFERROR(LOOKUP(9^9,SEARCH({"Highest","High","Medium","Low","Lowest"},E1890),{"1","2","3","4","5"}),"")</f>
        <v>2</v>
      </c>
      <c r="H1890" s="5">
        <f t="shared" si="29"/>
        <v>0</v>
      </c>
    </row>
    <row r="1891" spans="1:8">
      <c r="A1891" s="2" t="s">
        <v>1741</v>
      </c>
      <c r="B1891" s="2" t="s">
        <v>1742</v>
      </c>
      <c r="C1891" s="2" t="s">
        <v>97</v>
      </c>
      <c r="E18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91" t="str">
        <f>IFERROR(LOOKUP(9^9,SEARCH({"P1","P2","P3","P4","P5"},C1891),{"1","2","3","4","5"}),"")</f>
        <v>2</v>
      </c>
      <c r="G1891" s="5" t="str">
        <f>IFERROR(LOOKUP(9^9,SEARCH({"Highest","High","Medium","Low","Lowest"},E1891),{"1","2","3","4","5"}),"")</f>
        <v>3</v>
      </c>
      <c r="H1891" s="5">
        <f t="shared" si="29"/>
        <v>1</v>
      </c>
    </row>
    <row r="1892" spans="1:8">
      <c r="A1892" s="2" t="s">
        <v>3307</v>
      </c>
      <c r="B1892" s="2" t="s">
        <v>3308</v>
      </c>
      <c r="C1892" s="2" t="s">
        <v>83</v>
      </c>
      <c r="E18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92" t="str">
        <f>IFERROR(LOOKUP(9^9,SEARCH({"P1","P2","P3","P4","P5"},C1892),{"1","2","3","4","5"}),"")</f>
        <v>2</v>
      </c>
      <c r="G1892" s="5" t="str">
        <f>IFERROR(LOOKUP(9^9,SEARCH({"Highest","High","Medium","Low","Lowest"},E1892),{"1","2","3","4","5"}),"")</f>
        <v>3</v>
      </c>
      <c r="H1892" s="5">
        <f t="shared" si="29"/>
        <v>1</v>
      </c>
    </row>
    <row r="1893" spans="1:8">
      <c r="A1893" s="2" t="s">
        <v>3309</v>
      </c>
      <c r="B1893" s="2" t="s">
        <v>3310</v>
      </c>
      <c r="C1893" s="2" t="s">
        <v>79</v>
      </c>
      <c r="E18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93" t="str">
        <f>IFERROR(LOOKUP(9^9,SEARCH({"P1","P2","P3","P4","P5"},C1893),{"1","2","3","4","5"}),"")</f>
        <v>2</v>
      </c>
      <c r="G1893" s="5" t="str">
        <f>IFERROR(LOOKUP(9^9,SEARCH({"Highest","High","Medium","Low","Lowest"},E1893),{"1","2","3","4","5"}),"")</f>
        <v>3</v>
      </c>
      <c r="H1893" s="5">
        <f t="shared" si="29"/>
        <v>1</v>
      </c>
    </row>
    <row r="1894" spans="1:8">
      <c r="A1894" s="2" t="s">
        <v>3311</v>
      </c>
      <c r="B1894" s="2" t="s">
        <v>3312</v>
      </c>
      <c r="C1894" s="2" t="s">
        <v>2854</v>
      </c>
      <c r="E18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94" t="str">
        <f>IFERROR(LOOKUP(9^9,SEARCH({"P1","P2","P3","P4","P5"},C1894),{"1","2","3","4","5"}),"")</f>
        <v>2</v>
      </c>
      <c r="G1894" s="5" t="str">
        <f>IFERROR(LOOKUP(9^9,SEARCH({"Highest","High","Medium","Low","Lowest"},E1894),{"1","2","3","4","5"}),"")</f>
        <v>2</v>
      </c>
      <c r="H1894" s="5">
        <f t="shared" si="29"/>
        <v>0</v>
      </c>
    </row>
    <row r="1895" spans="1:8">
      <c r="A1895" s="2" t="s">
        <v>3313</v>
      </c>
      <c r="B1895" s="2" t="s">
        <v>3314</v>
      </c>
      <c r="C1895" s="2" t="s">
        <v>79</v>
      </c>
      <c r="E18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895" t="str">
        <f>IFERROR(LOOKUP(9^9,SEARCH({"P1","P2","P3","P4","P5"},C1895),{"1","2","3","4","5"}),"")</f>
        <v>2</v>
      </c>
      <c r="G1895" s="5" t="str">
        <f>IFERROR(LOOKUP(9^9,SEARCH({"Highest","High","Medium","Low","Lowest"},E1895),{"1","2","3","4","5"}),"")</f>
        <v>2</v>
      </c>
      <c r="H1895" s="5">
        <f t="shared" si="29"/>
        <v>0</v>
      </c>
    </row>
    <row r="1896" spans="1:8">
      <c r="A1896" s="2" t="s">
        <v>3316</v>
      </c>
      <c r="B1896" s="2" t="s">
        <v>3317</v>
      </c>
      <c r="C1896" s="2" t="s">
        <v>3315</v>
      </c>
      <c r="E18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96" t="str">
        <f>IFERROR(LOOKUP(9^9,SEARCH({"P1","P2","P3","P4","P5"},C1896),{"1","2","3","4","5"}),"")</f>
        <v>2</v>
      </c>
      <c r="G1896" s="5" t="str">
        <f>IFERROR(LOOKUP(9^9,SEARCH({"Highest","High","Medium","Low","Lowest"},E1896),{"1","2","3","4","5"}),"")</f>
        <v>3</v>
      </c>
      <c r="H1896" s="5">
        <f t="shared" si="29"/>
        <v>1</v>
      </c>
    </row>
    <row r="1897" spans="1:8">
      <c r="A1897" s="2" t="s">
        <v>3318</v>
      </c>
      <c r="B1897" s="2" t="s">
        <v>3319</v>
      </c>
      <c r="C1897" s="2" t="s">
        <v>83</v>
      </c>
      <c r="E18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97" t="str">
        <f>IFERROR(LOOKUP(9^9,SEARCH({"P1","P2","P3","P4","P5"},C1897),{"1","2","3","4","5"}),"")</f>
        <v>2</v>
      </c>
      <c r="G1897" s="5" t="str">
        <f>IFERROR(LOOKUP(9^9,SEARCH({"Highest","High","Medium","Low","Lowest"},E1897),{"1","2","3","4","5"}),"")</f>
        <v>3</v>
      </c>
      <c r="H1897" s="5">
        <f t="shared" si="29"/>
        <v>1</v>
      </c>
    </row>
    <row r="1898" spans="1:8">
      <c r="A1898" s="2" t="s">
        <v>3320</v>
      </c>
      <c r="B1898" s="2" t="s">
        <v>3321</v>
      </c>
      <c r="C1898" s="2" t="s">
        <v>3024</v>
      </c>
      <c r="E18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98" t="str">
        <f>IFERROR(LOOKUP(9^9,SEARCH({"P1","P2","P3","P4","P5"},C1898),{"1","2","3","4","5"}),"")</f>
        <v>2</v>
      </c>
      <c r="G1898" s="5" t="str">
        <f>IFERROR(LOOKUP(9^9,SEARCH({"Highest","High","Medium","Low","Lowest"},E1898),{"1","2","3","4","5"}),"")</f>
        <v>3</v>
      </c>
      <c r="H1898" s="5">
        <f t="shared" si="29"/>
        <v>1</v>
      </c>
    </row>
    <row r="1899" spans="1:8">
      <c r="A1899" s="2" t="s">
        <v>3322</v>
      </c>
      <c r="B1899" s="2" t="s">
        <v>3323</v>
      </c>
      <c r="C1899" s="2" t="s">
        <v>3024</v>
      </c>
      <c r="E18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way","need"},B1899),{"Medium","Lowest","Lowest","Lowest","Lowest","Lowest","Lowest","Low","Medium","Medium","Medium","Medium","High","High","High","High","High","High","Highest","Highest","Highest","Highest","Highest","Highest","Highest","Highest","Highest","Highest"}),"")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899" t="str">
        <f>IFERROR(LOOKUP(9^9,SEARCH({"P1","P2","P3","P4","P5"},C1899),{"1","2","3","4","5"}),"")</f>
        <v>2</v>
      </c>
      <c r="G1899" s="5" t="str">
        <f>IFERROR(LOOKUP(9^9,SEARCH({"Highest","High","Medium","Low","Lowest"},E1899),{"1","2","3","4","5"}),"")</f>
        <v>3</v>
      </c>
      <c r="H1899" s="5">
        <f t="shared" si="29"/>
        <v>1</v>
      </c>
    </row>
    <row r="1900" spans="1:8">
      <c r="A1900" s="2" t="s">
        <v>1702</v>
      </c>
      <c r="B1900" s="2" t="s">
        <v>1703</v>
      </c>
      <c r="C1900" s="2" t="s">
        <v>1533</v>
      </c>
      <c r="E19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00" t="str">
        <f>IFERROR(LOOKUP(9^9,SEARCH({"P1","P2","P3","P4","P5"},C1900),{"1","2","3","4","5"}),"")</f>
        <v>2</v>
      </c>
      <c r="G1900" s="5" t="str">
        <f>IFERROR(LOOKUP(9^9,SEARCH({"Highest","High","Medium","Low","Lowest"},E1900),{"1","2","3","4","5"}),"")</f>
        <v>3</v>
      </c>
      <c r="H1900" s="5">
        <f t="shared" si="29"/>
        <v>1</v>
      </c>
    </row>
    <row r="1901" spans="1:8">
      <c r="A1901" s="2" t="s">
        <v>3324</v>
      </c>
      <c r="B1901" s="2" t="s">
        <v>3325</v>
      </c>
      <c r="C1901" s="2" t="s">
        <v>83</v>
      </c>
      <c r="E19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01" t="str">
        <f>IFERROR(LOOKUP(9^9,SEARCH({"P1","P2","P3","P4","P5"},C1901),{"1","2","3","4","5"}),"")</f>
        <v>2</v>
      </c>
      <c r="G1901" s="5" t="str">
        <f>IFERROR(LOOKUP(9^9,SEARCH({"Highest","High","Medium","Low","Lowest"},E1901),{"1","2","3","4","5"}),"")</f>
        <v>3</v>
      </c>
      <c r="H1901" s="5">
        <f t="shared" si="29"/>
        <v>1</v>
      </c>
    </row>
    <row r="1902" spans="1:8">
      <c r="A1902" s="2" t="s">
        <v>3326</v>
      </c>
      <c r="B1902" s="2" t="s">
        <v>3327</v>
      </c>
      <c r="C1902" s="2" t="s">
        <v>83</v>
      </c>
      <c r="E19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02" t="str">
        <f>IFERROR(LOOKUP(9^9,SEARCH({"P1","P2","P3","P4","P5"},C1902),{"1","2","3","4","5"}),"")</f>
        <v>2</v>
      </c>
      <c r="G1902" s="5" t="str">
        <f>IFERROR(LOOKUP(9^9,SEARCH({"Highest","High","Medium","Low","Lowest"},E1902),{"1","2","3","4","5"}),"")</f>
        <v>3</v>
      </c>
      <c r="H1902" s="5">
        <f t="shared" si="29"/>
        <v>1</v>
      </c>
    </row>
    <row r="1903" spans="1:8">
      <c r="A1903" s="2" t="s">
        <v>3328</v>
      </c>
      <c r="B1903" s="2" t="s">
        <v>3329</v>
      </c>
      <c r="C1903" s="2" t="s">
        <v>97</v>
      </c>
      <c r="E19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03" t="str">
        <f>IFERROR(LOOKUP(9^9,SEARCH({"P1","P2","P3","P4","P5"},C1903),{"1","2","3","4","5"}),"")</f>
        <v>2</v>
      </c>
      <c r="G1903" s="5" t="str">
        <f>IFERROR(LOOKUP(9^9,SEARCH({"Highest","High","Medium","Low","Lowest"},E1903),{"1","2","3","4","5"}),"")</f>
        <v>2</v>
      </c>
      <c r="H1903" s="5">
        <f t="shared" si="29"/>
        <v>0</v>
      </c>
    </row>
    <row r="1904" spans="1:8">
      <c r="A1904" s="2" t="s">
        <v>3330</v>
      </c>
      <c r="B1904" s="2" t="s">
        <v>3331</v>
      </c>
      <c r="C1904" s="2" t="s">
        <v>79</v>
      </c>
      <c r="E19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04" t="str">
        <f>IFERROR(LOOKUP(9^9,SEARCH({"P1","P2","P3","P4","P5"},C1904),{"1","2","3","4","5"}),"")</f>
        <v>2</v>
      </c>
      <c r="G1904" s="5" t="str">
        <f>IFERROR(LOOKUP(9^9,SEARCH({"Highest","High","Medium","Low","Lowest"},E1904),{"1","2","3","4","5"}),"")</f>
        <v>3</v>
      </c>
      <c r="H1904" s="5">
        <f t="shared" si="29"/>
        <v>1</v>
      </c>
    </row>
    <row r="1905" spans="1:8">
      <c r="A1905" s="2" t="s">
        <v>3332</v>
      </c>
      <c r="B1905" s="2" t="s">
        <v>3333</v>
      </c>
      <c r="C1905" s="2" t="s">
        <v>83</v>
      </c>
      <c r="E19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05" t="str">
        <f>IFERROR(LOOKUP(9^9,SEARCH({"P1","P2","P3","P4","P5"},C1905),{"1","2","3","4","5"}),"")</f>
        <v>2</v>
      </c>
      <c r="G1905" s="5" t="str">
        <f>IFERROR(LOOKUP(9^9,SEARCH({"Highest","High","Medium","Low","Lowest"},E1905),{"1","2","3","4","5"}),"")</f>
        <v>2</v>
      </c>
      <c r="H1905" s="5">
        <f t="shared" si="29"/>
        <v>0</v>
      </c>
    </row>
    <row r="1906" spans="1:8">
      <c r="A1906" s="2" t="s">
        <v>3334</v>
      </c>
      <c r="B1906" s="2" t="s">
        <v>3335</v>
      </c>
      <c r="C1906" s="2" t="s">
        <v>1820</v>
      </c>
      <c r="E19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06" t="str">
        <f>IFERROR(LOOKUP(9^9,SEARCH({"P1","P2","P3","P4","P5"},C1906),{"1","2","3","4","5"}),"")</f>
        <v>2</v>
      </c>
      <c r="G1906" s="5" t="str">
        <f>IFERROR(LOOKUP(9^9,SEARCH({"Highest","High","Medium","Low","Lowest"},E1906),{"1","2","3","4","5"}),"")</f>
        <v>2</v>
      </c>
      <c r="H1906" s="5">
        <f t="shared" si="29"/>
        <v>0</v>
      </c>
    </row>
    <row r="1907" spans="1:8">
      <c r="A1907" s="2" t="s">
        <v>3336</v>
      </c>
      <c r="B1907" s="2" t="s">
        <v>3337</v>
      </c>
      <c r="C1907" s="2" t="s">
        <v>83</v>
      </c>
      <c r="E19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07" t="str">
        <f>IFERROR(LOOKUP(9^9,SEARCH({"P1","P2","P3","P4","P5"},C1907),{"1","2","3","4","5"}),"")</f>
        <v>2</v>
      </c>
      <c r="G1907" s="5" t="str">
        <f>IFERROR(LOOKUP(9^9,SEARCH({"Highest","High","Medium","Low","Lowest"},E1907),{"1","2","3","4","5"}),"")</f>
        <v>3</v>
      </c>
      <c r="H1907" s="5">
        <f t="shared" si="29"/>
        <v>1</v>
      </c>
    </row>
    <row r="1908" spans="1:8">
      <c r="A1908" s="2" t="s">
        <v>1511</v>
      </c>
      <c r="B1908" s="2" t="s">
        <v>1512</v>
      </c>
      <c r="C1908" s="2" t="s">
        <v>1484</v>
      </c>
      <c r="E19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08" t="str">
        <f>IFERROR(LOOKUP(9^9,SEARCH({"P1","P2","P3","P4","P5"},C1908),{"1","2","3","4","5"}),"")</f>
        <v>2</v>
      </c>
      <c r="G1908" s="5" t="str">
        <f>IFERROR(LOOKUP(9^9,SEARCH({"Highest","High","Medium","Low","Lowest"},E1908),{"1","2","3","4","5"}),"")</f>
        <v>2</v>
      </c>
      <c r="H1908" s="5">
        <f t="shared" si="29"/>
        <v>0</v>
      </c>
    </row>
    <row r="1909" spans="1:8">
      <c r="A1909" s="2" t="s">
        <v>3338</v>
      </c>
      <c r="B1909" s="2" t="s">
        <v>3339</v>
      </c>
      <c r="C1909" s="2" t="s">
        <v>79</v>
      </c>
      <c r="E19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09" t="str">
        <f>IFERROR(LOOKUP(9^9,SEARCH({"P1","P2","P3","P4","P5"},C1909),{"1","2","3","4","5"}),"")</f>
        <v>2</v>
      </c>
      <c r="G1909" s="5" t="str">
        <f>IFERROR(LOOKUP(9^9,SEARCH({"Highest","High","Medium","Low","Lowest"},E1909),{"1","2","3","4","5"}),"")</f>
        <v>3</v>
      </c>
      <c r="H1909" s="5">
        <f t="shared" si="29"/>
        <v>1</v>
      </c>
    </row>
    <row r="1910" spans="1:8">
      <c r="A1910" s="2" t="s">
        <v>3340</v>
      </c>
      <c r="B1910" s="2" t="s">
        <v>3341</v>
      </c>
      <c r="C1910" s="2" t="s">
        <v>79</v>
      </c>
      <c r="E19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10" t="str">
        <f>IFERROR(LOOKUP(9^9,SEARCH({"P1","P2","P3","P4","P5"},C1910),{"1","2","3","4","5"}),"")</f>
        <v>2</v>
      </c>
      <c r="G1910" s="5" t="str">
        <f>IFERROR(LOOKUP(9^9,SEARCH({"Highest","High","Medium","Low","Lowest"},E1910),{"1","2","3","4","5"}),"")</f>
        <v>3</v>
      </c>
      <c r="H1910" s="5">
        <f t="shared" si="29"/>
        <v>1</v>
      </c>
    </row>
    <row r="1911" spans="1:8">
      <c r="A1911" s="2" t="s">
        <v>3342</v>
      </c>
      <c r="B1911" s="2" t="s">
        <v>3343</v>
      </c>
      <c r="C1911" s="2" t="s">
        <v>83</v>
      </c>
      <c r="E19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11" t="str">
        <f>IFERROR(LOOKUP(9^9,SEARCH({"P1","P2","P3","P4","P5"},C1911),{"1","2","3","4","5"}),"")</f>
        <v>2</v>
      </c>
      <c r="G1911" s="5" t="str">
        <f>IFERROR(LOOKUP(9^9,SEARCH({"Highest","High","Medium","Low","Lowest"},E1911),{"1","2","3","4","5"}),"")</f>
        <v>3</v>
      </c>
      <c r="H1911" s="5">
        <f t="shared" si="29"/>
        <v>1</v>
      </c>
    </row>
    <row r="1912" spans="1:8">
      <c r="A1912" s="2" t="s">
        <v>3344</v>
      </c>
      <c r="B1912" s="2" t="s">
        <v>3345</v>
      </c>
      <c r="C1912" s="2" t="s">
        <v>79</v>
      </c>
      <c r="E19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12" t="str">
        <f>IFERROR(LOOKUP(9^9,SEARCH({"P1","P2","P3","P4","P5"},C1912),{"1","2","3","4","5"}),"")</f>
        <v>2</v>
      </c>
      <c r="G1912" s="5" t="str">
        <f>IFERROR(LOOKUP(9^9,SEARCH({"Highest","High","Medium","Low","Lowest"},E1912),{"1","2","3","4","5"}),"")</f>
        <v>3</v>
      </c>
      <c r="H1912" s="5">
        <f t="shared" si="29"/>
        <v>1</v>
      </c>
    </row>
    <row r="1913" spans="1:8">
      <c r="A1913" s="2" t="s">
        <v>3346</v>
      </c>
      <c r="B1913" s="2" t="s">
        <v>3347</v>
      </c>
      <c r="C1913" s="2" t="s">
        <v>79</v>
      </c>
      <c r="E19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13" t="str">
        <f>IFERROR(LOOKUP(9^9,SEARCH({"P1","P2","P3","P4","P5"},C1913),{"1","2","3","4","5"}),"")</f>
        <v>2</v>
      </c>
      <c r="G1913" s="5" t="str">
        <f>IFERROR(LOOKUP(9^9,SEARCH({"Highest","High","Medium","Low","Lowest"},E1913),{"1","2","3","4","5"}),"")</f>
        <v>3</v>
      </c>
      <c r="H1913" s="5">
        <f t="shared" si="29"/>
        <v>1</v>
      </c>
    </row>
    <row r="1914" spans="1:8">
      <c r="A1914" s="2" t="s">
        <v>3348</v>
      </c>
      <c r="B1914" s="2" t="s">
        <v>3349</v>
      </c>
      <c r="C1914" s="2" t="s">
        <v>3024</v>
      </c>
      <c r="E19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14" t="str">
        <f>IFERROR(LOOKUP(9^9,SEARCH({"P1","P2","P3","P4","P5"},C1914),{"1","2","3","4","5"}),"")</f>
        <v>2</v>
      </c>
      <c r="G1914" s="5" t="str">
        <f>IFERROR(LOOKUP(9^9,SEARCH({"Highest","High","Medium","Low","Lowest"},E1914),{"1","2","3","4","5"}),"")</f>
        <v>3</v>
      </c>
      <c r="H1914" s="5">
        <f t="shared" si="29"/>
        <v>1</v>
      </c>
    </row>
    <row r="1915" spans="1:8">
      <c r="A1915" s="2" t="s">
        <v>1485</v>
      </c>
      <c r="B1915" s="2" t="s">
        <v>1486</v>
      </c>
      <c r="C1915" s="2" t="s">
        <v>1450</v>
      </c>
      <c r="E19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15" t="str">
        <f>IFERROR(LOOKUP(9^9,SEARCH({"P1","P2","P3","P4","P5"},C1915),{"1","2","3","4","5"}),"")</f>
        <v>2</v>
      </c>
      <c r="G1915" s="5" t="str">
        <f>IFERROR(LOOKUP(9^9,SEARCH({"Highest","High","Medium","Low","Lowest"},E1915),{"1","2","3","4","5"}),"")</f>
        <v>3</v>
      </c>
      <c r="H1915" s="5">
        <f t="shared" si="29"/>
        <v>1</v>
      </c>
    </row>
    <row r="1916" spans="1:8">
      <c r="A1916" s="2" t="s">
        <v>3350</v>
      </c>
      <c r="B1916" s="2" t="s">
        <v>3351</v>
      </c>
      <c r="C1916" s="2" t="s">
        <v>83</v>
      </c>
      <c r="E19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16" t="str">
        <f>IFERROR(LOOKUP(9^9,SEARCH({"P1","P2","P3","P4","P5"},C1916),{"1","2","3","4","5"}),"")</f>
        <v>2</v>
      </c>
      <c r="G1916" s="5" t="str">
        <f>IFERROR(LOOKUP(9^9,SEARCH({"Highest","High","Medium","Low","Lowest"},E1916),{"1","2","3","4","5"}),"")</f>
        <v>2</v>
      </c>
      <c r="H1916" s="5">
        <f t="shared" si="29"/>
        <v>0</v>
      </c>
    </row>
    <row r="1917" spans="1:8">
      <c r="A1917" s="2" t="s">
        <v>3352</v>
      </c>
      <c r="B1917" s="2" t="s">
        <v>3353</v>
      </c>
      <c r="C1917" s="2" t="s">
        <v>83</v>
      </c>
      <c r="E19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17" t="str">
        <f>IFERROR(LOOKUP(9^9,SEARCH({"P1","P2","P3","P4","P5"},C1917),{"1","2","3","4","5"}),"")</f>
        <v>2</v>
      </c>
      <c r="G1917" s="5" t="str">
        <f>IFERROR(LOOKUP(9^9,SEARCH({"Highest","High","Medium","Low","Lowest"},E1917),{"1","2","3","4","5"}),"")</f>
        <v>3</v>
      </c>
      <c r="H1917" s="5">
        <f t="shared" si="29"/>
        <v>1</v>
      </c>
    </row>
    <row r="1918" spans="1:8">
      <c r="A1918" s="2" t="s">
        <v>3354</v>
      </c>
      <c r="B1918" s="2" t="s">
        <v>3355</v>
      </c>
      <c r="C1918" s="2" t="s">
        <v>79</v>
      </c>
      <c r="E19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18" t="str">
        <f>IFERROR(LOOKUP(9^9,SEARCH({"P1","P2","P3","P4","P5"},C1918),{"1","2","3","4","5"}),"")</f>
        <v>2</v>
      </c>
      <c r="G1918" s="5" t="str">
        <f>IFERROR(LOOKUP(9^9,SEARCH({"Highest","High","Medium","Low","Lowest"},E1918),{"1","2","3","4","5"}),"")</f>
        <v>3</v>
      </c>
      <c r="H1918" s="5">
        <f t="shared" si="29"/>
        <v>1</v>
      </c>
    </row>
    <row r="1919" spans="1:8">
      <c r="A1919" s="2" t="s">
        <v>3357</v>
      </c>
      <c r="B1919" s="2" t="s">
        <v>3358</v>
      </c>
      <c r="C1919" s="2" t="s">
        <v>3356</v>
      </c>
      <c r="E19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way","need"},B1919),{"Medium","Lowest","Lowest","Lowest","Lowest","Lowest","Lowest","Low","Medium","Medium","Medium","Medium","High","High","High","High","High","High","Highest","Highest","Highest","Highest","Highest","Highest","Highest","Highest","Highest","Highest"}),"")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19" t="str">
        <f>IFERROR(LOOKUP(9^9,SEARCH({"P1","P2","P3","P4","P5"},C1919),{"1","2","3","4","5"}),"")</f>
        <v>2</v>
      </c>
      <c r="G1919" s="5" t="str">
        <f>IFERROR(LOOKUP(9^9,SEARCH({"Highest","High","Medium","Low","Lowest"},E1919),{"1","2","3","4","5"}),"")</f>
        <v>2</v>
      </c>
      <c r="H1919" s="5">
        <f t="shared" si="29"/>
        <v>0</v>
      </c>
    </row>
    <row r="1920" spans="1:8">
      <c r="A1920" s="2" t="s">
        <v>1645</v>
      </c>
      <c r="B1920" s="2" t="s">
        <v>1646</v>
      </c>
      <c r="C1920" s="2" t="s">
        <v>97</v>
      </c>
      <c r="E19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0" t="str">
        <f>IFERROR(LOOKUP(9^9,SEARCH({"P1","P2","P3","P4","P5"},C1920),{"1","2","3","4","5"}),"")</f>
        <v>2</v>
      </c>
      <c r="G1920" s="5" t="str">
        <f>IFERROR(LOOKUP(9^9,SEARCH({"Highest","High","Medium","Low","Lowest"},E1920),{"1","2","3","4","5"}),"")</f>
        <v>3</v>
      </c>
      <c r="H1920" s="5">
        <f t="shared" si="29"/>
        <v>1</v>
      </c>
    </row>
    <row r="1921" spans="1:8">
      <c r="A1921" s="2" t="s">
        <v>3359</v>
      </c>
      <c r="B1921" s="2" t="s">
        <v>3360</v>
      </c>
      <c r="C1921" s="2" t="s">
        <v>1820</v>
      </c>
      <c r="E19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21" t="str">
        <f>IFERROR(LOOKUP(9^9,SEARCH({"P1","P2","P3","P4","P5"},C1921),{"1","2","3","4","5"}),"")</f>
        <v>2</v>
      </c>
      <c r="G1921" s="5" t="str">
        <f>IFERROR(LOOKUP(9^9,SEARCH({"Highest","High","Medium","Low","Lowest"},E1921),{"1","2","3","4","5"}),"")</f>
        <v>2</v>
      </c>
      <c r="H1921" s="5">
        <f t="shared" si="29"/>
        <v>0</v>
      </c>
    </row>
    <row r="1922" spans="1:8">
      <c r="A1922" s="2" t="s">
        <v>3361</v>
      </c>
      <c r="B1922" s="2" t="s">
        <v>3362</v>
      </c>
      <c r="C1922" s="2" t="s">
        <v>83</v>
      </c>
      <c r="E19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2" t="str">
        <f>IFERROR(LOOKUP(9^9,SEARCH({"P1","P2","P3","P4","P5"},C1922),{"1","2","3","4","5"}),"")</f>
        <v>2</v>
      </c>
      <c r="G1922" s="5" t="str">
        <f>IFERROR(LOOKUP(9^9,SEARCH({"Highest","High","Medium","Low","Lowest"},E1922),{"1","2","3","4","5"}),"")</f>
        <v>3</v>
      </c>
      <c r="H1922" s="5">
        <f t="shared" si="29"/>
        <v>1</v>
      </c>
    </row>
    <row r="1923" spans="1:8">
      <c r="A1923" s="2" t="s">
        <v>3363</v>
      </c>
      <c r="B1923" s="2" t="s">
        <v>3364</v>
      </c>
      <c r="C1923" s="2" t="s">
        <v>79</v>
      </c>
      <c r="E19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3" t="str">
        <f>IFERROR(LOOKUP(9^9,SEARCH({"P1","P2","P3","P4","P5"},C1923),{"1","2","3","4","5"}),"")</f>
        <v>2</v>
      </c>
      <c r="G1923" s="5" t="str">
        <f>IFERROR(LOOKUP(9^9,SEARCH({"Highest","High","Medium","Low","Lowest"},E1923),{"1","2","3","4","5"}),"")</f>
        <v>3</v>
      </c>
      <c r="H1923" s="5">
        <f t="shared" ref="H1923:H1986" si="30">ABS(F1923-G1923)</f>
        <v>1</v>
      </c>
    </row>
    <row r="1924" spans="1:8">
      <c r="A1924" s="2" t="s">
        <v>3365</v>
      </c>
      <c r="B1924" s="2" t="s">
        <v>3366</v>
      </c>
      <c r="C1924" s="2" t="s">
        <v>2857</v>
      </c>
      <c r="E19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4" t="str">
        <f>IFERROR(LOOKUP(9^9,SEARCH({"P1","P2","P3","P4","P5"},C1924),{"1","2","3","4","5"}),"")</f>
        <v>2</v>
      </c>
      <c r="G1924" s="5" t="str">
        <f>IFERROR(LOOKUP(9^9,SEARCH({"Highest","High","Medium","Low","Lowest"},E1924),{"1","2","3","4","5"}),"")</f>
        <v>3</v>
      </c>
      <c r="H1924" s="5">
        <f t="shared" si="30"/>
        <v>1</v>
      </c>
    </row>
    <row r="1925" spans="1:8">
      <c r="A1925" s="2" t="s">
        <v>3367</v>
      </c>
      <c r="B1925" s="2" t="s">
        <v>3368</v>
      </c>
      <c r="C1925" s="2" t="s">
        <v>1522</v>
      </c>
      <c r="E19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5" t="str">
        <f>IFERROR(LOOKUP(9^9,SEARCH({"P1","P2","P3","P4","P5"},C1925),{"1","2","3","4","5"}),"")</f>
        <v>2</v>
      </c>
      <c r="G1925" s="5" t="str">
        <f>IFERROR(LOOKUP(9^9,SEARCH({"Highest","High","Medium","Low","Lowest"},E1925),{"1","2","3","4","5"}),"")</f>
        <v>3</v>
      </c>
      <c r="H1925" s="5">
        <f t="shared" si="30"/>
        <v>1</v>
      </c>
    </row>
    <row r="1926" spans="1:8">
      <c r="A1926" s="2" t="s">
        <v>1544</v>
      </c>
      <c r="B1926" s="2" t="s">
        <v>1545</v>
      </c>
      <c r="C1926" s="2" t="s">
        <v>1546</v>
      </c>
      <c r="E19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6" t="str">
        <f>IFERROR(LOOKUP(9^9,SEARCH({"P1","P2","P3","P4","P5"},C1926),{"1","2","3","4","5"}),"")</f>
        <v>2</v>
      </c>
      <c r="G1926" s="5" t="str">
        <f>IFERROR(LOOKUP(9^9,SEARCH({"Highest","High","Medium","Low","Lowest"},E1926),{"1","2","3","4","5"}),"")</f>
        <v>3</v>
      </c>
      <c r="H1926" s="5">
        <f t="shared" si="30"/>
        <v>1</v>
      </c>
    </row>
    <row r="1927" spans="1:8">
      <c r="A1927" s="2" t="s">
        <v>3369</v>
      </c>
      <c r="B1927" s="2" t="s">
        <v>3370</v>
      </c>
      <c r="C1927" s="2" t="s">
        <v>79</v>
      </c>
      <c r="E19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7" t="str">
        <f>IFERROR(LOOKUP(9^9,SEARCH({"P1","P2","P3","P4","P5"},C1927),{"1","2","3","4","5"}),"")</f>
        <v>2</v>
      </c>
      <c r="G1927" s="5" t="str">
        <f>IFERROR(LOOKUP(9^9,SEARCH({"Highest","High","Medium","Low","Lowest"},E1927),{"1","2","3","4","5"}),"")</f>
        <v>3</v>
      </c>
      <c r="H1927" s="5">
        <f t="shared" si="30"/>
        <v>1</v>
      </c>
    </row>
    <row r="1928" spans="1:8">
      <c r="A1928" s="2" t="s">
        <v>91</v>
      </c>
      <c r="B1928" s="2" t="s">
        <v>3371</v>
      </c>
      <c r="C1928" s="2" t="s">
        <v>92</v>
      </c>
      <c r="E19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8" t="str">
        <f>IFERROR(LOOKUP(9^9,SEARCH({"P1","P2","P3","P4","P5"},C1928),{"1","2","3","4","5"}),"")</f>
        <v>2</v>
      </c>
      <c r="G1928" s="5" t="str">
        <f>IFERROR(LOOKUP(9^9,SEARCH({"Highest","High","Medium","Low","Lowest"},E1928),{"1","2","3","4","5"}),"")</f>
        <v>3</v>
      </c>
      <c r="H1928" s="5">
        <f t="shared" si="30"/>
        <v>1</v>
      </c>
    </row>
    <row r="1929" spans="1:8">
      <c r="A1929" s="2" t="s">
        <v>3372</v>
      </c>
      <c r="B1929" s="2" t="s">
        <v>3373</v>
      </c>
      <c r="C1929" s="2" t="s">
        <v>2857</v>
      </c>
      <c r="E19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29" t="str">
        <f>IFERROR(LOOKUP(9^9,SEARCH({"P1","P2","P3","P4","P5"},C1929),{"1","2","3","4","5"}),"")</f>
        <v>2</v>
      </c>
      <c r="G1929" s="5" t="str">
        <f>IFERROR(LOOKUP(9^9,SEARCH({"Highest","High","Medium","Low","Lowest"},E1929),{"1","2","3","4","5"}),"")</f>
        <v>3</v>
      </c>
      <c r="H1929" s="5">
        <f t="shared" si="30"/>
        <v>1</v>
      </c>
    </row>
    <row r="1930" spans="1:8">
      <c r="A1930" s="2" t="s">
        <v>3374</v>
      </c>
      <c r="B1930" s="2" t="s">
        <v>3375</v>
      </c>
      <c r="C1930" s="2" t="s">
        <v>1533</v>
      </c>
      <c r="E19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30" t="str">
        <f>IFERROR(LOOKUP(9^9,SEARCH({"P1","P2","P3","P4","P5"},C1930),{"1","2","3","4","5"}),"")</f>
        <v>2</v>
      </c>
      <c r="G1930" s="5" t="str">
        <f>IFERROR(LOOKUP(9^9,SEARCH({"Highest","High","Medium","Low","Lowest"},E1930),{"1","2","3","4","5"}),"")</f>
        <v>3</v>
      </c>
      <c r="H1930" s="5">
        <f t="shared" si="30"/>
        <v>1</v>
      </c>
    </row>
    <row r="1931" spans="1:8">
      <c r="A1931" s="2" t="s">
        <v>3376</v>
      </c>
      <c r="B1931" s="2" t="s">
        <v>3377</v>
      </c>
      <c r="C1931" s="2" t="s">
        <v>1533</v>
      </c>
      <c r="E19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31" t="str">
        <f>IFERROR(LOOKUP(9^9,SEARCH({"P1","P2","P3","P4","P5"},C1931),{"1","2","3","4","5"}),"")</f>
        <v>2</v>
      </c>
      <c r="G1931" s="5" t="str">
        <f>IFERROR(LOOKUP(9^9,SEARCH({"Highest","High","Medium","Low","Lowest"},E1931),{"1","2","3","4","5"}),"")</f>
        <v>3</v>
      </c>
      <c r="H1931" s="5">
        <f t="shared" si="30"/>
        <v>1</v>
      </c>
    </row>
    <row r="1932" spans="1:8">
      <c r="A1932" s="2" t="s">
        <v>3378</v>
      </c>
      <c r="B1932" s="2" t="s">
        <v>3379</v>
      </c>
      <c r="C1932" s="2" t="s">
        <v>83</v>
      </c>
      <c r="E19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32" t="str">
        <f>IFERROR(LOOKUP(9^9,SEARCH({"P1","P2","P3","P4","P5"},C1932),{"1","2","3","4","5"}),"")</f>
        <v>2</v>
      </c>
      <c r="G1932" s="5" t="str">
        <f>IFERROR(LOOKUP(9^9,SEARCH({"Highest","High","Medium","Low","Lowest"},E1932),{"1","2","3","4","5"}),"")</f>
        <v>2</v>
      </c>
      <c r="H1932" s="5">
        <f t="shared" si="30"/>
        <v>0</v>
      </c>
    </row>
    <row r="1933" spans="1:8">
      <c r="A1933" s="2" t="s">
        <v>3380</v>
      </c>
      <c r="B1933" s="2" t="s">
        <v>3381</v>
      </c>
      <c r="C1933" s="2" t="s">
        <v>79</v>
      </c>
      <c r="E19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33" t="str">
        <f>IFERROR(LOOKUP(9^9,SEARCH({"P1","P2","P3","P4","P5"},C1933),{"1","2","3","4","5"}),"")</f>
        <v>2</v>
      </c>
      <c r="G1933" s="5" t="str">
        <f>IFERROR(LOOKUP(9^9,SEARCH({"Highest","High","Medium","Low","Lowest"},E1933),{"1","2","3","4","5"}),"")</f>
        <v>3</v>
      </c>
      <c r="H1933" s="5">
        <f t="shared" si="30"/>
        <v>1</v>
      </c>
    </row>
    <row r="1934" spans="1:8">
      <c r="A1934" s="2" t="s">
        <v>3382</v>
      </c>
      <c r="B1934" s="2" t="s">
        <v>3383</v>
      </c>
      <c r="C1934" s="2" t="s">
        <v>2851</v>
      </c>
      <c r="E19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34" t="str">
        <f>IFERROR(LOOKUP(9^9,SEARCH({"P1","P2","P3","P4","P5"},C1934),{"1","2","3","4","5"}),"")</f>
        <v>2</v>
      </c>
      <c r="G1934" s="5" t="str">
        <f>IFERROR(LOOKUP(9^9,SEARCH({"Highest","High","Medium","Low","Lowest"},E1934),{"1","2","3","4","5"}),"")</f>
        <v>3</v>
      </c>
      <c r="H1934" s="5">
        <f t="shared" si="30"/>
        <v>1</v>
      </c>
    </row>
    <row r="1935" spans="1:8">
      <c r="A1935" s="2" t="s">
        <v>1479</v>
      </c>
      <c r="B1935" s="2" t="s">
        <v>1480</v>
      </c>
      <c r="C1935" s="2" t="s">
        <v>1481</v>
      </c>
      <c r="E19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35" t="str">
        <f>IFERROR(LOOKUP(9^9,SEARCH({"P1","P2","P3","P4","P5"},C1935),{"1","2","3","4","5"}),"")</f>
        <v>2</v>
      </c>
      <c r="G1935" s="5" t="str">
        <f>IFERROR(LOOKUP(9^9,SEARCH({"Highest","High","Medium","Low","Lowest"},E1935),{"1","2","3","4","5"}),"")</f>
        <v>3</v>
      </c>
      <c r="H1935" s="5">
        <f t="shared" si="30"/>
        <v>1</v>
      </c>
    </row>
    <row r="1936" spans="1:8">
      <c r="A1936" s="2" t="s">
        <v>1709</v>
      </c>
      <c r="B1936" s="2" t="s">
        <v>1710</v>
      </c>
      <c r="C1936" s="2" t="s">
        <v>1582</v>
      </c>
      <c r="E19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36" t="str">
        <f>IFERROR(LOOKUP(9^9,SEARCH({"P1","P2","P3","P4","P5"},C1936),{"1","2","3","4","5"}),"")</f>
        <v>2</v>
      </c>
      <c r="G1936" s="5" t="str">
        <f>IFERROR(LOOKUP(9^9,SEARCH({"Highest","High","Medium","Low","Lowest"},E1936),{"1","2","3","4","5"}),"")</f>
        <v>3</v>
      </c>
      <c r="H1936" s="5">
        <f t="shared" si="30"/>
        <v>1</v>
      </c>
    </row>
    <row r="1937" spans="1:8">
      <c r="A1937" s="2" t="s">
        <v>3384</v>
      </c>
      <c r="B1937" s="2" t="s">
        <v>3385</v>
      </c>
      <c r="C1937" s="2" t="s">
        <v>1522</v>
      </c>
      <c r="E19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37" t="str">
        <f>IFERROR(LOOKUP(9^9,SEARCH({"P1","P2","P3","P4","P5"},C1937),{"1","2","3","4","5"}),"")</f>
        <v>2</v>
      </c>
      <c r="G1937" s="5" t="str">
        <f>IFERROR(LOOKUP(9^9,SEARCH({"Highest","High","Medium","Low","Lowest"},E1937),{"1","2","3","4","5"}),"")</f>
        <v>3</v>
      </c>
      <c r="H1937" s="5">
        <f t="shared" si="30"/>
        <v>1</v>
      </c>
    </row>
    <row r="1938" spans="1:8">
      <c r="A1938" s="2" t="s">
        <v>3386</v>
      </c>
      <c r="B1938" s="2" t="s">
        <v>3387</v>
      </c>
      <c r="C1938" s="2" t="s">
        <v>3024</v>
      </c>
      <c r="E19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38" t="str">
        <f>IFERROR(LOOKUP(9^9,SEARCH({"P1","P2","P3","P4","P5"},C1938),{"1","2","3","4","5"}),"")</f>
        <v>2</v>
      </c>
      <c r="G1938" s="5" t="str">
        <f>IFERROR(LOOKUP(9^9,SEARCH({"Highest","High","Medium","Low","Lowest"},E1938),{"1","2","3","4","5"}),"")</f>
        <v>3</v>
      </c>
      <c r="H1938" s="5">
        <f t="shared" si="30"/>
        <v>1</v>
      </c>
    </row>
    <row r="1939" spans="1:8">
      <c r="A1939" s="2" t="s">
        <v>3388</v>
      </c>
      <c r="B1939" s="2" t="s">
        <v>3389</v>
      </c>
      <c r="C1939" s="2" t="s">
        <v>79</v>
      </c>
      <c r="E19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way","need"},B1939),{"Medium","Lowest","Lowest","Lowest","Lowest","Lowest","Lowest","Low","Medium","Medium","Medium","Medium","High","High","High","High","High","High","Highest","Highest","Highest","Highest","Highest","Highest","Highest","Highest","Highest","Highest"}),"")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39" t="str">
        <f>IFERROR(LOOKUP(9^9,SEARCH({"P1","P2","P3","P4","P5"},C1939),{"1","2","3","4","5"}),"")</f>
        <v>2</v>
      </c>
      <c r="G1939" s="5" t="str">
        <f>IFERROR(LOOKUP(9^9,SEARCH({"Highest","High","Medium","Low","Lowest"},E1939),{"1","2","3","4","5"}),"")</f>
        <v>2</v>
      </c>
      <c r="H1939" s="5">
        <f t="shared" si="30"/>
        <v>0</v>
      </c>
    </row>
    <row r="1940" spans="1:8">
      <c r="A1940" s="2" t="s">
        <v>1681</v>
      </c>
      <c r="B1940" s="2" t="s">
        <v>1682</v>
      </c>
      <c r="C1940" s="2" t="s">
        <v>1533</v>
      </c>
      <c r="E19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40" t="str">
        <f>IFERROR(LOOKUP(9^9,SEARCH({"P1","P2","P3","P4","P5"},C1940),{"1","2","3","4","5"}),"")</f>
        <v>2</v>
      </c>
      <c r="G1940" s="5" t="str">
        <f>IFERROR(LOOKUP(9^9,SEARCH({"Highest","High","Medium","Low","Lowest"},E1940),{"1","2","3","4","5"}),"")</f>
        <v>2</v>
      </c>
      <c r="H1940" s="5">
        <f t="shared" si="30"/>
        <v>0</v>
      </c>
    </row>
    <row r="1941" spans="1:8">
      <c r="A1941" s="2" t="s">
        <v>3390</v>
      </c>
      <c r="B1941" s="2" t="s">
        <v>3391</v>
      </c>
      <c r="C1941" s="2" t="s">
        <v>79</v>
      </c>
      <c r="E19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41" t="str">
        <f>IFERROR(LOOKUP(9^9,SEARCH({"P1","P2","P3","P4","P5"},C1941),{"1","2","3","4","5"}),"")</f>
        <v>2</v>
      </c>
      <c r="G1941" s="5" t="str">
        <f>IFERROR(LOOKUP(9^9,SEARCH({"Highest","High","Medium","Low","Lowest"},E1941),{"1","2","3","4","5"}),"")</f>
        <v>3</v>
      </c>
      <c r="H1941" s="5">
        <f t="shared" si="30"/>
        <v>1</v>
      </c>
    </row>
    <row r="1942" spans="1:8">
      <c r="A1942" s="2" t="s">
        <v>3392</v>
      </c>
      <c r="B1942" s="2" t="s">
        <v>3393</v>
      </c>
      <c r="C1942" s="2" t="s">
        <v>1533</v>
      </c>
      <c r="E19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42" t="str">
        <f>IFERROR(LOOKUP(9^9,SEARCH({"P1","P2","P3","P4","P5"},C1942),{"1","2","3","4","5"}),"")</f>
        <v>2</v>
      </c>
      <c r="G1942" s="5" t="str">
        <f>IFERROR(LOOKUP(9^9,SEARCH({"Highest","High","Medium","Low","Lowest"},E1942),{"1","2","3","4","5"}),"")</f>
        <v>2</v>
      </c>
      <c r="H1942" s="5">
        <f t="shared" si="30"/>
        <v>0</v>
      </c>
    </row>
    <row r="1943" spans="1:8">
      <c r="A1943" s="2" t="s">
        <v>1668</v>
      </c>
      <c r="B1943" s="2" t="s">
        <v>1669</v>
      </c>
      <c r="C1943" s="2" t="s">
        <v>1670</v>
      </c>
      <c r="E19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43" t="str">
        <f>IFERROR(LOOKUP(9^9,SEARCH({"P1","P2","P3","P4","P5"},C1943),{"1","2","3","4","5"}),"")</f>
        <v>2</v>
      </c>
      <c r="G1943" s="5" t="str">
        <f>IFERROR(LOOKUP(9^9,SEARCH({"Highest","High","Medium","Low","Lowest"},E1943),{"1","2","3","4","5"}),"")</f>
        <v>3</v>
      </c>
      <c r="H1943" s="5">
        <f t="shared" si="30"/>
        <v>1</v>
      </c>
    </row>
    <row r="1944" spans="1:8">
      <c r="A1944" s="2" t="s">
        <v>3394</v>
      </c>
      <c r="B1944" s="2" t="s">
        <v>3395</v>
      </c>
      <c r="C1944" s="2" t="s">
        <v>83</v>
      </c>
      <c r="E19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44" t="str">
        <f>IFERROR(LOOKUP(9^9,SEARCH({"P1","P2","P3","P4","P5"},C1944),{"1","2","3","4","5"}),"")</f>
        <v>2</v>
      </c>
      <c r="G1944" s="5" t="str">
        <f>IFERROR(LOOKUP(9^9,SEARCH({"Highest","High","Medium","Low","Lowest"},E1944),{"1","2","3","4","5"}),"")</f>
        <v>3</v>
      </c>
      <c r="H1944" s="5">
        <f t="shared" si="30"/>
        <v>1</v>
      </c>
    </row>
    <row r="1945" spans="1:8">
      <c r="A1945" s="2" t="s">
        <v>3396</v>
      </c>
      <c r="B1945" s="2" t="s">
        <v>3397</v>
      </c>
      <c r="C1945" s="2" t="s">
        <v>79</v>
      </c>
      <c r="E19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45" t="str">
        <f>IFERROR(LOOKUP(9^9,SEARCH({"P1","P2","P3","P4","P5"},C1945),{"1","2","3","4","5"}),"")</f>
        <v>2</v>
      </c>
      <c r="G1945" s="5" t="str">
        <f>IFERROR(LOOKUP(9^9,SEARCH({"Highest","High","Medium","Low","Lowest"},E1945),{"1","2","3","4","5"}),"")</f>
        <v>3</v>
      </c>
      <c r="H1945" s="5">
        <f t="shared" si="30"/>
        <v>1</v>
      </c>
    </row>
    <row r="1946" spans="1:8">
      <c r="A1946" s="2" t="s">
        <v>1642</v>
      </c>
      <c r="B1946" s="2" t="s">
        <v>1643</v>
      </c>
      <c r="C1946" s="2" t="s">
        <v>1644</v>
      </c>
      <c r="E19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46" t="str">
        <f>IFERROR(LOOKUP(9^9,SEARCH({"P1","P2","P3","P4","P5"},C1946),{"1","2","3","4","5"}),"")</f>
        <v>2</v>
      </c>
      <c r="G1946" s="5" t="str">
        <f>IFERROR(LOOKUP(9^9,SEARCH({"Highest","High","Medium","Low","Lowest"},E1946),{"1","2","3","4","5"}),"")</f>
        <v>3</v>
      </c>
      <c r="H1946" s="5">
        <f t="shared" si="30"/>
        <v>1</v>
      </c>
    </row>
    <row r="1947" spans="1:8">
      <c r="A1947" s="2" t="s">
        <v>3398</v>
      </c>
      <c r="B1947" s="2" t="s">
        <v>3399</v>
      </c>
      <c r="C1947" s="2" t="s">
        <v>2851</v>
      </c>
      <c r="E19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47" t="str">
        <f>IFERROR(LOOKUP(9^9,SEARCH({"P1","P2","P3","P4","P5"},C1947),{"1","2","3","4","5"}),"")</f>
        <v>2</v>
      </c>
      <c r="G1947" s="5" t="str">
        <f>IFERROR(LOOKUP(9^9,SEARCH({"Highest","High","Medium","Low","Lowest"},E1947),{"1","2","3","4","5"}),"")</f>
        <v>2</v>
      </c>
      <c r="H1947" s="5">
        <f t="shared" si="30"/>
        <v>0</v>
      </c>
    </row>
    <row r="1948" spans="1:8">
      <c r="A1948" s="2" t="s">
        <v>3400</v>
      </c>
      <c r="B1948" s="2" t="s">
        <v>3401</v>
      </c>
      <c r="C1948" s="2" t="s">
        <v>3024</v>
      </c>
      <c r="E19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48" t="str">
        <f>IFERROR(LOOKUP(9^9,SEARCH({"P1","P2","P3","P4","P5"},C1948),{"1","2","3","4","5"}),"")</f>
        <v>2</v>
      </c>
      <c r="G1948" s="5" t="str">
        <f>IFERROR(LOOKUP(9^9,SEARCH({"Highest","High","Medium","Low","Lowest"},E1948),{"1","2","3","4","5"}),"")</f>
        <v>3</v>
      </c>
      <c r="H1948" s="5">
        <f t="shared" si="30"/>
        <v>1</v>
      </c>
    </row>
    <row r="1949" spans="1:8">
      <c r="A1949" s="2" t="s">
        <v>3402</v>
      </c>
      <c r="B1949" s="2" t="s">
        <v>3403</v>
      </c>
      <c r="C1949" s="2" t="s">
        <v>1522</v>
      </c>
      <c r="E19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49" t="str">
        <f>IFERROR(LOOKUP(9^9,SEARCH({"P1","P2","P3","P4","P5"},C1949),{"1","2","3","4","5"}),"")</f>
        <v>2</v>
      </c>
      <c r="G1949" s="5" t="str">
        <f>IFERROR(LOOKUP(9^9,SEARCH({"Highest","High","Medium","Low","Lowest"},E1949),{"1","2","3","4","5"}),"")</f>
        <v>3</v>
      </c>
      <c r="H1949" s="5">
        <f t="shared" si="30"/>
        <v>1</v>
      </c>
    </row>
    <row r="1950" spans="1:8">
      <c r="A1950" s="2" t="s">
        <v>3404</v>
      </c>
      <c r="B1950" s="2" t="s">
        <v>3405</v>
      </c>
      <c r="C1950" s="2" t="s">
        <v>83</v>
      </c>
      <c r="E19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50" t="str">
        <f>IFERROR(LOOKUP(9^9,SEARCH({"P1","P2","P3","P4","P5"},C1950),{"1","2","3","4","5"}),"")</f>
        <v>2</v>
      </c>
      <c r="G1950" s="5" t="str">
        <f>IFERROR(LOOKUP(9^9,SEARCH({"Highest","High","Medium","Low","Lowest"},E1950),{"1","2","3","4","5"}),"")</f>
        <v>2</v>
      </c>
      <c r="H1950" s="5">
        <f t="shared" si="30"/>
        <v>0</v>
      </c>
    </row>
    <row r="1951" spans="1:8">
      <c r="A1951" s="2" t="s">
        <v>3406</v>
      </c>
      <c r="B1951" s="2" t="s">
        <v>3407</v>
      </c>
      <c r="C1951" s="2" t="s">
        <v>79</v>
      </c>
      <c r="E19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51" t="str">
        <f>IFERROR(LOOKUP(9^9,SEARCH({"P1","P2","P3","P4","P5"},C1951),{"1","2","3","4","5"}),"")</f>
        <v>2</v>
      </c>
      <c r="G1951" s="5" t="str">
        <f>IFERROR(LOOKUP(9^9,SEARCH({"Highest","High","Medium","Low","Lowest"},E1951),{"1","2","3","4","5"}),"")</f>
        <v>3</v>
      </c>
      <c r="H1951" s="5">
        <f t="shared" si="30"/>
        <v>1</v>
      </c>
    </row>
    <row r="1952" spans="1:8">
      <c r="A1952" s="2" t="s">
        <v>1520</v>
      </c>
      <c r="B1952" s="2" t="s">
        <v>1521</v>
      </c>
      <c r="C1952" s="2" t="s">
        <v>1522</v>
      </c>
      <c r="E19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52" t="str">
        <f>IFERROR(LOOKUP(9^9,SEARCH({"P1","P2","P3","P4","P5"},C1952),{"1","2","3","4","5"}),"")</f>
        <v>2</v>
      </c>
      <c r="G1952" s="5" t="str">
        <f>IFERROR(LOOKUP(9^9,SEARCH({"Highest","High","Medium","Low","Lowest"},E1952),{"1","2","3","4","5"}),"")</f>
        <v>2</v>
      </c>
      <c r="H1952" s="5">
        <f t="shared" si="30"/>
        <v>0</v>
      </c>
    </row>
    <row r="1953" spans="1:8">
      <c r="A1953" s="2" t="s">
        <v>3408</v>
      </c>
      <c r="B1953" s="2" t="s">
        <v>3409</v>
      </c>
      <c r="C1953" s="2" t="s">
        <v>79</v>
      </c>
      <c r="E19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53" t="str">
        <f>IFERROR(LOOKUP(9^9,SEARCH({"P1","P2","P3","P4","P5"},C1953),{"1","2","3","4","5"}),"")</f>
        <v>2</v>
      </c>
      <c r="G1953" s="5" t="str">
        <f>IFERROR(LOOKUP(9^9,SEARCH({"Highest","High","Medium","Low","Lowest"},E1953),{"1","2","3","4","5"}),"")</f>
        <v>3</v>
      </c>
      <c r="H1953" s="5">
        <f t="shared" si="30"/>
        <v>1</v>
      </c>
    </row>
    <row r="1954" spans="1:8">
      <c r="A1954" s="2" t="s">
        <v>3410</v>
      </c>
      <c r="B1954" s="2" t="s">
        <v>3411</v>
      </c>
      <c r="C1954" s="2" t="s">
        <v>3024</v>
      </c>
      <c r="E19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54" t="str">
        <f>IFERROR(LOOKUP(9^9,SEARCH({"P1","P2","P3","P4","P5"},C1954),{"1","2","3","4","5"}),"")</f>
        <v>2</v>
      </c>
      <c r="G1954" s="5" t="str">
        <f>IFERROR(LOOKUP(9^9,SEARCH({"Highest","High","Medium","Low","Lowest"},E1954),{"1","2","3","4","5"}),"")</f>
        <v>3</v>
      </c>
      <c r="H1954" s="5">
        <f t="shared" si="30"/>
        <v>1</v>
      </c>
    </row>
    <row r="1955" spans="1:8">
      <c r="A1955" s="2" t="s">
        <v>3412</v>
      </c>
      <c r="B1955" s="2" t="s">
        <v>3413</v>
      </c>
      <c r="C1955" s="2" t="s">
        <v>79</v>
      </c>
      <c r="E19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55" t="str">
        <f>IFERROR(LOOKUP(9^9,SEARCH({"P1","P2","P3","P4","P5"},C1955),{"1","2","3","4","5"}),"")</f>
        <v>2</v>
      </c>
      <c r="G1955" s="5" t="str">
        <f>IFERROR(LOOKUP(9^9,SEARCH({"Highest","High","Medium","Low","Lowest"},E1955),{"1","2","3","4","5"}),"")</f>
        <v>2</v>
      </c>
      <c r="H1955" s="5">
        <f t="shared" si="30"/>
        <v>0</v>
      </c>
    </row>
    <row r="1956" spans="1:8">
      <c r="A1956" s="2" t="s">
        <v>3414</v>
      </c>
      <c r="B1956" s="2" t="s">
        <v>3415</v>
      </c>
      <c r="C1956" s="2" t="s">
        <v>1803</v>
      </c>
      <c r="E19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56" t="str">
        <f>IFERROR(LOOKUP(9^9,SEARCH({"P1","P2","P3","P4","P5"},C1956),{"1","2","3","4","5"}),"")</f>
        <v>2</v>
      </c>
      <c r="G1956" s="5" t="str">
        <f>IFERROR(LOOKUP(9^9,SEARCH({"Highest","High","Medium","Low","Lowest"},E1956),{"1","2","3","4","5"}),"")</f>
        <v>2</v>
      </c>
      <c r="H1956" s="5">
        <f t="shared" si="30"/>
        <v>0</v>
      </c>
    </row>
    <row r="1957" spans="1:8">
      <c r="A1957" s="2" t="s">
        <v>3416</v>
      </c>
      <c r="B1957" s="2" t="s">
        <v>3417</v>
      </c>
      <c r="C1957" s="2" t="s">
        <v>97</v>
      </c>
      <c r="E19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57" t="str">
        <f>IFERROR(LOOKUP(9^9,SEARCH({"P1","P2","P3","P4","P5"},C1957),{"1","2","3","4","5"}),"")</f>
        <v>2</v>
      </c>
      <c r="G1957" s="5" t="str">
        <f>IFERROR(LOOKUP(9^9,SEARCH({"Highest","High","Medium","Low","Lowest"},E1957),{"1","2","3","4","5"}),"")</f>
        <v>3</v>
      </c>
      <c r="H1957" s="5">
        <f t="shared" si="30"/>
        <v>1</v>
      </c>
    </row>
    <row r="1958" spans="1:8">
      <c r="A1958" s="2" t="s">
        <v>3418</v>
      </c>
      <c r="B1958" s="2" t="s">
        <v>3419</v>
      </c>
      <c r="C1958" s="2" t="s">
        <v>79</v>
      </c>
      <c r="E19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58" t="str">
        <f>IFERROR(LOOKUP(9^9,SEARCH({"P1","P2","P3","P4","P5"},C1958),{"1","2","3","4","5"}),"")</f>
        <v>2</v>
      </c>
      <c r="G1958" s="5" t="str">
        <f>IFERROR(LOOKUP(9^9,SEARCH({"Highest","High","Medium","Low","Lowest"},E1958),{"1","2","3","4","5"}),"")</f>
        <v>3</v>
      </c>
      <c r="H1958" s="5">
        <f t="shared" si="30"/>
        <v>1</v>
      </c>
    </row>
    <row r="1959" spans="1:8">
      <c r="A1959" s="2" t="s">
        <v>1707</v>
      </c>
      <c r="B1959" s="2" t="s">
        <v>1708</v>
      </c>
      <c r="C1959" s="2" t="s">
        <v>97</v>
      </c>
      <c r="E19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way","need"},B1959),{"Medium","Lowest","Lowest","Lowest","Lowest","Lowest","Lowest","Low","Medium","Medium","Medium","Medium","High","High","High","High","High","High","Highest","Highest","Highest","Highest","Highest","Highest","Highest","Highest","Highest","Highest"}),"")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59" t="str">
        <f>IFERROR(LOOKUP(9^9,SEARCH({"P1","P2","P3","P4","P5"},C1959),{"1","2","3","4","5"}),"")</f>
        <v>2</v>
      </c>
      <c r="G1959" s="5" t="str">
        <f>IFERROR(LOOKUP(9^9,SEARCH({"Highest","High","Medium","Low","Lowest"},E1959),{"1","2","3","4","5"}),"")</f>
        <v>2</v>
      </c>
      <c r="H1959" s="5">
        <f t="shared" si="30"/>
        <v>0</v>
      </c>
    </row>
    <row r="1960" spans="1:8">
      <c r="A1960" s="2" t="s">
        <v>3420</v>
      </c>
      <c r="B1960" s="2" t="s">
        <v>3421</v>
      </c>
      <c r="C1960" s="2" t="s">
        <v>83</v>
      </c>
      <c r="E19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60" t="str">
        <f>IFERROR(LOOKUP(9^9,SEARCH({"P1","P2","P3","P4","P5"},C1960),{"1","2","3","4","5"}),"")</f>
        <v>2</v>
      </c>
      <c r="G1960" s="5" t="str">
        <f>IFERROR(LOOKUP(9^9,SEARCH({"Highest","High","Medium","Low","Lowest"},E1960),{"1","2","3","4","5"}),"")</f>
        <v>3</v>
      </c>
      <c r="H1960" s="5">
        <f t="shared" si="30"/>
        <v>1</v>
      </c>
    </row>
    <row r="1961" spans="1:8">
      <c r="A1961" s="2" t="s">
        <v>3422</v>
      </c>
      <c r="B1961" s="2" t="s">
        <v>3423</v>
      </c>
      <c r="C1961" s="2" t="s">
        <v>79</v>
      </c>
      <c r="E19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61" t="str">
        <f>IFERROR(LOOKUP(9^9,SEARCH({"P1","P2","P3","P4","P5"},C1961),{"1","2","3","4","5"}),"")</f>
        <v>2</v>
      </c>
      <c r="G1961" s="5" t="str">
        <f>IFERROR(LOOKUP(9^9,SEARCH({"Highest","High","Medium","Low","Lowest"},E1961),{"1","2","3","4","5"}),"")</f>
        <v>2</v>
      </c>
      <c r="H1961" s="5">
        <f t="shared" si="30"/>
        <v>0</v>
      </c>
    </row>
    <row r="1962" spans="1:8">
      <c r="A1962" s="2" t="s">
        <v>3424</v>
      </c>
      <c r="B1962" s="2" t="s">
        <v>3425</v>
      </c>
      <c r="C1962" s="2" t="s">
        <v>3041</v>
      </c>
      <c r="E19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62" t="str">
        <f>IFERROR(LOOKUP(9^9,SEARCH({"P1","P2","P3","P4","P5"},C1962),{"1","2","3","4","5"}),"")</f>
        <v>2</v>
      </c>
      <c r="G1962" s="5" t="str">
        <f>IFERROR(LOOKUP(9^9,SEARCH({"Highest","High","Medium","Low","Lowest"},E1962),{"1","2","3","4","5"}),"")</f>
        <v>3</v>
      </c>
      <c r="H1962" s="5">
        <f t="shared" si="30"/>
        <v>1</v>
      </c>
    </row>
    <row r="1963" spans="1:8">
      <c r="A1963" s="2" t="s">
        <v>3426</v>
      </c>
      <c r="B1963" s="2" t="s">
        <v>3427</v>
      </c>
      <c r="C1963" s="2" t="s">
        <v>2851</v>
      </c>
      <c r="E19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63" t="str">
        <f>IFERROR(LOOKUP(9^9,SEARCH({"P1","P2","P3","P4","P5"},C1963),{"1","2","3","4","5"}),"")</f>
        <v>2</v>
      </c>
      <c r="G1963" s="5" t="str">
        <f>IFERROR(LOOKUP(9^9,SEARCH({"Highest","High","Medium","Low","Lowest"},E1963),{"1","2","3","4","5"}),"")</f>
        <v>2</v>
      </c>
      <c r="H1963" s="5">
        <f t="shared" si="30"/>
        <v>0</v>
      </c>
    </row>
    <row r="1964" spans="1:8">
      <c r="A1964" s="2" t="s">
        <v>3428</v>
      </c>
      <c r="B1964" s="2" t="s">
        <v>3429</v>
      </c>
      <c r="C1964" s="2" t="s">
        <v>1635</v>
      </c>
      <c r="E19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64" t="str">
        <f>IFERROR(LOOKUP(9^9,SEARCH({"P1","P2","P3","P4","P5"},C1964),{"1","2","3","4","5"}),"")</f>
        <v>2</v>
      </c>
      <c r="G1964" s="5" t="str">
        <f>IFERROR(LOOKUP(9^9,SEARCH({"Highest","High","Medium","Low","Lowest"},E1964),{"1","2","3","4","5"}),"")</f>
        <v>2</v>
      </c>
      <c r="H1964" s="5">
        <f t="shared" si="30"/>
        <v>0</v>
      </c>
    </row>
    <row r="1965" spans="1:8">
      <c r="A1965" s="2" t="s">
        <v>3430</v>
      </c>
      <c r="B1965" s="2" t="s">
        <v>3431</v>
      </c>
      <c r="C1965" s="2" t="s">
        <v>2851</v>
      </c>
      <c r="E19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65" t="str">
        <f>IFERROR(LOOKUP(9^9,SEARCH({"P1","P2","P3","P4","P5"},C1965),{"1","2","3","4","5"}),"")</f>
        <v>2</v>
      </c>
      <c r="G1965" s="5" t="str">
        <f>IFERROR(LOOKUP(9^9,SEARCH({"Highest","High","Medium","Low","Lowest"},E1965),{"1","2","3","4","5"}),"")</f>
        <v>3</v>
      </c>
      <c r="H1965" s="5">
        <f t="shared" si="30"/>
        <v>1</v>
      </c>
    </row>
    <row r="1966" spans="1:8">
      <c r="A1966" s="2" t="s">
        <v>3432</v>
      </c>
      <c r="B1966" s="2" t="s">
        <v>3433</v>
      </c>
      <c r="C1966" s="2" t="s">
        <v>2854</v>
      </c>
      <c r="E19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66" t="str">
        <f>IFERROR(LOOKUP(9^9,SEARCH({"P1","P2","P3","P4","P5"},C1966),{"1","2","3","4","5"}),"")</f>
        <v>2</v>
      </c>
      <c r="G1966" s="5" t="str">
        <f>IFERROR(LOOKUP(9^9,SEARCH({"Highest","High","Medium","Low","Lowest"},E1966),{"1","2","3","4","5"}),"")</f>
        <v>3</v>
      </c>
      <c r="H1966" s="5">
        <f t="shared" si="30"/>
        <v>1</v>
      </c>
    </row>
    <row r="1967" spans="1:8">
      <c r="A1967" s="2" t="s">
        <v>1470</v>
      </c>
      <c r="B1967" s="2" t="s">
        <v>1471</v>
      </c>
      <c r="C1967" s="2" t="s">
        <v>1450</v>
      </c>
      <c r="E19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67" t="str">
        <f>IFERROR(LOOKUP(9^9,SEARCH({"P1","P2","P3","P4","P5"},C1967),{"1","2","3","4","5"}),"")</f>
        <v>2</v>
      </c>
      <c r="G1967" s="5" t="str">
        <f>IFERROR(LOOKUP(9^9,SEARCH({"Highest","High","Medium","Low","Lowest"},E1967),{"1","2","3","4","5"}),"")</f>
        <v>2</v>
      </c>
      <c r="H1967" s="5">
        <f t="shared" si="30"/>
        <v>0</v>
      </c>
    </row>
    <row r="1968" spans="1:8">
      <c r="A1968" s="2" t="s">
        <v>3434</v>
      </c>
      <c r="B1968" s="2" t="s">
        <v>3435</v>
      </c>
      <c r="C1968" s="2" t="s">
        <v>83</v>
      </c>
      <c r="E19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68" t="str">
        <f>IFERROR(LOOKUP(9^9,SEARCH({"P1","P2","P3","P4","P5"},C1968),{"1","2","3","4","5"}),"")</f>
        <v>2</v>
      </c>
      <c r="G1968" s="5" t="str">
        <f>IFERROR(LOOKUP(9^9,SEARCH({"Highest","High","Medium","Low","Lowest"},E1968),{"1","2","3","4","5"}),"")</f>
        <v>3</v>
      </c>
      <c r="H1968" s="5">
        <f t="shared" si="30"/>
        <v>1</v>
      </c>
    </row>
    <row r="1969" spans="1:8">
      <c r="A1969" s="2" t="s">
        <v>3436</v>
      </c>
      <c r="B1969" s="2" t="s">
        <v>3437</v>
      </c>
      <c r="C1969" s="2" t="s">
        <v>83</v>
      </c>
      <c r="E19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way","need"},B1969),{"Medium","Lowest","Lowest","Lowest","Lowest","Lowest","Lowest","Low","Medium","Medium","Medium","Medium","High","High","High","High","High","High","Highest","Highest","Highest","Highest","Highest","Highest","Highest","Highest","Highest","Highest"}),"")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69" t="str">
        <f>IFERROR(LOOKUP(9^9,SEARCH({"P1","P2","P3","P4","P5"},C1969),{"1","2","3","4","5"}),"")</f>
        <v>2</v>
      </c>
      <c r="G1969" s="5" t="str">
        <f>IFERROR(LOOKUP(9^9,SEARCH({"Highest","High","Medium","Low","Lowest"},E1969),{"1","2","3","4","5"}),"")</f>
        <v>2</v>
      </c>
      <c r="H1969" s="5">
        <f t="shared" si="30"/>
        <v>0</v>
      </c>
    </row>
    <row r="1970" spans="1:8">
      <c r="A1970" s="2" t="s">
        <v>1432</v>
      </c>
      <c r="B1970" s="2" t="s">
        <v>1433</v>
      </c>
      <c r="C1970" s="2" t="s">
        <v>94</v>
      </c>
      <c r="E19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70" t="str">
        <f>IFERROR(LOOKUP(9^9,SEARCH({"P1","P2","P3","P4","P5"},C1970),{"1","2","3","4","5"}),"")</f>
        <v>2</v>
      </c>
      <c r="G1970" s="5" t="str">
        <f>IFERROR(LOOKUP(9^9,SEARCH({"Highest","High","Medium","Low","Lowest"},E1970),{"1","2","3","4","5"}),"")</f>
        <v>2</v>
      </c>
      <c r="H1970" s="5">
        <f t="shared" si="30"/>
        <v>0</v>
      </c>
    </row>
    <row r="1971" spans="1:8">
      <c r="A1971" s="2" t="s">
        <v>3438</v>
      </c>
      <c r="B1971" s="2" t="s">
        <v>3439</v>
      </c>
      <c r="C1971" s="2" t="s">
        <v>83</v>
      </c>
      <c r="E19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71" t="str">
        <f>IFERROR(LOOKUP(9^9,SEARCH({"P1","P2","P3","P4","P5"},C1971),{"1","2","3","4","5"}),"")</f>
        <v>2</v>
      </c>
      <c r="G1971" s="5" t="str">
        <f>IFERROR(LOOKUP(9^9,SEARCH({"Highest","High","Medium","Low","Lowest"},E1971),{"1","2","3","4","5"}),"")</f>
        <v>3</v>
      </c>
      <c r="H1971" s="5">
        <f t="shared" si="30"/>
        <v>1</v>
      </c>
    </row>
    <row r="1972" spans="1:8">
      <c r="A1972" s="2" t="s">
        <v>1752</v>
      </c>
      <c r="B1972" s="2" t="s">
        <v>1753</v>
      </c>
      <c r="C1972" s="2" t="s">
        <v>1754</v>
      </c>
      <c r="E19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72" t="str">
        <f>IFERROR(LOOKUP(9^9,SEARCH({"P1","P2","P3","P4","P5"},C1972),{"1","2","3","4","5"}),"")</f>
        <v>2</v>
      </c>
      <c r="G1972" s="5" t="str">
        <f>IFERROR(LOOKUP(9^9,SEARCH({"Highest","High","Medium","Low","Lowest"},E1972),{"1","2","3","4","5"}),"")</f>
        <v>2</v>
      </c>
      <c r="H1972" s="5">
        <f t="shared" si="30"/>
        <v>0</v>
      </c>
    </row>
    <row r="1973" spans="1:8">
      <c r="A1973" s="2" t="s">
        <v>3440</v>
      </c>
      <c r="B1973" s="2" t="s">
        <v>3441</v>
      </c>
      <c r="C1973" s="2" t="s">
        <v>79</v>
      </c>
      <c r="E19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73" t="str">
        <f>IFERROR(LOOKUP(9^9,SEARCH({"P1","P2","P3","P4","P5"},C1973),{"1","2","3","4","5"}),"")</f>
        <v>2</v>
      </c>
      <c r="G1973" s="5" t="str">
        <f>IFERROR(LOOKUP(9^9,SEARCH({"Highest","High","Medium","Low","Lowest"},E1973),{"1","2","3","4","5"}),"")</f>
        <v>3</v>
      </c>
      <c r="H1973" s="5">
        <f t="shared" si="30"/>
        <v>1</v>
      </c>
    </row>
    <row r="1974" spans="1:8">
      <c r="A1974" s="2" t="s">
        <v>3442</v>
      </c>
      <c r="B1974" s="2" t="s">
        <v>3443</v>
      </c>
      <c r="C1974" s="2" t="s">
        <v>79</v>
      </c>
      <c r="E19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74" t="str">
        <f>IFERROR(LOOKUP(9^9,SEARCH({"P1","P2","P3","P4","P5"},C1974),{"1","2","3","4","5"}),"")</f>
        <v>2</v>
      </c>
      <c r="G1974" s="5" t="str">
        <f>IFERROR(LOOKUP(9^9,SEARCH({"Highest","High","Medium","Low","Lowest"},E1974),{"1","2","3","4","5"}),"")</f>
        <v>2</v>
      </c>
      <c r="H1974" s="5">
        <f t="shared" si="30"/>
        <v>0</v>
      </c>
    </row>
    <row r="1975" spans="1:8">
      <c r="A1975" s="2" t="s">
        <v>3444</v>
      </c>
      <c r="B1975" s="2" t="s">
        <v>3445</v>
      </c>
      <c r="C1975" s="2" t="s">
        <v>3162</v>
      </c>
      <c r="E19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75" t="str">
        <f>IFERROR(LOOKUP(9^9,SEARCH({"P1","P2","P3","P4","P5"},C1975),{"1","2","3","4","5"}),"")</f>
        <v>2</v>
      </c>
      <c r="G1975" s="5" t="str">
        <f>IFERROR(LOOKUP(9^9,SEARCH({"Highest","High","Medium","Low","Lowest"},E1975),{"1","2","3","4","5"}),"")</f>
        <v>3</v>
      </c>
      <c r="H1975" s="5">
        <f t="shared" si="30"/>
        <v>1</v>
      </c>
    </row>
    <row r="1976" spans="1:8">
      <c r="A1976" s="2" t="s">
        <v>3446</v>
      </c>
      <c r="B1976" s="2" t="s">
        <v>3447</v>
      </c>
      <c r="C1976" s="2" t="s">
        <v>3315</v>
      </c>
      <c r="E19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76" t="str">
        <f>IFERROR(LOOKUP(9^9,SEARCH({"P1","P2","P3","P4","P5"},C1976),{"1","2","3","4","5"}),"")</f>
        <v>2</v>
      </c>
      <c r="G1976" s="5" t="str">
        <f>IFERROR(LOOKUP(9^9,SEARCH({"Highest","High","Medium","Low","Lowest"},E1976),{"1","2","3","4","5"}),"")</f>
        <v>3</v>
      </c>
      <c r="H1976" s="5">
        <f t="shared" si="30"/>
        <v>1</v>
      </c>
    </row>
    <row r="1977" spans="1:8">
      <c r="A1977" s="2" t="s">
        <v>3448</v>
      </c>
      <c r="B1977" s="2" t="s">
        <v>3449</v>
      </c>
      <c r="C1977" s="2" t="s">
        <v>79</v>
      </c>
      <c r="E19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77" t="str">
        <f>IFERROR(LOOKUP(9^9,SEARCH({"P1","P2","P3","P4","P5"},C1977),{"1","2","3","4","5"}),"")</f>
        <v>2</v>
      </c>
      <c r="G1977" s="5" t="str">
        <f>IFERROR(LOOKUP(9^9,SEARCH({"Highest","High","Medium","Low","Lowest"},E1977),{"1","2","3","4","5"}),"")</f>
        <v>3</v>
      </c>
      <c r="H1977" s="5">
        <f t="shared" si="30"/>
        <v>1</v>
      </c>
    </row>
    <row r="1978" spans="1:8">
      <c r="A1978" s="2" t="s">
        <v>3450</v>
      </c>
      <c r="B1978" s="2" t="s">
        <v>3451</v>
      </c>
      <c r="C1978" s="2" t="s">
        <v>97</v>
      </c>
      <c r="E19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78" t="str">
        <f>IFERROR(LOOKUP(9^9,SEARCH({"P1","P2","P3","P4","P5"},C1978),{"1","2","3","4","5"}),"")</f>
        <v>2</v>
      </c>
      <c r="G1978" s="5" t="str">
        <f>IFERROR(LOOKUP(9^9,SEARCH({"Highest","High","Medium","Low","Lowest"},E1978),{"1","2","3","4","5"}),"")</f>
        <v>3</v>
      </c>
      <c r="H1978" s="5">
        <f t="shared" si="30"/>
        <v>1</v>
      </c>
    </row>
    <row r="1979" spans="1:8">
      <c r="A1979" s="2" t="s">
        <v>1427</v>
      </c>
      <c r="B1979" s="2" t="s">
        <v>1428</v>
      </c>
      <c r="C1979" s="2" t="s">
        <v>1429</v>
      </c>
      <c r="E19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79" t="str">
        <f>IFERROR(LOOKUP(9^9,SEARCH({"P1","P2","P3","P4","P5"},C1979),{"1","2","3","4","5"}),"")</f>
        <v>2</v>
      </c>
      <c r="G1979" s="5" t="str">
        <f>IFERROR(LOOKUP(9^9,SEARCH({"Highest","High","Medium","Low","Lowest"},E1979),{"1","2","3","4","5"}),"")</f>
        <v>3</v>
      </c>
      <c r="H1979" s="5">
        <f t="shared" si="30"/>
        <v>1</v>
      </c>
    </row>
    <row r="1980" spans="1:8">
      <c r="A1980" s="2" t="s">
        <v>3452</v>
      </c>
      <c r="B1980" s="2" t="s">
        <v>3453</v>
      </c>
      <c r="C1980" s="2" t="s">
        <v>3024</v>
      </c>
      <c r="E19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80" t="str">
        <f>IFERROR(LOOKUP(9^9,SEARCH({"P1","P2","P3","P4","P5"},C1980),{"1","2","3","4","5"}),"")</f>
        <v>2</v>
      </c>
      <c r="G1980" s="5" t="str">
        <f>IFERROR(LOOKUP(9^9,SEARCH({"Highest","High","Medium","Low","Lowest"},E1980),{"1","2","3","4","5"}),"")</f>
        <v>3</v>
      </c>
      <c r="H1980" s="5">
        <f t="shared" si="30"/>
        <v>1</v>
      </c>
    </row>
    <row r="1981" spans="1:8">
      <c r="A1981" s="2" t="s">
        <v>3454</v>
      </c>
      <c r="B1981" s="2" t="s">
        <v>3455</v>
      </c>
      <c r="C1981" s="2" t="s">
        <v>79</v>
      </c>
      <c r="E19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81" t="str">
        <f>IFERROR(LOOKUP(9^9,SEARCH({"P1","P2","P3","P4","P5"},C1981),{"1","2","3","4","5"}),"")</f>
        <v>2</v>
      </c>
      <c r="G1981" s="5" t="str">
        <f>IFERROR(LOOKUP(9^9,SEARCH({"Highest","High","Medium","Low","Lowest"},E1981),{"1","2","3","4","5"}),"")</f>
        <v>3</v>
      </c>
      <c r="H1981" s="5">
        <f t="shared" si="30"/>
        <v>1</v>
      </c>
    </row>
    <row r="1982" spans="1:8">
      <c r="A1982" s="2" t="s">
        <v>3456</v>
      </c>
      <c r="B1982" s="2" t="s">
        <v>3457</v>
      </c>
      <c r="C1982" s="2" t="s">
        <v>79</v>
      </c>
      <c r="E19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82" t="str">
        <f>IFERROR(LOOKUP(9^9,SEARCH({"P1","P2","P3","P4","P5"},C1982),{"1","2","3","4","5"}),"")</f>
        <v>2</v>
      </c>
      <c r="G1982" s="5" t="str">
        <f>IFERROR(LOOKUP(9^9,SEARCH({"Highest","High","Medium","Low","Lowest"},E1982),{"1","2","3","4","5"}),"")</f>
        <v>3</v>
      </c>
      <c r="H1982" s="5">
        <f t="shared" si="30"/>
        <v>1</v>
      </c>
    </row>
    <row r="1983" spans="1:8">
      <c r="A1983" s="2" t="s">
        <v>3458</v>
      </c>
      <c r="B1983" s="2" t="s">
        <v>3459</v>
      </c>
      <c r="C1983" s="2" t="s">
        <v>83</v>
      </c>
      <c r="E19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83" t="str">
        <f>IFERROR(LOOKUP(9^9,SEARCH({"P1","P2","P3","P4","P5"},C1983),{"1","2","3","4","5"}),"")</f>
        <v>2</v>
      </c>
      <c r="G1983" s="5" t="str">
        <f>IFERROR(LOOKUP(9^9,SEARCH({"Highest","High","Medium","Low","Lowest"},E1983),{"1","2","3","4","5"}),"")</f>
        <v>3</v>
      </c>
      <c r="H1983" s="5">
        <f t="shared" si="30"/>
        <v>1</v>
      </c>
    </row>
    <row r="1984" spans="1:8">
      <c r="A1984" s="2" t="s">
        <v>1505</v>
      </c>
      <c r="B1984" s="2" t="s">
        <v>1506</v>
      </c>
      <c r="C1984" s="2" t="s">
        <v>1450</v>
      </c>
      <c r="E19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84" t="str">
        <f>IFERROR(LOOKUP(9^9,SEARCH({"P1","P2","P3","P4","P5"},C1984),{"1","2","3","4","5"}),"")</f>
        <v>2</v>
      </c>
      <c r="G1984" s="5" t="str">
        <f>IFERROR(LOOKUP(9^9,SEARCH({"Highest","High","Medium","Low","Lowest"},E1984),{"1","2","3","4","5"}),"")</f>
        <v>3</v>
      </c>
      <c r="H1984" s="5">
        <f t="shared" si="30"/>
        <v>1</v>
      </c>
    </row>
    <row r="1985" spans="1:8">
      <c r="A1985" s="2" t="s">
        <v>3460</v>
      </c>
      <c r="B1985" s="2" t="s">
        <v>3461</v>
      </c>
      <c r="C1985" s="2" t="s">
        <v>2857</v>
      </c>
      <c r="E19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85" t="str">
        <f>IFERROR(LOOKUP(9^9,SEARCH({"P1","P2","P3","P4","P5"},C1985),{"1","2","3","4","5"}),"")</f>
        <v>2</v>
      </c>
      <c r="G1985" s="5" t="str">
        <f>IFERROR(LOOKUP(9^9,SEARCH({"Highest","High","Medium","Low","Lowest"},E1985),{"1","2","3","4","5"}),"")</f>
        <v>3</v>
      </c>
      <c r="H1985" s="5">
        <f t="shared" si="30"/>
        <v>1</v>
      </c>
    </row>
    <row r="1986" spans="1:8">
      <c r="A1986" s="2" t="s">
        <v>3462</v>
      </c>
      <c r="B1986" s="2" t="s">
        <v>3463</v>
      </c>
      <c r="C1986" s="2" t="s">
        <v>3024</v>
      </c>
      <c r="E19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86" t="str">
        <f>IFERROR(LOOKUP(9^9,SEARCH({"P1","P2","P3","P4","P5"},C1986),{"1","2","3","4","5"}),"")</f>
        <v>2</v>
      </c>
      <c r="G1986" s="5" t="str">
        <f>IFERROR(LOOKUP(9^9,SEARCH({"Highest","High","Medium","Low","Lowest"},E1986),{"1","2","3","4","5"}),"")</f>
        <v>2</v>
      </c>
      <c r="H1986" s="5">
        <f t="shared" si="30"/>
        <v>0</v>
      </c>
    </row>
    <row r="1987" spans="1:8">
      <c r="A1987" s="2" t="s">
        <v>3464</v>
      </c>
      <c r="B1987" s="2" t="s">
        <v>3465</v>
      </c>
      <c r="C1987" s="2" t="s">
        <v>3024</v>
      </c>
      <c r="E19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87" t="str">
        <f>IFERROR(LOOKUP(9^9,SEARCH({"P1","P2","P3","P4","P5"},C1987),{"1","2","3","4","5"}),"")</f>
        <v>2</v>
      </c>
      <c r="G1987" s="5" t="str">
        <f>IFERROR(LOOKUP(9^9,SEARCH({"Highest","High","Medium","Low","Lowest"},E1987),{"1","2","3","4","5"}),"")</f>
        <v>3</v>
      </c>
      <c r="H1987" s="5">
        <f t="shared" ref="H1987:H2050" si="31">ABS(F1987-G1987)</f>
        <v>1</v>
      </c>
    </row>
    <row r="1988" spans="1:8">
      <c r="A1988" s="2" t="s">
        <v>3466</v>
      </c>
      <c r="B1988" s="2" t="s">
        <v>3467</v>
      </c>
      <c r="C1988" s="2" t="s">
        <v>1582</v>
      </c>
      <c r="E19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88" t="str">
        <f>IFERROR(LOOKUP(9^9,SEARCH({"P1","P2","P3","P4","P5"},C1988),{"1","2","3","4","5"}),"")</f>
        <v>2</v>
      </c>
      <c r="G1988" s="5" t="str">
        <f>IFERROR(LOOKUP(9^9,SEARCH({"Highest","High","Medium","Low","Lowest"},E1988),{"1","2","3","4","5"}),"")</f>
        <v>2</v>
      </c>
      <c r="H1988" s="5">
        <f t="shared" si="31"/>
        <v>0</v>
      </c>
    </row>
    <row r="1989" spans="1:8">
      <c r="A1989" s="2" t="s">
        <v>3468</v>
      </c>
      <c r="B1989" s="2" t="s">
        <v>3469</v>
      </c>
      <c r="C1989" s="2" t="s">
        <v>79</v>
      </c>
      <c r="E19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89" t="str">
        <f>IFERROR(LOOKUP(9^9,SEARCH({"P1","P2","P3","P4","P5"},C1989),{"1","2","3","4","5"}),"")</f>
        <v>2</v>
      </c>
      <c r="G1989" s="5" t="str">
        <f>IFERROR(LOOKUP(9^9,SEARCH({"Highest","High","Medium","Low","Lowest"},E1989),{"1","2","3","4","5"}),"")</f>
        <v>3</v>
      </c>
      <c r="H1989" s="5">
        <f t="shared" si="31"/>
        <v>1</v>
      </c>
    </row>
    <row r="1990" spans="1:8">
      <c r="A1990" s="2" t="s">
        <v>1618</v>
      </c>
      <c r="B1990" s="2" t="s">
        <v>1619</v>
      </c>
      <c r="C1990" s="2" t="s">
        <v>97</v>
      </c>
      <c r="E19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90" t="str">
        <f>IFERROR(LOOKUP(9^9,SEARCH({"P1","P2","P3","P4","P5"},C1990),{"1","2","3","4","5"}),"")</f>
        <v>2</v>
      </c>
      <c r="G1990" s="5" t="str">
        <f>IFERROR(LOOKUP(9^9,SEARCH({"Highest","High","Medium","Low","Lowest"},E1990),{"1","2","3","4","5"}),"")</f>
        <v>2</v>
      </c>
      <c r="H1990" s="5">
        <f t="shared" si="31"/>
        <v>0</v>
      </c>
    </row>
    <row r="1991" spans="1:8">
      <c r="A1991" s="2" t="s">
        <v>3470</v>
      </c>
      <c r="B1991" s="2" t="s">
        <v>3471</v>
      </c>
      <c r="C1991" s="2" t="s">
        <v>79</v>
      </c>
      <c r="E19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91" t="str">
        <f>IFERROR(LOOKUP(9^9,SEARCH({"P1","P2","P3","P4","P5"},C1991),{"1","2","3","4","5"}),"")</f>
        <v>2</v>
      </c>
      <c r="G1991" s="5" t="str">
        <f>IFERROR(LOOKUP(9^9,SEARCH({"Highest","High","Medium","Low","Lowest"},E1991),{"1","2","3","4","5"}),"")</f>
        <v>3</v>
      </c>
      <c r="H1991" s="5">
        <f t="shared" si="31"/>
        <v>1</v>
      </c>
    </row>
    <row r="1992" spans="1:8">
      <c r="A1992" s="2" t="s">
        <v>3472</v>
      </c>
      <c r="B1992" s="2" t="s">
        <v>3473</v>
      </c>
      <c r="C1992" s="2" t="s">
        <v>83</v>
      </c>
      <c r="E19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92" t="str">
        <f>IFERROR(LOOKUP(9^9,SEARCH({"P1","P2","P3","P4","P5"},C1992),{"1","2","3","4","5"}),"")</f>
        <v>2</v>
      </c>
      <c r="G1992" s="5" t="str">
        <f>IFERROR(LOOKUP(9^9,SEARCH({"Highest","High","Medium","Low","Lowest"},E1992),{"1","2","3","4","5"}),"")</f>
        <v>3</v>
      </c>
      <c r="H1992" s="5">
        <f t="shared" si="31"/>
        <v>1</v>
      </c>
    </row>
    <row r="1993" spans="1:8">
      <c r="A1993" s="2" t="s">
        <v>3474</v>
      </c>
      <c r="B1993" s="2" t="s">
        <v>3475</v>
      </c>
      <c r="C1993" s="2" t="s">
        <v>2851</v>
      </c>
      <c r="E19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93" t="str">
        <f>IFERROR(LOOKUP(9^9,SEARCH({"P1","P2","P3","P4","P5"},C1993),{"1","2","3","4","5"}),"")</f>
        <v>2</v>
      </c>
      <c r="G1993" s="5" t="str">
        <f>IFERROR(LOOKUP(9^9,SEARCH({"Highest","High","Medium","Low","Lowest"},E1993),{"1","2","3","4","5"}),"")</f>
        <v>2</v>
      </c>
      <c r="H1993" s="5">
        <f t="shared" si="31"/>
        <v>0</v>
      </c>
    </row>
    <row r="1994" spans="1:8">
      <c r="A1994" s="2" t="s">
        <v>3477</v>
      </c>
      <c r="B1994" s="2" t="s">
        <v>3478</v>
      </c>
      <c r="C1994" s="2" t="s">
        <v>3476</v>
      </c>
      <c r="E19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94" t="str">
        <f>IFERROR(LOOKUP(9^9,SEARCH({"P1","P2","P3","P4","P5"},C1994),{"1","2","3","4","5"}),"")</f>
        <v>2</v>
      </c>
      <c r="G1994" s="5" t="str">
        <f>IFERROR(LOOKUP(9^9,SEARCH({"Highest","High","Medium","Low","Lowest"},E1994),{"1","2","3","4","5"}),"")</f>
        <v>3</v>
      </c>
      <c r="H1994" s="5">
        <f t="shared" si="31"/>
        <v>1</v>
      </c>
    </row>
    <row r="1995" spans="1:8">
      <c r="A1995" s="2" t="s">
        <v>3479</v>
      </c>
      <c r="B1995" s="2" t="s">
        <v>3480</v>
      </c>
      <c r="C1995" s="2" t="s">
        <v>1820</v>
      </c>
      <c r="E19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95" t="str">
        <f>IFERROR(LOOKUP(9^9,SEARCH({"P1","P2","P3","P4","P5"},C1995),{"1","2","3","4","5"}),"")</f>
        <v>2</v>
      </c>
      <c r="G1995" s="5" t="str">
        <f>IFERROR(LOOKUP(9^9,SEARCH({"Highest","High","Medium","Low","Lowest"},E1995),{"1","2","3","4","5"}),"")</f>
        <v>3</v>
      </c>
      <c r="H1995" s="5">
        <f t="shared" si="31"/>
        <v>1</v>
      </c>
    </row>
    <row r="1996" spans="1:8">
      <c r="A1996" s="2" t="s">
        <v>3481</v>
      </c>
      <c r="B1996" s="2" t="s">
        <v>3482</v>
      </c>
      <c r="C1996" s="2" t="s">
        <v>1582</v>
      </c>
      <c r="E19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96" t="str">
        <f>IFERROR(LOOKUP(9^9,SEARCH({"P1","P2","P3","P4","P5"},C1996),{"1","2","3","4","5"}),"")</f>
        <v>2</v>
      </c>
      <c r="G1996" s="5" t="str">
        <f>IFERROR(LOOKUP(9^9,SEARCH({"Highest","High","Medium","Low","Lowest"},E1996),{"1","2","3","4","5"}),"")</f>
        <v>3</v>
      </c>
      <c r="H1996" s="5">
        <f t="shared" si="31"/>
        <v>1</v>
      </c>
    </row>
    <row r="1997" spans="1:8">
      <c r="A1997" s="2" t="s">
        <v>1694</v>
      </c>
      <c r="B1997" s="2" t="s">
        <v>1695</v>
      </c>
      <c r="C1997" s="2" t="s">
        <v>1635</v>
      </c>
      <c r="E19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1997" t="str">
        <f>IFERROR(LOOKUP(9^9,SEARCH({"P1","P2","P3","P4","P5"},C1997),{"1","2","3","4","5"}),"")</f>
        <v>2</v>
      </c>
      <c r="G1997" s="5" t="str">
        <f>IFERROR(LOOKUP(9^9,SEARCH({"Highest","High","Medium","Low","Lowest"},E1997),{"1","2","3","4","5"}),"")</f>
        <v>2</v>
      </c>
      <c r="H1997" s="5">
        <f t="shared" si="31"/>
        <v>0</v>
      </c>
    </row>
    <row r="1998" spans="1:8">
      <c r="A1998" s="2" t="s">
        <v>3483</v>
      </c>
      <c r="B1998" s="2" t="s">
        <v>3484</v>
      </c>
      <c r="C1998" s="2" t="s">
        <v>1484</v>
      </c>
      <c r="E19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1998" t="str">
        <f>IFERROR(LOOKUP(9^9,SEARCH({"P1","P2","P3","P4","P5"},C1998),{"1","2","3","4","5"}),"")</f>
        <v>2</v>
      </c>
      <c r="G1998" s="5" t="str">
        <f>IFERROR(LOOKUP(9^9,SEARCH({"Highest","High","Medium","Low","Lowest"},E1998),{"1","2","3","4","5"}),"")</f>
        <v>2</v>
      </c>
      <c r="H1998" s="5">
        <f t="shared" si="31"/>
        <v>0</v>
      </c>
    </row>
    <row r="1999" spans="1:8">
      <c r="A1999" s="2" t="s">
        <v>3485</v>
      </c>
      <c r="B1999" s="2" t="s">
        <v>3486</v>
      </c>
      <c r="C1999" s="2" t="s">
        <v>1522</v>
      </c>
      <c r="E19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way","need"},B1999),{"Medium","Lowest","Lowest","Lowest","Lowest","Lowest","Lowest","Low","Medium","Medium","Medium","Medium","High","High","High","High","High","High","Highest","Highest","Highest","Highest","Highest","Highest","Highest","Highest","Highest","Highest"}),"")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1999" t="str">
        <f>IFERROR(LOOKUP(9^9,SEARCH({"P1","P2","P3","P4","P5"},C1999),{"1","2","3","4","5"}),"")</f>
        <v>2</v>
      </c>
      <c r="G1999" s="5" t="str">
        <f>IFERROR(LOOKUP(9^9,SEARCH({"Highest","High","Medium","Low","Lowest"},E1999),{"1","2","3","4","5"}),"")</f>
        <v>3</v>
      </c>
      <c r="H1999" s="5">
        <f t="shared" si="31"/>
        <v>1</v>
      </c>
    </row>
    <row r="2000" spans="1:8">
      <c r="A2000" s="2" t="s">
        <v>3487</v>
      </c>
      <c r="B2000" s="2" t="s">
        <v>3488</v>
      </c>
      <c r="C2000" s="2" t="s">
        <v>79</v>
      </c>
      <c r="E20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00" t="str">
        <f>IFERROR(LOOKUP(9^9,SEARCH({"P1","P2","P3","P4","P5"},C2000),{"1","2","3","4","5"}),"")</f>
        <v>2</v>
      </c>
      <c r="G2000" s="5" t="str">
        <f>IFERROR(LOOKUP(9^9,SEARCH({"Highest","High","Medium","Low","Lowest"},E2000),{"1","2","3","4","5"}),"")</f>
        <v>3</v>
      </c>
      <c r="H2000" s="5">
        <f t="shared" si="31"/>
        <v>1</v>
      </c>
    </row>
    <row r="2001" spans="1:8">
      <c r="A2001" s="2" t="s">
        <v>1424</v>
      </c>
      <c r="B2001" s="2" t="s">
        <v>1425</v>
      </c>
      <c r="C2001" s="2" t="s">
        <v>1426</v>
      </c>
      <c r="E20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01" t="str">
        <f>IFERROR(LOOKUP(9^9,SEARCH({"P1","P2","P3","P4","P5"},C2001),{"1","2","3","4","5"}),"")</f>
        <v>2</v>
      </c>
      <c r="G2001" s="5" t="str">
        <f>IFERROR(LOOKUP(9^9,SEARCH({"Highest","High","Medium","Low","Lowest"},E2001),{"1","2","3","4","5"}),"")</f>
        <v>3</v>
      </c>
      <c r="H2001" s="5">
        <f t="shared" si="31"/>
        <v>1</v>
      </c>
    </row>
    <row r="2002" spans="1:8">
      <c r="A2002" s="2" t="s">
        <v>3489</v>
      </c>
      <c r="B2002" s="2" t="s">
        <v>3490</v>
      </c>
      <c r="C2002" s="2" t="s">
        <v>3024</v>
      </c>
      <c r="E20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02" t="str">
        <f>IFERROR(LOOKUP(9^9,SEARCH({"P1","P2","P3","P4","P5"},C2002),{"1","2","3","4","5"}),"")</f>
        <v>2</v>
      </c>
      <c r="G2002" s="5" t="str">
        <f>IFERROR(LOOKUP(9^9,SEARCH({"Highest","High","Medium","Low","Lowest"},E2002),{"1","2","3","4","5"}),"")</f>
        <v>3</v>
      </c>
      <c r="H2002" s="5">
        <f t="shared" si="31"/>
        <v>1</v>
      </c>
    </row>
    <row r="2003" spans="1:8">
      <c r="A2003" s="2" t="s">
        <v>3491</v>
      </c>
      <c r="B2003" s="2" t="s">
        <v>3492</v>
      </c>
      <c r="C2003" s="2" t="s">
        <v>3041</v>
      </c>
      <c r="E20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03" t="str">
        <f>IFERROR(LOOKUP(9^9,SEARCH({"P1","P2","P3","P4","P5"},C2003),{"1","2","3","4","5"}),"")</f>
        <v>2</v>
      </c>
      <c r="G2003" s="5" t="str">
        <f>IFERROR(LOOKUP(9^9,SEARCH({"Highest","High","Medium","Low","Lowest"},E2003),{"1","2","3","4","5"}),"")</f>
        <v>3</v>
      </c>
      <c r="H2003" s="5">
        <f t="shared" si="31"/>
        <v>1</v>
      </c>
    </row>
    <row r="2004" spans="1:8">
      <c r="A2004" s="2" t="s">
        <v>3493</v>
      </c>
      <c r="B2004" s="2" t="s">
        <v>3494</v>
      </c>
      <c r="C2004" s="2" t="s">
        <v>79</v>
      </c>
      <c r="E20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04" t="str">
        <f>IFERROR(LOOKUP(9^9,SEARCH({"P1","P2","P3","P4","P5"},C2004),{"1","2","3","4","5"}),"")</f>
        <v>2</v>
      </c>
      <c r="G2004" s="5" t="str">
        <f>IFERROR(LOOKUP(9^9,SEARCH({"Highest","High","Medium","Low","Lowest"},E2004),{"1","2","3","4","5"}),"")</f>
        <v>2</v>
      </c>
      <c r="H2004" s="5">
        <f t="shared" si="31"/>
        <v>0</v>
      </c>
    </row>
    <row r="2005" spans="1:8">
      <c r="A2005" s="2" t="s">
        <v>1474</v>
      </c>
      <c r="B2005" s="2" t="s">
        <v>1475</v>
      </c>
      <c r="C2005" s="2" t="s">
        <v>1450</v>
      </c>
      <c r="E20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05" t="str">
        <f>IFERROR(LOOKUP(9^9,SEARCH({"P1","P2","P3","P4","P5"},C2005),{"1","2","3","4","5"}),"")</f>
        <v>2</v>
      </c>
      <c r="G2005" s="5" t="str">
        <f>IFERROR(LOOKUP(9^9,SEARCH({"Highest","High","Medium","Low","Lowest"},E2005),{"1","2","3","4","5"}),"")</f>
        <v>2</v>
      </c>
      <c r="H2005" s="5">
        <f t="shared" si="31"/>
        <v>0</v>
      </c>
    </row>
    <row r="2006" spans="1:8">
      <c r="A2006" s="2" t="s">
        <v>1495</v>
      </c>
      <c r="B2006" s="2" t="s">
        <v>1496</v>
      </c>
      <c r="C2006" s="2" t="s">
        <v>1450</v>
      </c>
      <c r="E20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06" t="str">
        <f>IFERROR(LOOKUP(9^9,SEARCH({"P1","P2","P3","P4","P5"},C2006),{"1","2","3","4","5"}),"")</f>
        <v>2</v>
      </c>
      <c r="G2006" s="5" t="str">
        <f>IFERROR(LOOKUP(9^9,SEARCH({"Highest","High","Medium","Low","Lowest"},E2006),{"1","2","3","4","5"}),"")</f>
        <v>3</v>
      </c>
      <c r="H2006" s="5">
        <f t="shared" si="31"/>
        <v>1</v>
      </c>
    </row>
    <row r="2007" spans="1:8">
      <c r="A2007" s="2" t="s">
        <v>3495</v>
      </c>
      <c r="B2007" s="2" t="s">
        <v>3496</v>
      </c>
      <c r="C2007" s="2" t="s">
        <v>2851</v>
      </c>
      <c r="E20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07" t="str">
        <f>IFERROR(LOOKUP(9^9,SEARCH({"P1","P2","P3","P4","P5"},C2007),{"1","2","3","4","5"}),"")</f>
        <v>2</v>
      </c>
      <c r="G2007" s="5" t="str">
        <f>IFERROR(LOOKUP(9^9,SEARCH({"Highest","High","Medium","Low","Lowest"},E2007),{"1","2","3","4","5"}),"")</f>
        <v>3</v>
      </c>
      <c r="H2007" s="5">
        <f t="shared" si="31"/>
        <v>1</v>
      </c>
    </row>
    <row r="2008" spans="1:8">
      <c r="A2008" s="2" t="s">
        <v>3497</v>
      </c>
      <c r="B2008" s="2" t="s">
        <v>3498</v>
      </c>
      <c r="C2008" s="2" t="s">
        <v>79</v>
      </c>
      <c r="E20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08" t="str">
        <f>IFERROR(LOOKUP(9^9,SEARCH({"P1","P2","P3","P4","P5"},C2008),{"1","2","3","4","5"}),"")</f>
        <v>2</v>
      </c>
      <c r="G2008" s="5" t="str">
        <f>IFERROR(LOOKUP(9^9,SEARCH({"Highest","High","Medium","Low","Lowest"},E2008),{"1","2","3","4","5"}),"")</f>
        <v>3</v>
      </c>
      <c r="H2008" s="5">
        <f t="shared" si="31"/>
        <v>1</v>
      </c>
    </row>
    <row r="2009" spans="1:8">
      <c r="A2009" s="2" t="s">
        <v>3499</v>
      </c>
      <c r="B2009" s="2" t="s">
        <v>3500</v>
      </c>
      <c r="C2009" s="2" t="s">
        <v>79</v>
      </c>
      <c r="E20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09" t="str">
        <f>IFERROR(LOOKUP(9^9,SEARCH({"P1","P2","P3","P4","P5"},C2009),{"1","2","3","4","5"}),"")</f>
        <v>2</v>
      </c>
      <c r="G2009" s="5" t="str">
        <f>IFERROR(LOOKUP(9^9,SEARCH({"Highest","High","Medium","Low","Lowest"},E2009),{"1","2","3","4","5"}),"")</f>
        <v>3</v>
      </c>
      <c r="H2009" s="5">
        <f t="shared" si="31"/>
        <v>1</v>
      </c>
    </row>
    <row r="2010" spans="1:8">
      <c r="A2010" s="2" t="s">
        <v>3501</v>
      </c>
      <c r="B2010" s="2" t="s">
        <v>3502</v>
      </c>
      <c r="C2010" s="2" t="s">
        <v>83</v>
      </c>
      <c r="E20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0" t="str">
        <f>IFERROR(LOOKUP(9^9,SEARCH({"P1","P2","P3","P4","P5"},C2010),{"1","2","3","4","5"}),"")</f>
        <v>2</v>
      </c>
      <c r="G2010" s="5" t="str">
        <f>IFERROR(LOOKUP(9^9,SEARCH({"Highest","High","Medium","Low","Lowest"},E2010),{"1","2","3","4","5"}),"")</f>
        <v>3</v>
      </c>
      <c r="H2010" s="5">
        <f t="shared" si="31"/>
        <v>1</v>
      </c>
    </row>
    <row r="2011" spans="1:8">
      <c r="A2011" s="2" t="s">
        <v>3503</v>
      </c>
      <c r="B2011" s="2" t="s">
        <v>3504</v>
      </c>
      <c r="C2011" s="2" t="s">
        <v>83</v>
      </c>
      <c r="E20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1" t="str">
        <f>IFERROR(LOOKUP(9^9,SEARCH({"P1","P2","P3","P4","P5"},C2011),{"1","2","3","4","5"}),"")</f>
        <v>2</v>
      </c>
      <c r="G2011" s="5" t="str">
        <f>IFERROR(LOOKUP(9^9,SEARCH({"Highest","High","Medium","Low","Lowest"},E2011),{"1","2","3","4","5"}),"")</f>
        <v>3</v>
      </c>
      <c r="H2011" s="5">
        <f t="shared" si="31"/>
        <v>1</v>
      </c>
    </row>
    <row r="2012" spans="1:8">
      <c r="A2012" s="2" t="s">
        <v>3505</v>
      </c>
      <c r="B2012" s="2" t="s">
        <v>3506</v>
      </c>
      <c r="C2012" s="2" t="s">
        <v>1820</v>
      </c>
      <c r="E20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2" t="str">
        <f>IFERROR(LOOKUP(9^9,SEARCH({"P1","P2","P3","P4","P5"},C2012),{"1","2","3","4","5"}),"")</f>
        <v>2</v>
      </c>
      <c r="G2012" s="5" t="str">
        <f>IFERROR(LOOKUP(9^9,SEARCH({"Highest","High","Medium","Low","Lowest"},E2012),{"1","2","3","4","5"}),"")</f>
        <v>3</v>
      </c>
      <c r="H2012" s="5">
        <f t="shared" si="31"/>
        <v>1</v>
      </c>
    </row>
    <row r="2013" spans="1:8">
      <c r="A2013" s="2" t="s">
        <v>3507</v>
      </c>
      <c r="B2013" s="2" t="s">
        <v>3508</v>
      </c>
      <c r="C2013" s="2" t="s">
        <v>79</v>
      </c>
      <c r="E20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3" t="str">
        <f>IFERROR(LOOKUP(9^9,SEARCH({"P1","P2","P3","P4","P5"},C2013),{"1","2","3","4","5"}),"")</f>
        <v>2</v>
      </c>
      <c r="G2013" s="5" t="str">
        <f>IFERROR(LOOKUP(9^9,SEARCH({"Highest","High","Medium","Low","Lowest"},E2013),{"1","2","3","4","5"}),"")</f>
        <v>3</v>
      </c>
      <c r="H2013" s="5">
        <f t="shared" si="31"/>
        <v>1</v>
      </c>
    </row>
    <row r="2014" spans="1:8">
      <c r="A2014" s="2" t="s">
        <v>3509</v>
      </c>
      <c r="B2014" s="2" t="s">
        <v>3510</v>
      </c>
      <c r="C2014" s="2" t="s">
        <v>3024</v>
      </c>
      <c r="E20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4" t="str">
        <f>IFERROR(LOOKUP(9^9,SEARCH({"P1","P2","P3","P4","P5"},C2014),{"1","2","3","4","5"}),"")</f>
        <v>2</v>
      </c>
      <c r="G2014" s="5" t="str">
        <f>IFERROR(LOOKUP(9^9,SEARCH({"Highest","High","Medium","Low","Lowest"},E2014),{"1","2","3","4","5"}),"")</f>
        <v>3</v>
      </c>
      <c r="H2014" s="5">
        <f t="shared" si="31"/>
        <v>1</v>
      </c>
    </row>
    <row r="2015" spans="1:8">
      <c r="A2015" s="2" t="s">
        <v>1812</v>
      </c>
      <c r="B2015" s="2" t="s">
        <v>1813</v>
      </c>
      <c r="C2015" s="2" t="s">
        <v>79</v>
      </c>
      <c r="E20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5" t="str">
        <f>IFERROR(LOOKUP(9^9,SEARCH({"P1","P2","P3","P4","P5"},C2015),{"1","2","3","4","5"}),"")</f>
        <v>2</v>
      </c>
      <c r="G2015" s="5" t="str">
        <f>IFERROR(LOOKUP(9^9,SEARCH({"Highest","High","Medium","Low","Lowest"},E2015),{"1","2","3","4","5"}),"")</f>
        <v>3</v>
      </c>
      <c r="H2015" s="5">
        <f t="shared" si="31"/>
        <v>1</v>
      </c>
    </row>
    <row r="2016" spans="1:8">
      <c r="A2016" s="2" t="s">
        <v>3511</v>
      </c>
      <c r="B2016" s="2" t="s">
        <v>3512</v>
      </c>
      <c r="C2016" s="2" t="s">
        <v>1533</v>
      </c>
      <c r="E20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6" t="str">
        <f>IFERROR(LOOKUP(9^9,SEARCH({"P1","P2","P3","P4","P5"},C2016),{"1","2","3","4","5"}),"")</f>
        <v>2</v>
      </c>
      <c r="G2016" s="5" t="str">
        <f>IFERROR(LOOKUP(9^9,SEARCH({"Highest","High","Medium","Low","Lowest"},E2016),{"1","2","3","4","5"}),"")</f>
        <v>3</v>
      </c>
      <c r="H2016" s="5">
        <f t="shared" si="31"/>
        <v>1</v>
      </c>
    </row>
    <row r="2017" spans="1:8">
      <c r="A2017" s="2" t="s">
        <v>3513</v>
      </c>
      <c r="B2017" s="2" t="s">
        <v>3514</v>
      </c>
      <c r="C2017" s="2" t="s">
        <v>94</v>
      </c>
      <c r="E20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7" t="str">
        <f>IFERROR(LOOKUP(9^9,SEARCH({"P1","P2","P3","P4","P5"},C2017),{"1","2","3","4","5"}),"")</f>
        <v>2</v>
      </c>
      <c r="G2017" s="5" t="str">
        <f>IFERROR(LOOKUP(9^9,SEARCH({"Highest","High","Medium","Low","Lowest"},E2017),{"1","2","3","4","5"}),"")</f>
        <v>3</v>
      </c>
      <c r="H2017" s="5">
        <f t="shared" si="31"/>
        <v>1</v>
      </c>
    </row>
    <row r="2018" spans="1:8">
      <c r="A2018" s="2" t="s">
        <v>1611</v>
      </c>
      <c r="B2018" s="2" t="s">
        <v>1612</v>
      </c>
      <c r="C2018" s="2" t="s">
        <v>1530</v>
      </c>
      <c r="E20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8" t="str">
        <f>IFERROR(LOOKUP(9^9,SEARCH({"P1","P2","P3","P4","P5"},C2018),{"1","2","3","4","5"}),"")</f>
        <v>2</v>
      </c>
      <c r="G2018" s="5" t="str">
        <f>IFERROR(LOOKUP(9^9,SEARCH({"Highest","High","Medium","Low","Lowest"},E2018),{"1","2","3","4","5"}),"")</f>
        <v>3</v>
      </c>
      <c r="H2018" s="5">
        <f t="shared" si="31"/>
        <v>1</v>
      </c>
    </row>
    <row r="2019" spans="1:8">
      <c r="A2019" s="2" t="s">
        <v>3515</v>
      </c>
      <c r="B2019" s="2" t="s">
        <v>3516</v>
      </c>
      <c r="C2019" s="2" t="s">
        <v>79</v>
      </c>
      <c r="E20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19" t="str">
        <f>IFERROR(LOOKUP(9^9,SEARCH({"P1","P2","P3","P4","P5"},C2019),{"1","2","3","4","5"}),"")</f>
        <v>2</v>
      </c>
      <c r="G2019" s="5" t="str">
        <f>IFERROR(LOOKUP(9^9,SEARCH({"Highest","High","Medium","Low","Lowest"},E2019),{"1","2","3","4","5"}),"")</f>
        <v>3</v>
      </c>
      <c r="H2019" s="5">
        <f t="shared" si="31"/>
        <v>1</v>
      </c>
    </row>
    <row r="2020" spans="1:8">
      <c r="A2020" s="2" t="s">
        <v>3517</v>
      </c>
      <c r="B2020" s="2" t="s">
        <v>3518</v>
      </c>
      <c r="C2020" s="2" t="s">
        <v>83</v>
      </c>
      <c r="E20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20" t="str">
        <f>IFERROR(LOOKUP(9^9,SEARCH({"P1","P2","P3","P4","P5"},C2020),{"1","2","3","4","5"}),"")</f>
        <v>2</v>
      </c>
      <c r="G2020" s="5" t="str">
        <f>IFERROR(LOOKUP(9^9,SEARCH({"Highest","High","Medium","Low","Lowest"},E2020),{"1","2","3","4","5"}),"")</f>
        <v>3</v>
      </c>
      <c r="H2020" s="5">
        <f t="shared" si="31"/>
        <v>1</v>
      </c>
    </row>
    <row r="2021" spans="1:8">
      <c r="A2021" s="2" t="s">
        <v>3519</v>
      </c>
      <c r="B2021" s="2" t="s">
        <v>3520</v>
      </c>
      <c r="C2021" s="2" t="s">
        <v>79</v>
      </c>
      <c r="E20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21" t="str">
        <f>IFERROR(LOOKUP(9^9,SEARCH({"P1","P2","P3","P4","P5"},C2021),{"1","2","3","4","5"}),"")</f>
        <v>2</v>
      </c>
      <c r="G2021" s="5" t="str">
        <f>IFERROR(LOOKUP(9^9,SEARCH({"Highest","High","Medium","Low","Lowest"},E2021),{"1","2","3","4","5"}),"")</f>
        <v>3</v>
      </c>
      <c r="H2021" s="5">
        <f t="shared" si="31"/>
        <v>1</v>
      </c>
    </row>
    <row r="2022" spans="1:8">
      <c r="A2022" s="2" t="s">
        <v>1528</v>
      </c>
      <c r="B2022" s="2" t="s">
        <v>1529</v>
      </c>
      <c r="C2022" s="2" t="s">
        <v>1530</v>
      </c>
      <c r="E20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22" t="str">
        <f>IFERROR(LOOKUP(9^9,SEARCH({"P1","P2","P3","P4","P5"},C2022),{"1","2","3","4","5"}),"")</f>
        <v>2</v>
      </c>
      <c r="G2022" s="5" t="str">
        <f>IFERROR(LOOKUP(9^9,SEARCH({"Highest","High","Medium","Low","Lowest"},E2022),{"1","2","3","4","5"}),"")</f>
        <v>3</v>
      </c>
      <c r="H2022" s="5">
        <f t="shared" si="31"/>
        <v>1</v>
      </c>
    </row>
    <row r="2023" spans="1:8">
      <c r="A2023" s="2" t="s">
        <v>3521</v>
      </c>
      <c r="B2023" s="2" t="s">
        <v>3522</v>
      </c>
      <c r="C2023" s="2" t="s">
        <v>1447</v>
      </c>
      <c r="E20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23" t="str">
        <f>IFERROR(LOOKUP(9^9,SEARCH({"P1","P2","P3","P4","P5"},C2023),{"1","2","3","4","5"}),"")</f>
        <v>2</v>
      </c>
      <c r="G2023" s="5" t="str">
        <f>IFERROR(LOOKUP(9^9,SEARCH({"Highest","High","Medium","Low","Lowest"},E2023),{"1","2","3","4","5"}),"")</f>
        <v>3</v>
      </c>
      <c r="H2023" s="5">
        <f t="shared" si="31"/>
        <v>1</v>
      </c>
    </row>
    <row r="2024" spans="1:8">
      <c r="A2024" s="2" t="s">
        <v>3524</v>
      </c>
      <c r="B2024" s="2" t="s">
        <v>3525</v>
      </c>
      <c r="C2024" s="2" t="s">
        <v>3523</v>
      </c>
      <c r="E20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24" t="str">
        <f>IFERROR(LOOKUP(9^9,SEARCH({"P1","P2","P3","P4","P5"},C2024),{"1","2","3","4","5"}),"")</f>
        <v>2</v>
      </c>
      <c r="G2024" s="5" t="str">
        <f>IFERROR(LOOKUP(9^9,SEARCH({"Highest","High","Medium","Low","Lowest"},E2024),{"1","2","3","4","5"}),"")</f>
        <v>3</v>
      </c>
      <c r="H2024" s="5">
        <f t="shared" si="31"/>
        <v>1</v>
      </c>
    </row>
    <row r="2025" spans="1:8">
      <c r="A2025" s="2" t="s">
        <v>3526</v>
      </c>
      <c r="B2025" s="2" t="s">
        <v>3527</v>
      </c>
      <c r="C2025" s="2" t="s">
        <v>1522</v>
      </c>
      <c r="E20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25" t="str">
        <f>IFERROR(LOOKUP(9^9,SEARCH({"P1","P2","P3","P4","P5"},C2025),{"1","2","3","4","5"}),"")</f>
        <v>2</v>
      </c>
      <c r="G2025" s="5" t="str">
        <f>IFERROR(LOOKUP(9^9,SEARCH({"Highest","High","Medium","Low","Lowest"},E2025),{"1","2","3","4","5"}),"")</f>
        <v>3</v>
      </c>
      <c r="H2025" s="5">
        <f t="shared" si="31"/>
        <v>1</v>
      </c>
    </row>
    <row r="2026" spans="1:8">
      <c r="A2026" s="2" t="s">
        <v>1438</v>
      </c>
      <c r="B2026" s="2" t="s">
        <v>1439</v>
      </c>
      <c r="C2026" s="2" t="s">
        <v>1440</v>
      </c>
      <c r="E20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26" t="str">
        <f>IFERROR(LOOKUP(9^9,SEARCH({"P1","P2","P3","P4","P5"},C2026),{"1","2","3","4","5"}),"")</f>
        <v>2</v>
      </c>
      <c r="G2026" s="5" t="str">
        <f>IFERROR(LOOKUP(9^9,SEARCH({"Highest","High","Medium","Low","Lowest"},E2026),{"1","2","3","4","5"}),"")</f>
        <v>2</v>
      </c>
      <c r="H2026" s="5">
        <f t="shared" si="31"/>
        <v>0</v>
      </c>
    </row>
    <row r="2027" spans="1:8">
      <c r="A2027" s="2" t="s">
        <v>3528</v>
      </c>
      <c r="B2027" s="2" t="s">
        <v>3529</v>
      </c>
      <c r="C2027" s="2" t="s">
        <v>1450</v>
      </c>
      <c r="E20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27" t="str">
        <f>IFERROR(LOOKUP(9^9,SEARCH({"P1","P2","P3","P4","P5"},C2027),{"1","2","3","4","5"}),"")</f>
        <v>2</v>
      </c>
      <c r="G2027" s="5" t="str">
        <f>IFERROR(LOOKUP(9^9,SEARCH({"Highest","High","Medium","Low","Lowest"},E2027),{"1","2","3","4","5"}),"")</f>
        <v>3</v>
      </c>
      <c r="H2027" s="5">
        <f t="shared" si="31"/>
        <v>1</v>
      </c>
    </row>
    <row r="2028" spans="1:8">
      <c r="A2028" s="2" t="s">
        <v>3530</v>
      </c>
      <c r="B2028" s="2" t="s">
        <v>3531</v>
      </c>
      <c r="C2028" s="2" t="s">
        <v>3155</v>
      </c>
      <c r="E20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28" t="str">
        <f>IFERROR(LOOKUP(9^9,SEARCH({"P1","P2","P3","P4","P5"},C2028),{"1","2","3","4","5"}),"")</f>
        <v>2</v>
      </c>
      <c r="G2028" s="5" t="str">
        <f>IFERROR(LOOKUP(9^9,SEARCH({"Highest","High","Medium","Low","Lowest"},E2028),{"1","2","3","4","5"}),"")</f>
        <v>3</v>
      </c>
      <c r="H2028" s="5">
        <f t="shared" si="31"/>
        <v>1</v>
      </c>
    </row>
    <row r="2029" spans="1:8">
      <c r="A2029" s="2" t="s">
        <v>3532</v>
      </c>
      <c r="B2029" s="2" t="s">
        <v>3533</v>
      </c>
      <c r="C2029" s="2" t="s">
        <v>1522</v>
      </c>
      <c r="E20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29" t="str">
        <f>IFERROR(LOOKUP(9^9,SEARCH({"P1","P2","P3","P4","P5"},C2029),{"1","2","3","4","5"}),"")</f>
        <v>2</v>
      </c>
      <c r="G2029" s="5" t="str">
        <f>IFERROR(LOOKUP(9^9,SEARCH({"Highest","High","Medium","Low","Lowest"},E2029),{"1","2","3","4","5"}),"")</f>
        <v>3</v>
      </c>
      <c r="H2029" s="5">
        <f t="shared" si="31"/>
        <v>1</v>
      </c>
    </row>
    <row r="2030" spans="1:8">
      <c r="A2030" s="2" t="s">
        <v>3534</v>
      </c>
      <c r="B2030" s="2" t="s">
        <v>3535</v>
      </c>
      <c r="C2030" s="2" t="s">
        <v>79</v>
      </c>
      <c r="E20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30" t="str">
        <f>IFERROR(LOOKUP(9^9,SEARCH({"P1","P2","P3","P4","P5"},C2030),{"1","2","3","4","5"}),"")</f>
        <v>2</v>
      </c>
      <c r="G2030" s="5" t="str">
        <f>IFERROR(LOOKUP(9^9,SEARCH({"Highest","High","Medium","Low","Lowest"},E2030),{"1","2","3","4","5"}),"")</f>
        <v>3</v>
      </c>
      <c r="H2030" s="5">
        <f t="shared" si="31"/>
        <v>1</v>
      </c>
    </row>
    <row r="2031" spans="1:8">
      <c r="A2031" s="2" t="s">
        <v>3536</v>
      </c>
      <c r="B2031" s="2" t="s">
        <v>3537</v>
      </c>
      <c r="C2031" s="2" t="s">
        <v>79</v>
      </c>
      <c r="E20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31" t="str">
        <f>IFERROR(LOOKUP(9^9,SEARCH({"P1","P2","P3","P4","P5"},C2031),{"1","2","3","4","5"}),"")</f>
        <v>2</v>
      </c>
      <c r="G2031" s="5" t="str">
        <f>IFERROR(LOOKUP(9^9,SEARCH({"Highest","High","Medium","Low","Lowest"},E2031),{"1","2","3","4","5"}),"")</f>
        <v>3</v>
      </c>
      <c r="H2031" s="5">
        <f t="shared" si="31"/>
        <v>1</v>
      </c>
    </row>
    <row r="2032" spans="1:8">
      <c r="A2032" s="2" t="s">
        <v>3538</v>
      </c>
      <c r="B2032" s="2" t="s">
        <v>3539</v>
      </c>
      <c r="C2032" s="2" t="s">
        <v>79</v>
      </c>
      <c r="E20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32" t="str">
        <f>IFERROR(LOOKUP(9^9,SEARCH({"P1","P2","P3","P4","P5"},C2032),{"1","2","3","4","5"}),"")</f>
        <v>2</v>
      </c>
      <c r="G2032" s="5" t="str">
        <f>IFERROR(LOOKUP(9^9,SEARCH({"Highest","High","Medium","Low","Lowest"},E2032),{"1","2","3","4","5"}),"")</f>
        <v>2</v>
      </c>
      <c r="H2032" s="5">
        <f t="shared" si="31"/>
        <v>0</v>
      </c>
    </row>
    <row r="2033" spans="1:8">
      <c r="A2033" s="2" t="s">
        <v>3540</v>
      </c>
      <c r="B2033" s="2" t="s">
        <v>3541</v>
      </c>
      <c r="C2033" s="2" t="s">
        <v>79</v>
      </c>
      <c r="E20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33" t="str">
        <f>IFERROR(LOOKUP(9^9,SEARCH({"P1","P2","P3","P4","P5"},C2033),{"1","2","3","4","5"}),"")</f>
        <v>2</v>
      </c>
      <c r="G2033" s="5" t="str">
        <f>IFERROR(LOOKUP(9^9,SEARCH({"Highest","High","Medium","Low","Lowest"},E2033),{"1","2","3","4","5"}),"")</f>
        <v>3</v>
      </c>
      <c r="H2033" s="5">
        <f t="shared" si="31"/>
        <v>1</v>
      </c>
    </row>
    <row r="2034" spans="1:8">
      <c r="A2034" s="2" t="s">
        <v>3542</v>
      </c>
      <c r="B2034" s="2" t="s">
        <v>3543</v>
      </c>
      <c r="C2034" s="2" t="s">
        <v>3024</v>
      </c>
      <c r="E20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34" t="str">
        <f>IFERROR(LOOKUP(9^9,SEARCH({"P1","P2","P3","P4","P5"},C2034),{"1","2","3","4","5"}),"")</f>
        <v>2</v>
      </c>
      <c r="G2034" s="5" t="str">
        <f>IFERROR(LOOKUP(9^9,SEARCH({"Highest","High","Medium","Low","Lowest"},E2034),{"1","2","3","4","5"}),"")</f>
        <v>3</v>
      </c>
      <c r="H2034" s="5">
        <f t="shared" si="31"/>
        <v>1</v>
      </c>
    </row>
    <row r="2035" spans="1:8">
      <c r="A2035" s="2" t="s">
        <v>3544</v>
      </c>
      <c r="B2035" s="2" t="s">
        <v>3545</v>
      </c>
      <c r="C2035" s="2" t="s">
        <v>3315</v>
      </c>
      <c r="E20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35" t="str">
        <f>IFERROR(LOOKUP(9^9,SEARCH({"P1","P2","P3","P4","P5"},C2035),{"1","2","3","4","5"}),"")</f>
        <v>2</v>
      </c>
      <c r="G2035" s="5" t="str">
        <f>IFERROR(LOOKUP(9^9,SEARCH({"Highest","High","Medium","Low","Lowest"},E2035),{"1","2","3","4","5"}),"")</f>
        <v>2</v>
      </c>
      <c r="H2035" s="5">
        <f t="shared" si="31"/>
        <v>0</v>
      </c>
    </row>
    <row r="2036" spans="1:8">
      <c r="A2036" s="2" t="s">
        <v>1806</v>
      </c>
      <c r="B2036" s="2" t="s">
        <v>1807</v>
      </c>
      <c r="C2036" s="2" t="s">
        <v>79</v>
      </c>
      <c r="E20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36" t="str">
        <f>IFERROR(LOOKUP(9^9,SEARCH({"P1","P2","P3","P4","P5"},C2036),{"1","2","3","4","5"}),"")</f>
        <v>2</v>
      </c>
      <c r="G2036" s="5" t="str">
        <f>IFERROR(LOOKUP(9^9,SEARCH({"Highest","High","Medium","Low","Lowest"},E2036),{"1","2","3","4","5"}),"")</f>
        <v>3</v>
      </c>
      <c r="H2036" s="5">
        <f t="shared" si="31"/>
        <v>1</v>
      </c>
    </row>
    <row r="2037" spans="1:8">
      <c r="A2037" s="2" t="s">
        <v>3546</v>
      </c>
      <c r="B2037" s="2" t="s">
        <v>3547</v>
      </c>
      <c r="C2037" s="2" t="s">
        <v>1426</v>
      </c>
      <c r="E20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37" t="str">
        <f>IFERROR(LOOKUP(9^9,SEARCH({"P1","P2","P3","P4","P5"},C2037),{"1","2","3","4","5"}),"")</f>
        <v>2</v>
      </c>
      <c r="G2037" s="5" t="str">
        <f>IFERROR(LOOKUP(9^9,SEARCH({"Highest","High","Medium","Low","Lowest"},E2037),{"1","2","3","4","5"}),"")</f>
        <v>3</v>
      </c>
      <c r="H2037" s="5">
        <f t="shared" si="31"/>
        <v>1</v>
      </c>
    </row>
    <row r="2038" spans="1:8">
      <c r="A2038" s="2" t="s">
        <v>1436</v>
      </c>
      <c r="B2038" s="2" t="s">
        <v>1437</v>
      </c>
      <c r="C2038" s="2" t="s">
        <v>1429</v>
      </c>
      <c r="E20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38" t="str">
        <f>IFERROR(LOOKUP(9^9,SEARCH({"P1","P2","P3","P4","P5"},C2038),{"1","2","3","4","5"}),"")</f>
        <v>2</v>
      </c>
      <c r="G2038" s="5" t="str">
        <f>IFERROR(LOOKUP(9^9,SEARCH({"Highest","High","Medium","Low","Lowest"},E2038),{"1","2","3","4","5"}),"")</f>
        <v>3</v>
      </c>
      <c r="H2038" s="5">
        <f t="shared" si="31"/>
        <v>1</v>
      </c>
    </row>
    <row r="2039" spans="1:8">
      <c r="A2039" s="2" t="s">
        <v>3548</v>
      </c>
      <c r="B2039" s="2" t="s">
        <v>3549</v>
      </c>
      <c r="C2039" s="2" t="s">
        <v>2854</v>
      </c>
      <c r="E20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39" t="str">
        <f>IFERROR(LOOKUP(9^9,SEARCH({"P1","P2","P3","P4","P5"},C2039),{"1","2","3","4","5"}),"")</f>
        <v>2</v>
      </c>
      <c r="G2039" s="5" t="str">
        <f>IFERROR(LOOKUP(9^9,SEARCH({"Highest","High","Medium","Low","Lowest"},E2039),{"1","2","3","4","5"}),"")</f>
        <v>3</v>
      </c>
      <c r="H2039" s="5">
        <f t="shared" si="31"/>
        <v>1</v>
      </c>
    </row>
    <row r="2040" spans="1:8">
      <c r="A2040" s="2" t="s">
        <v>3550</v>
      </c>
      <c r="B2040" s="2" t="s">
        <v>3551</v>
      </c>
      <c r="C2040" s="2" t="s">
        <v>79</v>
      </c>
      <c r="E20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40" t="str">
        <f>IFERROR(LOOKUP(9^9,SEARCH({"P1","P2","P3","P4","P5"},C2040),{"1","2","3","4","5"}),"")</f>
        <v>2</v>
      </c>
      <c r="G2040" s="5" t="str">
        <f>IFERROR(LOOKUP(9^9,SEARCH({"Highest","High","Medium","Low","Lowest"},E2040),{"1","2","3","4","5"}),"")</f>
        <v>3</v>
      </c>
      <c r="H2040" s="5">
        <f t="shared" si="31"/>
        <v>1</v>
      </c>
    </row>
    <row r="2041" spans="1:8">
      <c r="A2041" s="2" t="s">
        <v>3552</v>
      </c>
      <c r="B2041" s="2" t="s">
        <v>3553</v>
      </c>
      <c r="C2041" s="2" t="s">
        <v>79</v>
      </c>
      <c r="E20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41" t="str">
        <f>IFERROR(LOOKUP(9^9,SEARCH({"P1","P2","P3","P4","P5"},C2041),{"1","2","3","4","5"}),"")</f>
        <v>2</v>
      </c>
      <c r="G2041" s="5" t="str">
        <f>IFERROR(LOOKUP(9^9,SEARCH({"Highest","High","Medium","Low","Lowest"},E2041),{"1","2","3","4","5"}),"")</f>
        <v>2</v>
      </c>
      <c r="H2041" s="5">
        <f t="shared" si="31"/>
        <v>0</v>
      </c>
    </row>
    <row r="2042" spans="1:8">
      <c r="A2042" s="2" t="s">
        <v>1661</v>
      </c>
      <c r="B2042" s="2" t="s">
        <v>1662</v>
      </c>
      <c r="C2042" s="2" t="s">
        <v>1570</v>
      </c>
      <c r="E20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42" t="str">
        <f>IFERROR(LOOKUP(9^9,SEARCH({"P1","P2","P3","P4","P5"},C2042),{"1","2","3","4","5"}),"")</f>
        <v>2</v>
      </c>
      <c r="G2042" s="5" t="str">
        <f>IFERROR(LOOKUP(9^9,SEARCH({"Highest","High","Medium","Low","Lowest"},E2042),{"1","2","3","4","5"}),"")</f>
        <v>2</v>
      </c>
      <c r="H2042" s="5">
        <f t="shared" si="31"/>
        <v>0</v>
      </c>
    </row>
    <row r="2043" spans="1:8">
      <c r="A2043" s="2" t="s">
        <v>3554</v>
      </c>
      <c r="B2043" s="2" t="s">
        <v>3555</v>
      </c>
      <c r="C2043" s="2" t="s">
        <v>79</v>
      </c>
      <c r="E20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43" t="str">
        <f>IFERROR(LOOKUP(9^9,SEARCH({"P1","P2","P3","P4","P5"},C2043),{"1","2","3","4","5"}),"")</f>
        <v>2</v>
      </c>
      <c r="G2043" s="5" t="str">
        <f>IFERROR(LOOKUP(9^9,SEARCH({"Highest","High","Medium","Low","Lowest"},E2043),{"1","2","3","4","5"}),"")</f>
        <v>3</v>
      </c>
      <c r="H2043" s="5">
        <f t="shared" si="31"/>
        <v>1</v>
      </c>
    </row>
    <row r="2044" spans="1:8">
      <c r="A2044" s="2" t="s">
        <v>1780</v>
      </c>
      <c r="B2044" s="2" t="s">
        <v>1781</v>
      </c>
      <c r="C2044" s="2" t="s">
        <v>1533</v>
      </c>
      <c r="E20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44" t="str">
        <f>IFERROR(LOOKUP(9^9,SEARCH({"P1","P2","P3","P4","P5"},C2044),{"1","2","3","4","5"}),"")</f>
        <v>2</v>
      </c>
      <c r="G2044" s="5" t="str">
        <f>IFERROR(LOOKUP(9^9,SEARCH({"Highest","High","Medium","Low","Lowest"},E2044),{"1","2","3","4","5"}),"")</f>
        <v>3</v>
      </c>
      <c r="H2044" s="5">
        <f t="shared" si="31"/>
        <v>1</v>
      </c>
    </row>
    <row r="2045" spans="1:8">
      <c r="A2045" s="2" t="s">
        <v>3556</v>
      </c>
      <c r="B2045" s="2" t="s">
        <v>3557</v>
      </c>
      <c r="C2045" s="2" t="s">
        <v>97</v>
      </c>
      <c r="E20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45" t="str">
        <f>IFERROR(LOOKUP(9^9,SEARCH({"P1","P2","P3","P4","P5"},C2045),{"1","2","3","4","5"}),"")</f>
        <v>2</v>
      </c>
      <c r="G2045" s="5" t="str">
        <f>IFERROR(LOOKUP(9^9,SEARCH({"Highest","High","Medium","Low","Lowest"},E2045),{"1","2","3","4","5"}),"")</f>
        <v>2</v>
      </c>
      <c r="H2045" s="5">
        <f t="shared" si="31"/>
        <v>0</v>
      </c>
    </row>
    <row r="2046" spans="1:8">
      <c r="A2046" s="2" t="s">
        <v>3558</v>
      </c>
      <c r="B2046" s="2" t="s">
        <v>3559</v>
      </c>
      <c r="C2046" s="2" t="s">
        <v>2851</v>
      </c>
      <c r="E20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46" t="str">
        <f>IFERROR(LOOKUP(9^9,SEARCH({"P1","P2","P3","P4","P5"},C2046),{"1","2","3","4","5"}),"")</f>
        <v>2</v>
      </c>
      <c r="G2046" s="5" t="str">
        <f>IFERROR(LOOKUP(9^9,SEARCH({"Highest","High","Medium","Low","Lowest"},E2046),{"1","2","3","4","5"}),"")</f>
        <v>3</v>
      </c>
      <c r="H2046" s="5">
        <f t="shared" si="31"/>
        <v>1</v>
      </c>
    </row>
    <row r="2047" spans="1:8">
      <c r="A2047" s="2" t="s">
        <v>3560</v>
      </c>
      <c r="B2047" s="2" t="s">
        <v>3561</v>
      </c>
      <c r="C2047" s="2" t="s">
        <v>79</v>
      </c>
      <c r="E20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47" t="str">
        <f>IFERROR(LOOKUP(9^9,SEARCH({"P1","P2","P3","P4","P5"},C2047),{"1","2","3","4","5"}),"")</f>
        <v>2</v>
      </c>
      <c r="G2047" s="5" t="str">
        <f>IFERROR(LOOKUP(9^9,SEARCH({"Highest","High","Medium","Low","Lowest"},E2047),{"1","2","3","4","5"}),"")</f>
        <v>3</v>
      </c>
      <c r="H2047" s="5">
        <f t="shared" si="31"/>
        <v>1</v>
      </c>
    </row>
    <row r="2048" spans="1:8">
      <c r="A2048" s="2" t="s">
        <v>3562</v>
      </c>
      <c r="B2048" s="2" t="s">
        <v>3563</v>
      </c>
      <c r="C2048" s="2" t="s">
        <v>79</v>
      </c>
      <c r="E20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48" t="str">
        <f>IFERROR(LOOKUP(9^9,SEARCH({"P1","P2","P3","P4","P5"},C2048),{"1","2","3","4","5"}),"")</f>
        <v>2</v>
      </c>
      <c r="G2048" s="5" t="str">
        <f>IFERROR(LOOKUP(9^9,SEARCH({"Highest","High","Medium","Low","Lowest"},E2048),{"1","2","3","4","5"}),"")</f>
        <v>3</v>
      </c>
      <c r="H2048" s="5">
        <f t="shared" si="31"/>
        <v>1</v>
      </c>
    </row>
    <row r="2049" spans="1:8">
      <c r="A2049" s="2" t="s">
        <v>1730</v>
      </c>
      <c r="B2049" s="2" t="s">
        <v>1731</v>
      </c>
      <c r="C2049" s="2" t="s">
        <v>1533</v>
      </c>
      <c r="E20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49" t="str">
        <f>IFERROR(LOOKUP(9^9,SEARCH({"P1","P2","P3","P4","P5"},C2049),{"1","2","3","4","5"}),"")</f>
        <v>2</v>
      </c>
      <c r="G2049" s="5" t="str">
        <f>IFERROR(LOOKUP(9^9,SEARCH({"Highest","High","Medium","Low","Lowest"},E2049),{"1","2","3","4","5"}),"")</f>
        <v>3</v>
      </c>
      <c r="H2049" s="5">
        <f t="shared" si="31"/>
        <v>1</v>
      </c>
    </row>
    <row r="2050" spans="1:8">
      <c r="A2050" s="2" t="s">
        <v>3564</v>
      </c>
      <c r="B2050" s="2" t="s">
        <v>3565</v>
      </c>
      <c r="C2050" s="2" t="s">
        <v>3024</v>
      </c>
      <c r="E20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50" t="str">
        <f>IFERROR(LOOKUP(9^9,SEARCH({"P1","P2","P3","P4","P5"},C2050),{"1","2","3","4","5"}),"")</f>
        <v>2</v>
      </c>
      <c r="G2050" s="5" t="str">
        <f>IFERROR(LOOKUP(9^9,SEARCH({"Highest","High","Medium","Low","Lowest"},E2050),{"1","2","3","4","5"}),"")</f>
        <v>3</v>
      </c>
      <c r="H2050" s="5">
        <f t="shared" si="31"/>
        <v>1</v>
      </c>
    </row>
    <row r="2051" spans="1:8">
      <c r="A2051" s="2" t="s">
        <v>3566</v>
      </c>
      <c r="B2051" s="2" t="s">
        <v>3567</v>
      </c>
      <c r="C2051" s="2" t="s">
        <v>79</v>
      </c>
      <c r="E20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51" t="str">
        <f>IFERROR(LOOKUP(9^9,SEARCH({"P1","P2","P3","P4","P5"},C2051),{"1","2","3","4","5"}),"")</f>
        <v>2</v>
      </c>
      <c r="G2051" s="5" t="str">
        <f>IFERROR(LOOKUP(9^9,SEARCH({"Highest","High","Medium","Low","Lowest"},E2051),{"1","2","3","4","5"}),"")</f>
        <v>3</v>
      </c>
      <c r="H2051" s="5">
        <f t="shared" ref="H2051:H2114" si="32">ABS(F2051-G2051)</f>
        <v>1</v>
      </c>
    </row>
    <row r="2052" spans="1:8">
      <c r="A2052" s="2" t="s">
        <v>3568</v>
      </c>
      <c r="B2052" s="2" t="s">
        <v>3569</v>
      </c>
      <c r="C2052" s="2" t="s">
        <v>1429</v>
      </c>
      <c r="E20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52" t="str">
        <f>IFERROR(LOOKUP(9^9,SEARCH({"P1","P2","P3","P4","P5"},C2052),{"1","2","3","4","5"}),"")</f>
        <v>2</v>
      </c>
      <c r="G2052" s="5" t="str">
        <f>IFERROR(LOOKUP(9^9,SEARCH({"Highest","High","Medium","Low","Lowest"},E2052),{"1","2","3","4","5"}),"")</f>
        <v>3</v>
      </c>
      <c r="H2052" s="5">
        <f t="shared" si="32"/>
        <v>1</v>
      </c>
    </row>
    <row r="2053" spans="1:8">
      <c r="A2053" s="2" t="s">
        <v>3570</v>
      </c>
      <c r="B2053" s="2" t="s">
        <v>3571</v>
      </c>
      <c r="C2053" s="2" t="s">
        <v>1429</v>
      </c>
      <c r="E20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53" t="str">
        <f>IFERROR(LOOKUP(9^9,SEARCH({"P1","P2","P3","P4","P5"},C2053),{"1","2","3","4","5"}),"")</f>
        <v>2</v>
      </c>
      <c r="G2053" s="5" t="str">
        <f>IFERROR(LOOKUP(9^9,SEARCH({"Highest","High","Medium","Low","Lowest"},E2053),{"1","2","3","4","5"}),"")</f>
        <v>3</v>
      </c>
      <c r="H2053" s="5">
        <f t="shared" si="32"/>
        <v>1</v>
      </c>
    </row>
    <row r="2054" spans="1:8">
      <c r="A2054" s="2" t="s">
        <v>3572</v>
      </c>
      <c r="B2054" s="2" t="s">
        <v>3573</v>
      </c>
      <c r="C2054" s="2" t="s">
        <v>3081</v>
      </c>
      <c r="E20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54" t="str">
        <f>IFERROR(LOOKUP(9^9,SEARCH({"P1","P2","P3","P4","P5"},C2054),{"1","2","3","4","5"}),"")</f>
        <v>2</v>
      </c>
      <c r="G2054" s="5" t="str">
        <f>IFERROR(LOOKUP(9^9,SEARCH({"Highest","High","Medium","Low","Lowest"},E2054),{"1","2","3","4","5"}),"")</f>
        <v>3</v>
      </c>
      <c r="H2054" s="5">
        <f t="shared" si="32"/>
        <v>1</v>
      </c>
    </row>
    <row r="2055" spans="1:8">
      <c r="A2055" s="2" t="s">
        <v>3574</v>
      </c>
      <c r="B2055" s="2" t="s">
        <v>3575</v>
      </c>
      <c r="C2055" s="2" t="s">
        <v>79</v>
      </c>
      <c r="E20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55" t="str">
        <f>IFERROR(LOOKUP(9^9,SEARCH({"P1","P2","P3","P4","P5"},C2055),{"1","2","3","4","5"}),"")</f>
        <v>2</v>
      </c>
      <c r="G2055" s="5" t="str">
        <f>IFERROR(LOOKUP(9^9,SEARCH({"Highest","High","Medium","Low","Lowest"},E2055),{"1","2","3","4","5"}),"")</f>
        <v>3</v>
      </c>
      <c r="H2055" s="5">
        <f t="shared" si="32"/>
        <v>1</v>
      </c>
    </row>
    <row r="2056" spans="1:8">
      <c r="A2056" s="2" t="s">
        <v>3576</v>
      </c>
      <c r="B2056" s="2" t="s">
        <v>3577</v>
      </c>
      <c r="C2056" s="2" t="s">
        <v>3024</v>
      </c>
      <c r="E20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56" t="str">
        <f>IFERROR(LOOKUP(9^9,SEARCH({"P1","P2","P3","P4","P5"},C2056),{"1","2","3","4","5"}),"")</f>
        <v>2</v>
      </c>
      <c r="G2056" s="5" t="str">
        <f>IFERROR(LOOKUP(9^9,SEARCH({"Highest","High","Medium","Low","Lowest"},E2056),{"1","2","3","4","5"}),"")</f>
        <v>2</v>
      </c>
      <c r="H2056" s="5">
        <f t="shared" si="32"/>
        <v>0</v>
      </c>
    </row>
    <row r="2057" spans="1:8">
      <c r="A2057" s="2" t="s">
        <v>3578</v>
      </c>
      <c r="B2057" s="2" t="s">
        <v>3579</v>
      </c>
      <c r="C2057" s="2" t="s">
        <v>79</v>
      </c>
      <c r="E20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57" t="str">
        <f>IFERROR(LOOKUP(9^9,SEARCH({"P1","P2","P3","P4","P5"},C2057),{"1","2","3","4","5"}),"")</f>
        <v>2</v>
      </c>
      <c r="G2057" s="5" t="str">
        <f>IFERROR(LOOKUP(9^9,SEARCH({"Highest","High","Medium","Low","Lowest"},E2057),{"1","2","3","4","5"}),"")</f>
        <v>3</v>
      </c>
      <c r="H2057" s="5">
        <f t="shared" si="32"/>
        <v>1</v>
      </c>
    </row>
    <row r="2058" spans="1:8">
      <c r="A2058" s="2" t="s">
        <v>3580</v>
      </c>
      <c r="B2058" s="2" t="s">
        <v>3581</v>
      </c>
      <c r="C2058" s="2" t="s">
        <v>79</v>
      </c>
      <c r="E20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58" t="str">
        <f>IFERROR(LOOKUP(9^9,SEARCH({"P1","P2","P3","P4","P5"},C2058),{"1","2","3","4","5"}),"")</f>
        <v>2</v>
      </c>
      <c r="G2058" s="5" t="str">
        <f>IFERROR(LOOKUP(9^9,SEARCH({"Highest","High","Medium","Low","Lowest"},E2058),{"1","2","3","4","5"}),"")</f>
        <v>3</v>
      </c>
      <c r="H2058" s="5">
        <f t="shared" si="32"/>
        <v>1</v>
      </c>
    </row>
    <row r="2059" spans="1:8">
      <c r="A2059" s="2" t="s">
        <v>3582</v>
      </c>
      <c r="B2059" s="2" t="s">
        <v>3583</v>
      </c>
      <c r="C2059" s="2" t="s">
        <v>79</v>
      </c>
      <c r="E20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59" t="str">
        <f>IFERROR(LOOKUP(9^9,SEARCH({"P1","P2","P3","P4","P5"},C2059),{"1","2","3","4","5"}),"")</f>
        <v>2</v>
      </c>
      <c r="G2059" s="5" t="str">
        <f>IFERROR(LOOKUP(9^9,SEARCH({"Highest","High","Medium","Low","Lowest"},E2059),{"1","2","3","4","5"}),"")</f>
        <v>3</v>
      </c>
      <c r="H2059" s="5">
        <f t="shared" si="32"/>
        <v>1</v>
      </c>
    </row>
    <row r="2060" spans="1:8">
      <c r="A2060" s="2" t="s">
        <v>3584</v>
      </c>
      <c r="B2060" s="2" t="s">
        <v>3585</v>
      </c>
      <c r="C2060" s="2" t="s">
        <v>3024</v>
      </c>
      <c r="E20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60" t="str">
        <f>IFERROR(LOOKUP(9^9,SEARCH({"P1","P2","P3","P4","P5"},C2060),{"1","2","3","4","5"}),"")</f>
        <v>2</v>
      </c>
      <c r="G2060" s="5" t="str">
        <f>IFERROR(LOOKUP(9^9,SEARCH({"Highest","High","Medium","Low","Lowest"},E2060),{"1","2","3","4","5"}),"")</f>
        <v>2</v>
      </c>
      <c r="H2060" s="5">
        <f t="shared" si="32"/>
        <v>0</v>
      </c>
    </row>
    <row r="2061" spans="1:8">
      <c r="A2061" s="2" t="s">
        <v>3586</v>
      </c>
      <c r="B2061" s="2" t="s">
        <v>3587</v>
      </c>
      <c r="C2061" s="2" t="s">
        <v>1820</v>
      </c>
      <c r="E20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61" t="str">
        <f>IFERROR(LOOKUP(9^9,SEARCH({"P1","P2","P3","P4","P5"},C2061),{"1","2","3","4","5"}),"")</f>
        <v>2</v>
      </c>
      <c r="G2061" s="5" t="str">
        <f>IFERROR(LOOKUP(9^9,SEARCH({"Highest","High","Medium","Low","Lowest"},E2061),{"1","2","3","4","5"}),"")</f>
        <v>3</v>
      </c>
      <c r="H2061" s="5">
        <f t="shared" si="32"/>
        <v>1</v>
      </c>
    </row>
    <row r="2062" spans="1:8">
      <c r="A2062" s="2" t="s">
        <v>3620</v>
      </c>
      <c r="B2062" s="2" t="s">
        <v>4426</v>
      </c>
      <c r="C2062" s="2" t="s">
        <v>17</v>
      </c>
      <c r="D2062" s="2" t="s">
        <v>57</v>
      </c>
      <c r="E20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62" t="str">
        <f>IFERROR(LOOKUP(9^9,SEARCH({"P1","P2","P3","P4","P5"},C2062),{"1","2","3","4","5"}),"")</f>
        <v>3</v>
      </c>
      <c r="G2062" s="5" t="str">
        <f>IFERROR(LOOKUP(9^9,SEARCH({"Highest","High","Medium","Low","Lowest"},E2062),{"1","2","3","4","5"}),"")</f>
        <v>3</v>
      </c>
      <c r="H2062" s="5">
        <f t="shared" si="32"/>
        <v>0</v>
      </c>
    </row>
    <row r="2063" spans="1:8">
      <c r="A2063" s="2" t="s">
        <v>1859</v>
      </c>
      <c r="B2063" s="2" t="s">
        <v>1860</v>
      </c>
      <c r="C2063" s="2" t="s">
        <v>1858</v>
      </c>
      <c r="D2063" s="2" t="s">
        <v>36</v>
      </c>
      <c r="E20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63" t="str">
        <f>IFERROR(LOOKUP(9^9,SEARCH({"P1","P2","P3","P4","P5"},C2063),{"1","2","3","4","5"}),"")</f>
        <v>3</v>
      </c>
      <c r="G2063" s="5" t="str">
        <f>IFERROR(LOOKUP(9^9,SEARCH({"Highest","High","Medium","Low","Lowest"},E2063),{"1","2","3","4","5"}),"")</f>
        <v>3</v>
      </c>
      <c r="H2063" s="5">
        <f t="shared" si="32"/>
        <v>0</v>
      </c>
    </row>
    <row r="2064" spans="1:8">
      <c r="A2064" s="2" t="s">
        <v>15</v>
      </c>
      <c r="B2064" s="2" t="s">
        <v>16</v>
      </c>
      <c r="C2064" s="2" t="s">
        <v>17</v>
      </c>
      <c r="D2064" s="2" t="s">
        <v>18</v>
      </c>
      <c r="E20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64" t="str">
        <f>IFERROR(LOOKUP(9^9,SEARCH({"P1","P2","P3","P4","P5"},C2064),{"1","2","3","4","5"}),"")</f>
        <v>3</v>
      </c>
      <c r="G2064" s="5" t="str">
        <f>IFERROR(LOOKUP(9^9,SEARCH({"Highest","High","Medium","Low","Lowest"},E2064),{"1","2","3","4","5"}),"")</f>
        <v>3</v>
      </c>
      <c r="H2064" s="5">
        <f t="shared" si="32"/>
        <v>0</v>
      </c>
    </row>
    <row r="2065" spans="1:8">
      <c r="A2065" s="2" t="s">
        <v>3621</v>
      </c>
      <c r="B2065" s="2" t="s">
        <v>4427</v>
      </c>
      <c r="C2065" s="2" t="s">
        <v>17</v>
      </c>
      <c r="D2065" s="2" t="s">
        <v>34</v>
      </c>
      <c r="E20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65" t="str">
        <f>IFERROR(LOOKUP(9^9,SEARCH({"P1","P2","P3","P4","P5"},C2065),{"1","2","3","4","5"}),"")</f>
        <v>3</v>
      </c>
      <c r="G2065" s="5" t="str">
        <f>IFERROR(LOOKUP(9^9,SEARCH({"Highest","High","Medium","Low","Lowest"},E2065),{"1","2","3","4","5"}),"")</f>
        <v>2</v>
      </c>
      <c r="H2065" s="5">
        <f t="shared" si="32"/>
        <v>1</v>
      </c>
    </row>
    <row r="2066" spans="1:8">
      <c r="A2066" s="2" t="s">
        <v>3622</v>
      </c>
      <c r="B2066" s="2" t="s">
        <v>4428</v>
      </c>
      <c r="C2066" s="2" t="s">
        <v>13</v>
      </c>
      <c r="D2066" s="2" t="s">
        <v>21</v>
      </c>
      <c r="E20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66" t="str">
        <f>IFERROR(LOOKUP(9^9,SEARCH({"P1","P2","P3","P4","P5"},C2066),{"1","2","3","4","5"}),"")</f>
        <v>3</v>
      </c>
      <c r="G2066" s="5" t="str">
        <f>IFERROR(LOOKUP(9^9,SEARCH({"Highest","High","Medium","Low","Lowest"},E2066),{"1","2","3","4","5"}),"")</f>
        <v>2</v>
      </c>
      <c r="H2066" s="5">
        <f t="shared" si="32"/>
        <v>1</v>
      </c>
    </row>
    <row r="2067" spans="1:8">
      <c r="A2067" s="2" t="s">
        <v>3623</v>
      </c>
      <c r="B2067" s="2" t="s">
        <v>4429</v>
      </c>
      <c r="C2067" s="2" t="s">
        <v>17</v>
      </c>
      <c r="D2067" s="2" t="s">
        <v>21</v>
      </c>
      <c r="E20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67" t="str">
        <f>IFERROR(LOOKUP(9^9,SEARCH({"P1","P2","P3","P4","P5"},C2067),{"1","2","3","4","5"}),"")</f>
        <v>3</v>
      </c>
      <c r="G2067" s="5" t="str">
        <f>IFERROR(LOOKUP(9^9,SEARCH({"Highest","High","Medium","Low","Lowest"},E2067),{"1","2","3","4","5"}),"")</f>
        <v>3</v>
      </c>
      <c r="H2067" s="5">
        <f t="shared" si="32"/>
        <v>0</v>
      </c>
    </row>
    <row r="2068" spans="1:8">
      <c r="A2068" s="2" t="s">
        <v>3624</v>
      </c>
      <c r="B2068" s="2" t="s">
        <v>4430</v>
      </c>
      <c r="C2068" s="2" t="s">
        <v>33</v>
      </c>
      <c r="D2068" s="2" t="s">
        <v>43</v>
      </c>
      <c r="E20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68" t="str">
        <f>IFERROR(LOOKUP(9^9,SEARCH({"P1","P2","P3","P4","P5"},C2068),{"1","2","3","4","5"}),"")</f>
        <v>3</v>
      </c>
      <c r="G2068" s="5" t="str">
        <f>IFERROR(LOOKUP(9^9,SEARCH({"Highest","High","Medium","Low","Lowest"},E2068),{"1","2","3","4","5"}),"")</f>
        <v>2</v>
      </c>
      <c r="H2068" s="5">
        <f t="shared" si="32"/>
        <v>1</v>
      </c>
    </row>
    <row r="2069" spans="1:8">
      <c r="A2069" s="2" t="s">
        <v>2404</v>
      </c>
      <c r="B2069" s="2" t="s">
        <v>2405</v>
      </c>
      <c r="C2069" s="2" t="s">
        <v>122</v>
      </c>
      <c r="D2069" s="2" t="s">
        <v>36</v>
      </c>
      <c r="E20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69" t="str">
        <f>IFERROR(LOOKUP(9^9,SEARCH({"P1","P2","P3","P4","P5"},C2069),{"1","2","3","4","5"}),"")</f>
        <v>3</v>
      </c>
      <c r="G2069" s="5" t="str">
        <f>IFERROR(LOOKUP(9^9,SEARCH({"Highest","High","Medium","Low","Lowest"},E2069),{"1","2","3","4","5"}),"")</f>
        <v>3</v>
      </c>
      <c r="H2069" s="5">
        <f t="shared" si="32"/>
        <v>0</v>
      </c>
    </row>
    <row r="2070" spans="1:8">
      <c r="A2070" s="2" t="s">
        <v>2406</v>
      </c>
      <c r="B2070" s="2" t="s">
        <v>2407</v>
      </c>
      <c r="C2070" s="2" t="s">
        <v>6</v>
      </c>
      <c r="D2070" s="2" t="s">
        <v>36</v>
      </c>
      <c r="E20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70" t="str">
        <f>IFERROR(LOOKUP(9^9,SEARCH({"P1","P2","P3","P4","P5"},C2070),{"1","2","3","4","5"}),"")</f>
        <v>3</v>
      </c>
      <c r="G2070" s="5" t="str">
        <f>IFERROR(LOOKUP(9^9,SEARCH({"Highest","High","Medium","Low","Lowest"},E2070),{"1","2","3","4","5"}),"")</f>
        <v>3</v>
      </c>
      <c r="H2070" s="5">
        <f t="shared" si="32"/>
        <v>0</v>
      </c>
    </row>
    <row r="2071" spans="1:8">
      <c r="A2071" s="2" t="s">
        <v>3625</v>
      </c>
      <c r="B2071" s="2" t="s">
        <v>4431</v>
      </c>
      <c r="C2071" s="2" t="s">
        <v>17</v>
      </c>
      <c r="D2071" s="2" t="s">
        <v>51</v>
      </c>
      <c r="E20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71" t="str">
        <f>IFERROR(LOOKUP(9^9,SEARCH({"P1","P2","P3","P4","P5"},C2071),{"1","2","3","4","5"}),"")</f>
        <v>3</v>
      </c>
      <c r="G2071" s="5" t="str">
        <f>IFERROR(LOOKUP(9^9,SEARCH({"Highest","High","Medium","Low","Lowest"},E2071),{"1","2","3","4","5"}),"")</f>
        <v>3</v>
      </c>
      <c r="H2071" s="5">
        <f t="shared" si="32"/>
        <v>0</v>
      </c>
    </row>
    <row r="2072" spans="1:8">
      <c r="A2072" s="2" t="s">
        <v>2440</v>
      </c>
      <c r="B2072" s="2" t="s">
        <v>2441</v>
      </c>
      <c r="C2072" s="2" t="s">
        <v>17</v>
      </c>
      <c r="D2072" s="2" t="s">
        <v>51</v>
      </c>
      <c r="E20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72" t="str">
        <f>IFERROR(LOOKUP(9^9,SEARCH({"P1","P2","P3","P4","P5"},C2072),{"1","2","3","4","5"}),"")</f>
        <v>3</v>
      </c>
      <c r="G2072" s="5" t="str">
        <f>IFERROR(LOOKUP(9^9,SEARCH({"Highest","High","Medium","Low","Lowest"},E2072),{"1","2","3","4","5"}),"")</f>
        <v>3</v>
      </c>
      <c r="H2072" s="5">
        <f t="shared" si="32"/>
        <v>0</v>
      </c>
    </row>
    <row r="2073" spans="1:8">
      <c r="A2073" s="2" t="s">
        <v>2522</v>
      </c>
      <c r="B2073" s="2" t="s">
        <v>2523</v>
      </c>
      <c r="C2073" s="2" t="s">
        <v>13</v>
      </c>
      <c r="D2073" s="2" t="s">
        <v>1111</v>
      </c>
      <c r="E20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73" t="str">
        <f>IFERROR(LOOKUP(9^9,SEARCH({"P1","P2","P3","P4","P5"},C2073),{"1","2","3","4","5"}),"")</f>
        <v>3</v>
      </c>
      <c r="G2073" s="5" t="str">
        <f>IFERROR(LOOKUP(9^9,SEARCH({"Highest","High","Medium","Low","Lowest"},E2073),{"1","2","3","4","5"}),"")</f>
        <v>3</v>
      </c>
      <c r="H2073" s="5">
        <f t="shared" si="32"/>
        <v>0</v>
      </c>
    </row>
    <row r="2074" spans="1:8">
      <c r="A2074" s="2" t="s">
        <v>3626</v>
      </c>
      <c r="B2074" s="2" t="s">
        <v>4432</v>
      </c>
      <c r="C2074" s="2" t="s">
        <v>17</v>
      </c>
      <c r="D2074" s="2" t="s">
        <v>149</v>
      </c>
      <c r="E20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74" t="str">
        <f>IFERROR(LOOKUP(9^9,SEARCH({"P1","P2","P3","P4","P5"},C2074),{"1","2","3","4","5"}),"")</f>
        <v>3</v>
      </c>
      <c r="G2074" s="5" t="str">
        <f>IFERROR(LOOKUP(9^9,SEARCH({"Highest","High","Medium","Low","Lowest"},E2074),{"1","2","3","4","5"}),"")</f>
        <v>2</v>
      </c>
      <c r="H2074" s="5">
        <f t="shared" si="32"/>
        <v>1</v>
      </c>
    </row>
    <row r="2075" spans="1:8">
      <c r="A2075" s="2" t="s">
        <v>3627</v>
      </c>
      <c r="B2075" s="2" t="s">
        <v>4433</v>
      </c>
      <c r="C2075" s="2" t="s">
        <v>17</v>
      </c>
      <c r="D2075" s="2" t="s">
        <v>43</v>
      </c>
      <c r="E20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75" t="str">
        <f>IFERROR(LOOKUP(9^9,SEARCH({"P1","P2","P3","P4","P5"},C2075),{"1","2","3","4","5"}),"")</f>
        <v>3</v>
      </c>
      <c r="G2075" s="5" t="str">
        <f>IFERROR(LOOKUP(9^9,SEARCH({"Highest","High","Medium","Low","Lowest"},E2075),{"1","2","3","4","5"}),"")</f>
        <v>3</v>
      </c>
      <c r="H2075" s="5">
        <f t="shared" si="32"/>
        <v>0</v>
      </c>
    </row>
    <row r="2076" spans="1:8">
      <c r="A2076" s="2" t="s">
        <v>1376</v>
      </c>
      <c r="B2076" s="2" t="s">
        <v>1377</v>
      </c>
      <c r="C2076" s="2" t="s">
        <v>1271</v>
      </c>
      <c r="D2076" s="2" t="s">
        <v>718</v>
      </c>
      <c r="E20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76" t="str">
        <f>IFERROR(LOOKUP(9^9,SEARCH({"P1","P2","P3","P4","P5"},C2076),{"1","2","3","4","5"}),"")</f>
        <v>1</v>
      </c>
      <c r="G2076" s="5" t="str">
        <f>IFERROR(LOOKUP(9^9,SEARCH({"Highest","High","Medium","Low","Lowest"},E2076),{"1","2","3","4","5"}),"")</f>
        <v>3</v>
      </c>
      <c r="H2076" s="5">
        <f t="shared" si="32"/>
        <v>2</v>
      </c>
    </row>
    <row r="2077" spans="1:8">
      <c r="A2077" s="2" t="s">
        <v>1235</v>
      </c>
      <c r="B2077" s="2" t="s">
        <v>1236</v>
      </c>
      <c r="C2077" s="2" t="s">
        <v>1222</v>
      </c>
      <c r="D2077" s="2" t="s">
        <v>21</v>
      </c>
      <c r="E20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77" t="str">
        <f>IFERROR(LOOKUP(9^9,SEARCH({"P1","P2","P3","P4","P5"},C2077),{"1","2","3","4","5"}),"")</f>
        <v>1</v>
      </c>
      <c r="G2077" s="5" t="str">
        <f>IFERROR(LOOKUP(9^9,SEARCH({"Highest","High","Medium","Low","Lowest"},E2077),{"1","2","3","4","5"}),"")</f>
        <v>2</v>
      </c>
      <c r="H2077" s="5">
        <f t="shared" si="32"/>
        <v>1</v>
      </c>
    </row>
    <row r="2078" spans="1:8">
      <c r="A2078" s="2" t="s">
        <v>1220</v>
      </c>
      <c r="B2078" s="2" t="s">
        <v>1221</v>
      </c>
      <c r="C2078" s="2" t="s">
        <v>1222</v>
      </c>
      <c r="D2078" s="2" t="s">
        <v>21</v>
      </c>
      <c r="E20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78" t="str">
        <f>IFERROR(LOOKUP(9^9,SEARCH({"P1","P2","P3","P4","P5"},C2078),{"1","2","3","4","5"}),"")</f>
        <v>1</v>
      </c>
      <c r="G2078" s="5" t="str">
        <f>IFERROR(LOOKUP(9^9,SEARCH({"Highest","High","Medium","Low","Lowest"},E2078),{"1","2","3","4","5"}),"")</f>
        <v>3</v>
      </c>
      <c r="H2078" s="5">
        <f t="shared" si="32"/>
        <v>2</v>
      </c>
    </row>
    <row r="2079" spans="1:8">
      <c r="A2079" s="2" t="s">
        <v>1787</v>
      </c>
      <c r="B2079" s="2" t="s">
        <v>1788</v>
      </c>
      <c r="C2079" s="2" t="s">
        <v>97</v>
      </c>
      <c r="D2079" s="2" t="s">
        <v>140</v>
      </c>
      <c r="E20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79" t="str">
        <f>IFERROR(LOOKUP(9^9,SEARCH({"P1","P2","P3","P4","P5"},C2079),{"1","2","3","4","5"}),"")</f>
        <v>2</v>
      </c>
      <c r="G2079" s="5" t="str">
        <f>IFERROR(LOOKUP(9^9,SEARCH({"Highest","High","Medium","Low","Lowest"},E2079),{"1","2","3","4","5"}),"")</f>
        <v>3</v>
      </c>
      <c r="H2079" s="5">
        <f t="shared" si="32"/>
        <v>1</v>
      </c>
    </row>
    <row r="2080" spans="1:8">
      <c r="A2080" s="2" t="s">
        <v>1500</v>
      </c>
      <c r="B2080" s="2" t="s">
        <v>1501</v>
      </c>
      <c r="C2080" s="2" t="s">
        <v>1502</v>
      </c>
      <c r="D2080" s="2" t="s">
        <v>149</v>
      </c>
      <c r="E20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80" t="str">
        <f>IFERROR(LOOKUP(9^9,SEARCH({"P1","P2","P3","P4","P5"},C2080),{"1","2","3","4","5"}),"")</f>
        <v>2</v>
      </c>
      <c r="G2080" s="5" t="str">
        <f>IFERROR(LOOKUP(9^9,SEARCH({"Highest","High","Medium","Low","Lowest"},E2080),{"1","2","3","4","5"}),"")</f>
        <v>3</v>
      </c>
      <c r="H2080" s="5">
        <f t="shared" si="32"/>
        <v>1</v>
      </c>
    </row>
    <row r="2081" spans="1:8">
      <c r="A2081" s="2" t="s">
        <v>3213</v>
      </c>
      <c r="B2081" s="2" t="s">
        <v>3214</v>
      </c>
      <c r="C2081" s="2" t="s">
        <v>3024</v>
      </c>
      <c r="D2081" s="2" t="s">
        <v>90</v>
      </c>
      <c r="E20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81" t="str">
        <f>IFERROR(LOOKUP(9^9,SEARCH({"P1","P2","P3","P4","P5"},C2081),{"1","2","3","4","5"}),"")</f>
        <v>2</v>
      </c>
      <c r="G2081" s="5" t="str">
        <f>IFERROR(LOOKUP(9^9,SEARCH({"Highest","High","Medium","Low","Lowest"},E2081),{"1","2","3","4","5"}),"")</f>
        <v>2</v>
      </c>
      <c r="H2081" s="5">
        <f t="shared" si="32"/>
        <v>0</v>
      </c>
    </row>
    <row r="2082" spans="1:8">
      <c r="A2082" s="2" t="s">
        <v>1631</v>
      </c>
      <c r="B2082" s="2" t="s">
        <v>1632</v>
      </c>
      <c r="C2082" s="2" t="s">
        <v>97</v>
      </c>
      <c r="D2082" s="2" t="s">
        <v>21</v>
      </c>
      <c r="E20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82" t="str">
        <f>IFERROR(LOOKUP(9^9,SEARCH({"P1","P2","P3","P4","P5"},C2082),{"1","2","3","4","5"}),"")</f>
        <v>2</v>
      </c>
      <c r="G2082" s="5" t="str">
        <f>IFERROR(LOOKUP(9^9,SEARCH({"Highest","High","Medium","Low","Lowest"},E2082),{"1","2","3","4","5"}),"")</f>
        <v>2</v>
      </c>
      <c r="H2082" s="5">
        <f t="shared" si="32"/>
        <v>0</v>
      </c>
    </row>
    <row r="2083" spans="1:8">
      <c r="A2083" s="2" t="s">
        <v>1462</v>
      </c>
      <c r="B2083" s="2" t="s">
        <v>1463</v>
      </c>
      <c r="C2083" s="2" t="s">
        <v>1447</v>
      </c>
      <c r="D2083" s="2" t="s">
        <v>1464</v>
      </c>
      <c r="E20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83" t="str">
        <f>IFERROR(LOOKUP(9^9,SEARCH({"P1","P2","P3","P4","P5"},C2083),{"1","2","3","4","5"}),"")</f>
        <v>2</v>
      </c>
      <c r="G2083" s="5" t="str">
        <f>IFERROR(LOOKUP(9^9,SEARCH({"Highest","High","Medium","Low","Lowest"},E2083),{"1","2","3","4","5"}),"")</f>
        <v>2</v>
      </c>
      <c r="H2083" s="5">
        <f t="shared" si="32"/>
        <v>0</v>
      </c>
    </row>
    <row r="2084" spans="1:8">
      <c r="A2084" s="2" t="s">
        <v>102</v>
      </c>
      <c r="B2084" s="2" t="s">
        <v>103</v>
      </c>
      <c r="C2084" s="2" t="s">
        <v>79</v>
      </c>
      <c r="D2084" s="2" t="s">
        <v>104</v>
      </c>
      <c r="E20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84" t="str">
        <f>IFERROR(LOOKUP(9^9,SEARCH({"P1","P2","P3","P4","P5"},C2084),{"1","2","3","4","5"}),"")</f>
        <v>2</v>
      </c>
      <c r="G2084" s="5" t="str">
        <f>IFERROR(LOOKUP(9^9,SEARCH({"Highest","High","Medium","Low","Lowest"},E2084),{"1","2","3","4","5"}),"")</f>
        <v>3</v>
      </c>
      <c r="H2084" s="5">
        <f t="shared" si="32"/>
        <v>1</v>
      </c>
    </row>
    <row r="2085" spans="1:8">
      <c r="A2085" s="2" t="s">
        <v>3628</v>
      </c>
      <c r="B2085" s="2" t="s">
        <v>4434</v>
      </c>
      <c r="C2085" s="2" t="s">
        <v>97</v>
      </c>
      <c r="D2085" s="2" t="s">
        <v>21</v>
      </c>
      <c r="E20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85" t="str">
        <f>IFERROR(LOOKUP(9^9,SEARCH({"P1","P2","P3","P4","P5"},C2085),{"1","2","3","4","5"}),"")</f>
        <v>2</v>
      </c>
      <c r="G2085" s="5" t="str">
        <f>IFERROR(LOOKUP(9^9,SEARCH({"Highest","High","Medium","Low","Lowest"},E2085),{"1","2","3","4","5"}),"")</f>
        <v>3</v>
      </c>
      <c r="H2085" s="5">
        <f t="shared" si="32"/>
        <v>1</v>
      </c>
    </row>
    <row r="2086" spans="1:8">
      <c r="A2086" s="2" t="s">
        <v>3629</v>
      </c>
      <c r="B2086" s="2" t="s">
        <v>4435</v>
      </c>
      <c r="C2086" s="2" t="s">
        <v>79</v>
      </c>
      <c r="D2086" s="2" t="s">
        <v>5230</v>
      </c>
      <c r="E20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86" t="str">
        <f>IFERROR(LOOKUP(9^9,SEARCH({"P1","P2","P3","P4","P5"},C2086),{"1","2","3","4","5"}),"")</f>
        <v>2</v>
      </c>
      <c r="G2086" s="5" t="str">
        <f>IFERROR(LOOKUP(9^9,SEARCH({"Highest","High","Medium","Low","Lowest"},E2086),{"1","2","3","4","5"}),"")</f>
        <v>3</v>
      </c>
      <c r="H2086" s="5">
        <f t="shared" si="32"/>
        <v>1</v>
      </c>
    </row>
    <row r="2087" spans="1:8">
      <c r="A2087" s="2" t="s">
        <v>3630</v>
      </c>
      <c r="B2087" s="2" t="s">
        <v>4436</v>
      </c>
      <c r="C2087" s="2" t="s">
        <v>79</v>
      </c>
      <c r="D2087" s="2" t="s">
        <v>692</v>
      </c>
      <c r="E20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87" t="str">
        <f>IFERROR(LOOKUP(9^9,SEARCH({"P1","P2","P3","P4","P5"},C2087),{"1","2","3","4","5"}),"")</f>
        <v>2</v>
      </c>
      <c r="G2087" s="5" t="str">
        <f>IFERROR(LOOKUP(9^9,SEARCH({"Highest","High","Medium","Low","Lowest"},E2087),{"1","2","3","4","5"}),"")</f>
        <v>2</v>
      </c>
      <c r="H2087" s="5">
        <f t="shared" si="32"/>
        <v>0</v>
      </c>
    </row>
    <row r="2088" spans="1:8">
      <c r="A2088" s="2" t="s">
        <v>3631</v>
      </c>
      <c r="B2088" s="2" t="s">
        <v>4437</v>
      </c>
      <c r="C2088" s="2" t="s">
        <v>97</v>
      </c>
      <c r="D2088" s="2" t="s">
        <v>119</v>
      </c>
      <c r="E20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88" t="str">
        <f>IFERROR(LOOKUP(9^9,SEARCH({"P1","P2","P3","P4","P5"},C2088),{"1","2","3","4","5"}),"")</f>
        <v>2</v>
      </c>
      <c r="G2088" s="5" t="str">
        <f>IFERROR(LOOKUP(9^9,SEARCH({"Highest","High","Medium","Low","Lowest"},E2088),{"1","2","3","4","5"}),"")</f>
        <v>3</v>
      </c>
      <c r="H2088" s="5">
        <f t="shared" si="32"/>
        <v>1</v>
      </c>
    </row>
    <row r="2089" spans="1:8">
      <c r="A2089" s="2" t="s">
        <v>3632</v>
      </c>
      <c r="B2089" s="2" t="s">
        <v>4438</v>
      </c>
      <c r="C2089" s="2" t="s">
        <v>79</v>
      </c>
      <c r="D2089" s="2" t="s">
        <v>5231</v>
      </c>
      <c r="E20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89" t="str">
        <f>IFERROR(LOOKUP(9^9,SEARCH({"P1","P2","P3","P4","P5"},C2089),{"1","2","3","4","5"}),"")</f>
        <v>2</v>
      </c>
      <c r="G2089" s="5" t="str">
        <f>IFERROR(LOOKUP(9^9,SEARCH({"Highest","High","Medium","Low","Lowest"},E2089),{"1","2","3","4","5"}),"")</f>
        <v>3</v>
      </c>
      <c r="H2089" s="5">
        <f t="shared" si="32"/>
        <v>1</v>
      </c>
    </row>
    <row r="2090" spans="1:8">
      <c r="A2090" s="2" t="s">
        <v>123</v>
      </c>
      <c r="B2090" s="2" t="s">
        <v>124</v>
      </c>
      <c r="C2090" s="2" t="s">
        <v>6</v>
      </c>
      <c r="D2090" s="2" t="s">
        <v>125</v>
      </c>
      <c r="E20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90" t="str">
        <f>IFERROR(LOOKUP(9^9,SEARCH({"P1","P2","P3","P4","P5"},C2090),{"1","2","3","4","5"}),"")</f>
        <v>3</v>
      </c>
      <c r="G2090" s="5" t="str">
        <f>IFERROR(LOOKUP(9^9,SEARCH({"Highest","High","Medium","Low","Lowest"},E2090),{"1","2","3","4","5"}),"")</f>
        <v>3</v>
      </c>
      <c r="H2090" s="5">
        <f t="shared" si="32"/>
        <v>0</v>
      </c>
    </row>
    <row r="2091" spans="1:8">
      <c r="A2091" s="2" t="s">
        <v>3633</v>
      </c>
      <c r="B2091" s="2" t="s">
        <v>4439</v>
      </c>
      <c r="C2091" s="2" t="s">
        <v>33</v>
      </c>
      <c r="D2091" s="2" t="s">
        <v>104</v>
      </c>
      <c r="E20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91" t="str">
        <f>IFERROR(LOOKUP(9^9,SEARCH({"P1","P2","P3","P4","P5"},C2091),{"1","2","3","4","5"}),"")</f>
        <v>3</v>
      </c>
      <c r="G2091" s="5" t="str">
        <f>IFERROR(LOOKUP(9^9,SEARCH({"Highest","High","Medium","Low","Lowest"},E2091),{"1","2","3","4","5"}),"")</f>
        <v>2</v>
      </c>
      <c r="H2091" s="5">
        <f t="shared" si="32"/>
        <v>1</v>
      </c>
    </row>
    <row r="2092" spans="1:8">
      <c r="A2092" s="2" t="s">
        <v>3634</v>
      </c>
      <c r="B2092" s="2" t="s">
        <v>4440</v>
      </c>
      <c r="C2092" s="2" t="s">
        <v>607</v>
      </c>
      <c r="D2092" s="2" t="s">
        <v>5232</v>
      </c>
      <c r="E20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092" t="str">
        <f>IFERROR(LOOKUP(9^9,SEARCH({"P1","P2","P3","P4","P5"},C2092),{"1","2","3","4","5"}),"")</f>
        <v>3</v>
      </c>
      <c r="G2092" s="5" t="str">
        <f>IFERROR(LOOKUP(9^9,SEARCH({"Highest","High","Medium","Low","Lowest"},E2092),{"1","2","3","4","5"}),"")</f>
        <v>2</v>
      </c>
      <c r="H2092" s="5">
        <f t="shared" si="32"/>
        <v>1</v>
      </c>
    </row>
    <row r="2093" spans="1:8">
      <c r="A2093" s="2" t="s">
        <v>3635</v>
      </c>
      <c r="B2093" s="2" t="s">
        <v>4441</v>
      </c>
      <c r="C2093" s="2" t="s">
        <v>17</v>
      </c>
      <c r="D2093" s="2" t="s">
        <v>104</v>
      </c>
      <c r="E20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93" t="str">
        <f>IFERROR(LOOKUP(9^9,SEARCH({"P1","P2","P3","P4","P5"},C2093),{"1","2","3","4","5"}),"")</f>
        <v>3</v>
      </c>
      <c r="G2093" s="5" t="str">
        <f>IFERROR(LOOKUP(9^9,SEARCH({"Highest","High","Medium","Low","Lowest"},E2093),{"1","2","3","4","5"}),"")</f>
        <v>3</v>
      </c>
      <c r="H2093" s="5">
        <f t="shared" si="32"/>
        <v>0</v>
      </c>
    </row>
    <row r="2094" spans="1:8">
      <c r="A2094" s="2" t="s">
        <v>3636</v>
      </c>
      <c r="B2094" s="2" t="s">
        <v>4442</v>
      </c>
      <c r="C2094" s="2" t="s">
        <v>6</v>
      </c>
      <c r="D2094" s="2" t="s">
        <v>5233</v>
      </c>
      <c r="E20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94" t="str">
        <f>IFERROR(LOOKUP(9^9,SEARCH({"P1","P2","P3","P4","P5"},C2094),{"1","2","3","4","5"}),"")</f>
        <v>3</v>
      </c>
      <c r="G2094" s="5" t="str">
        <f>IFERROR(LOOKUP(9^9,SEARCH({"Highest","High","Medium","Low","Lowest"},E2094),{"1","2","3","4","5"}),"")</f>
        <v>2</v>
      </c>
      <c r="H2094" s="5">
        <f t="shared" si="32"/>
        <v>1</v>
      </c>
    </row>
    <row r="2095" spans="1:8">
      <c r="A2095" s="2" t="s">
        <v>3637</v>
      </c>
      <c r="B2095" s="2" t="s">
        <v>4443</v>
      </c>
      <c r="C2095" s="2" t="s">
        <v>17</v>
      </c>
      <c r="D2095" s="2" t="s">
        <v>5234</v>
      </c>
      <c r="E20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95" t="str">
        <f>IFERROR(LOOKUP(9^9,SEARCH({"P1","P2","P3","P4","P5"},C2095),{"1","2","3","4","5"}),"")</f>
        <v>3</v>
      </c>
      <c r="G2095" s="5" t="str">
        <f>IFERROR(LOOKUP(9^9,SEARCH({"Highest","High","Medium","Low","Lowest"},E2095),{"1","2","3","4","5"}),"")</f>
        <v>3</v>
      </c>
      <c r="H2095" s="5">
        <f t="shared" si="32"/>
        <v>0</v>
      </c>
    </row>
    <row r="2096" spans="1:8">
      <c r="A2096" s="2" t="s">
        <v>3638</v>
      </c>
      <c r="B2096" s="2" t="s">
        <v>4444</v>
      </c>
      <c r="C2096" s="2" t="s">
        <v>6</v>
      </c>
      <c r="D2096" s="2" t="s">
        <v>36</v>
      </c>
      <c r="E20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way","need"},B2096),{"Medium","Lowest","Lowest","Lowest","Lowest","Lowest","Lowest","Low","Medium","Medium","Medium","Medium","High","High","High","High","High","High","Highest","Highest","Highest","Highest","Highest","Highest","Highest","Highest","Highest","Highest"}),"")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096" t="str">
        <f>IFERROR(LOOKUP(9^9,SEARCH({"P1","P2","P3","P4","P5"},C2096),{"1","2","3","4","5"}),"")</f>
        <v>3</v>
      </c>
      <c r="G2096" s="5" t="str">
        <f>IFERROR(LOOKUP(9^9,SEARCH({"Highest","High","Medium","Low","Lowest"},E2096),{"1","2","3","4","5"}),"")</f>
        <v>5</v>
      </c>
      <c r="H2096" s="5">
        <f t="shared" si="32"/>
        <v>2</v>
      </c>
    </row>
    <row r="2097" spans="1:8">
      <c r="A2097" s="2" t="s">
        <v>3639</v>
      </c>
      <c r="B2097" s="2" t="s">
        <v>4445</v>
      </c>
      <c r="C2097" s="2" t="s">
        <v>6</v>
      </c>
      <c r="D2097" s="2" t="s">
        <v>36</v>
      </c>
      <c r="E20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97" t="str">
        <f>IFERROR(LOOKUP(9^9,SEARCH({"P1","P2","P3","P4","P5"},C2097),{"1","2","3","4","5"}),"")</f>
        <v>3</v>
      </c>
      <c r="G2097" s="5" t="str">
        <f>IFERROR(LOOKUP(9^9,SEARCH({"Highest","High","Medium","Low","Lowest"},E2097),{"1","2","3","4","5"}),"")</f>
        <v>3</v>
      </c>
      <c r="H2097" s="5">
        <f t="shared" si="32"/>
        <v>0</v>
      </c>
    </row>
    <row r="2098" spans="1:8">
      <c r="A2098" s="2" t="s">
        <v>3640</v>
      </c>
      <c r="B2098" s="2" t="s">
        <v>4446</v>
      </c>
      <c r="C2098" s="2" t="s">
        <v>50</v>
      </c>
      <c r="D2098" s="2" t="s">
        <v>104</v>
      </c>
      <c r="E20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098" t="str">
        <f>IFERROR(LOOKUP(9^9,SEARCH({"P1","P2","P3","P4","P5"},C2098),{"1","2","3","4","5"}),"")</f>
        <v>3</v>
      </c>
      <c r="G2098" s="5" t="str">
        <f>IFERROR(LOOKUP(9^9,SEARCH({"Highest","High","Medium","Low","Lowest"},E2098),{"1","2","3","4","5"}),"")</f>
        <v>3</v>
      </c>
      <c r="H2098" s="5">
        <f t="shared" si="32"/>
        <v>0</v>
      </c>
    </row>
    <row r="2099" spans="1:8">
      <c r="A2099" s="2" t="s">
        <v>3641</v>
      </c>
      <c r="B2099" s="2" t="s">
        <v>4447</v>
      </c>
      <c r="C2099" s="2" t="s">
        <v>50</v>
      </c>
      <c r="D2099" s="2" t="s">
        <v>21</v>
      </c>
      <c r="E20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way","need"},B2099),{"Medium","Lowest","Lowest","Lowest","Lowest","Lowest","Lowest","Low","Medium","Medium","Medium","Medium","High","High","High","High","High","High","Highest","Highest","Highest","Highest","Highest","Highest","Highest","Highest","Highest","Highest"}),"")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099" t="str">
        <f>IFERROR(LOOKUP(9^9,SEARCH({"P1","P2","P3","P4","P5"},C2099),{"1","2","3","4","5"}),"")</f>
        <v>3</v>
      </c>
      <c r="G2099" s="5" t="str">
        <f>IFERROR(LOOKUP(9^9,SEARCH({"Highest","High","Medium","Low","Lowest"},E2099),{"1","2","3","4","5"}),"")</f>
        <v>2</v>
      </c>
      <c r="H2099" s="5">
        <f t="shared" si="32"/>
        <v>1</v>
      </c>
    </row>
    <row r="2100" spans="1:8">
      <c r="A2100" s="2" t="s">
        <v>3642</v>
      </c>
      <c r="B2100" s="2" t="s">
        <v>4448</v>
      </c>
      <c r="C2100" s="2" t="s">
        <v>24</v>
      </c>
      <c r="D2100" s="2" t="s">
        <v>21</v>
      </c>
      <c r="E21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0" t="str">
        <f>IFERROR(LOOKUP(9^9,SEARCH({"P1","P2","P3","P4","P5"},C2100),{"1","2","3","4","5"}),"")</f>
        <v>3</v>
      </c>
      <c r="G2100" s="5" t="str">
        <f>IFERROR(LOOKUP(9^9,SEARCH({"Highest","High","Medium","Low","Lowest"},E2100),{"1","2","3","4","5"}),"")</f>
        <v>3</v>
      </c>
      <c r="H2100" s="5">
        <f t="shared" si="32"/>
        <v>0</v>
      </c>
    </row>
    <row r="2101" spans="1:8">
      <c r="A2101" s="2" t="s">
        <v>3643</v>
      </c>
      <c r="B2101" s="2" t="s">
        <v>4449</v>
      </c>
      <c r="C2101" s="2" t="s">
        <v>17</v>
      </c>
      <c r="D2101" s="2" t="s">
        <v>5235</v>
      </c>
      <c r="E21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1" t="str">
        <f>IFERROR(LOOKUP(9^9,SEARCH({"P1","P2","P3","P4","P5"},C2101),{"1","2","3","4","5"}),"")</f>
        <v>3</v>
      </c>
      <c r="G2101" s="5" t="str">
        <f>IFERROR(LOOKUP(9^9,SEARCH({"Highest","High","Medium","Low","Lowest"},E2101),{"1","2","3","4","5"}),"")</f>
        <v>3</v>
      </c>
      <c r="H2101" s="5">
        <f t="shared" si="32"/>
        <v>0</v>
      </c>
    </row>
    <row r="2102" spans="1:8">
      <c r="A2102" s="2" t="s">
        <v>3644</v>
      </c>
      <c r="B2102" s="2" t="s">
        <v>4450</v>
      </c>
      <c r="C2102" s="2" t="s">
        <v>17</v>
      </c>
      <c r="D2102" s="2" t="s">
        <v>1198</v>
      </c>
      <c r="E21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2" t="str">
        <f>IFERROR(LOOKUP(9^9,SEARCH({"P1","P2","P3","P4","P5"},C2102),{"1","2","3","4","5"}),"")</f>
        <v>3</v>
      </c>
      <c r="G2102" s="5" t="str">
        <f>IFERROR(LOOKUP(9^9,SEARCH({"Highest","High","Medium","Low","Lowest"},E2102),{"1","2","3","4","5"}),"")</f>
        <v>3</v>
      </c>
      <c r="H2102" s="5">
        <f t="shared" si="32"/>
        <v>0</v>
      </c>
    </row>
    <row r="2103" spans="1:8">
      <c r="A2103" s="2" t="s">
        <v>3645</v>
      </c>
      <c r="B2103" s="2" t="s">
        <v>4451</v>
      </c>
      <c r="C2103" s="2" t="s">
        <v>56</v>
      </c>
      <c r="D2103" s="2" t="s">
        <v>21</v>
      </c>
      <c r="E21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3" t="str">
        <f>IFERROR(LOOKUP(9^9,SEARCH({"P1","P2","P3","P4","P5"},C2103),{"1","2","3","4","5"}),"")</f>
        <v>3</v>
      </c>
      <c r="G2103" s="5" t="str">
        <f>IFERROR(LOOKUP(9^9,SEARCH({"Highest","High","Medium","Low","Lowest"},E2103),{"1","2","3","4","5"}),"")</f>
        <v>3</v>
      </c>
      <c r="H2103" s="5">
        <f t="shared" si="32"/>
        <v>0</v>
      </c>
    </row>
    <row r="2104" spans="1:8">
      <c r="A2104" s="2" t="s">
        <v>3646</v>
      </c>
      <c r="B2104" s="2" t="s">
        <v>4452</v>
      </c>
      <c r="C2104" s="2" t="s">
        <v>3588</v>
      </c>
      <c r="D2104" s="2" t="s">
        <v>182</v>
      </c>
      <c r="E21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04" t="str">
        <f>IFERROR(LOOKUP(9^9,SEARCH({"P1","P2","P3","P4","P5"},C2104),{"1","2","3","4","5"}),"")</f>
        <v>3</v>
      </c>
      <c r="G2104" s="5" t="str">
        <f>IFERROR(LOOKUP(9^9,SEARCH({"Highest","High","Medium","Low","Lowest"},E2104),{"1","2","3","4","5"}),"")</f>
        <v>2</v>
      </c>
      <c r="H2104" s="5">
        <f t="shared" si="32"/>
        <v>1</v>
      </c>
    </row>
    <row r="2105" spans="1:8">
      <c r="A2105" s="2" t="s">
        <v>3647</v>
      </c>
      <c r="B2105" s="2" t="s">
        <v>4453</v>
      </c>
      <c r="C2105" s="2" t="s">
        <v>17</v>
      </c>
      <c r="D2105" s="2" t="s">
        <v>57</v>
      </c>
      <c r="E21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5" t="str">
        <f>IFERROR(LOOKUP(9^9,SEARCH({"P1","P2","P3","P4","P5"},C2105),{"1","2","3","4","5"}),"")</f>
        <v>3</v>
      </c>
      <c r="G2105" s="5" t="str">
        <f>IFERROR(LOOKUP(9^9,SEARCH({"Highest","High","Medium","Low","Lowest"},E2105),{"1","2","3","4","5"}),"")</f>
        <v>3</v>
      </c>
      <c r="H2105" s="5">
        <f t="shared" si="32"/>
        <v>0</v>
      </c>
    </row>
    <row r="2106" spans="1:8">
      <c r="A2106" s="2" t="s">
        <v>3648</v>
      </c>
      <c r="B2106" s="2" t="s">
        <v>4454</v>
      </c>
      <c r="C2106" s="2" t="s">
        <v>17</v>
      </c>
      <c r="D2106" s="2" t="s">
        <v>132</v>
      </c>
      <c r="E21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6" t="str">
        <f>IFERROR(LOOKUP(9^9,SEARCH({"P1","P2","P3","P4","P5"},C2106),{"1","2","3","4","5"}),"")</f>
        <v>3</v>
      </c>
      <c r="G2106" s="5" t="str">
        <f>IFERROR(LOOKUP(9^9,SEARCH({"Highest","High","Medium","Low","Lowest"},E2106),{"1","2","3","4","5"}),"")</f>
        <v>3</v>
      </c>
      <c r="H2106" s="5">
        <f t="shared" si="32"/>
        <v>0</v>
      </c>
    </row>
    <row r="2107" spans="1:8">
      <c r="A2107" s="2" t="s">
        <v>3649</v>
      </c>
      <c r="B2107" s="2" t="s">
        <v>4455</v>
      </c>
      <c r="C2107" s="2" t="s">
        <v>13</v>
      </c>
      <c r="D2107" s="2" t="s">
        <v>132</v>
      </c>
      <c r="E21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7" t="str">
        <f>IFERROR(LOOKUP(9^9,SEARCH({"P1","P2","P3","P4","P5"},C2107),{"1","2","3","4","5"}),"")</f>
        <v>3</v>
      </c>
      <c r="G2107" s="5" t="str">
        <f>IFERROR(LOOKUP(9^9,SEARCH({"Highest","High","Medium","Low","Lowest"},E2107),{"1","2","3","4","5"}),"")</f>
        <v>3</v>
      </c>
      <c r="H2107" s="5">
        <f t="shared" si="32"/>
        <v>0</v>
      </c>
    </row>
    <row r="2108" spans="1:8">
      <c r="A2108" s="2" t="s">
        <v>3650</v>
      </c>
      <c r="B2108" s="2" t="s">
        <v>4456</v>
      </c>
      <c r="C2108" s="2" t="s">
        <v>370</v>
      </c>
      <c r="D2108" s="2" t="s">
        <v>132</v>
      </c>
      <c r="E21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8" t="str">
        <f>IFERROR(LOOKUP(9^9,SEARCH({"P1","P2","P3","P4","P5"},C2108),{"1","2","3","4","5"}),"")</f>
        <v>3</v>
      </c>
      <c r="G2108" s="5" t="str">
        <f>IFERROR(LOOKUP(9^9,SEARCH({"Highest","High","Medium","Low","Lowest"},E2108),{"1","2","3","4","5"}),"")</f>
        <v>3</v>
      </c>
      <c r="H2108" s="5">
        <f t="shared" si="32"/>
        <v>0</v>
      </c>
    </row>
    <row r="2109" spans="1:8">
      <c r="A2109" s="2" t="s">
        <v>3651</v>
      </c>
      <c r="B2109" s="2" t="s">
        <v>4457</v>
      </c>
      <c r="C2109" s="2" t="s">
        <v>17</v>
      </c>
      <c r="D2109" s="2" t="s">
        <v>132</v>
      </c>
      <c r="E21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09" t="str">
        <f>IFERROR(LOOKUP(9^9,SEARCH({"P1","P2","P3","P4","P5"},C2109),{"1","2","3","4","5"}),"")</f>
        <v>3</v>
      </c>
      <c r="G2109" s="5" t="str">
        <f>IFERROR(LOOKUP(9^9,SEARCH({"Highest","High","Medium","Low","Lowest"},E2109),{"1","2","3","4","5"}),"")</f>
        <v>3</v>
      </c>
      <c r="H2109" s="5">
        <f t="shared" si="32"/>
        <v>0</v>
      </c>
    </row>
    <row r="2110" spans="1:8">
      <c r="A2110" s="2" t="s">
        <v>3652</v>
      </c>
      <c r="B2110" s="2" t="s">
        <v>4458</v>
      </c>
      <c r="C2110" s="2" t="s">
        <v>33</v>
      </c>
      <c r="D2110" s="2" t="s">
        <v>1736</v>
      </c>
      <c r="E21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10" t="str">
        <f>IFERROR(LOOKUP(9^9,SEARCH({"P1","P2","P3","P4","P5"},C2110),{"1","2","3","4","5"}),"")</f>
        <v>3</v>
      </c>
      <c r="G2110" s="5" t="str">
        <f>IFERROR(LOOKUP(9^9,SEARCH({"Highest","High","Medium","Low","Lowest"},E2110),{"1","2","3","4","5"}),"")</f>
        <v>3</v>
      </c>
      <c r="H2110" s="5">
        <f t="shared" si="32"/>
        <v>0</v>
      </c>
    </row>
    <row r="2111" spans="1:8">
      <c r="A2111" s="2" t="s">
        <v>3653</v>
      </c>
      <c r="B2111" s="2" t="s">
        <v>4459</v>
      </c>
      <c r="C2111" s="2" t="s">
        <v>50</v>
      </c>
      <c r="D2111" s="2" t="s">
        <v>132</v>
      </c>
      <c r="E21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11" t="str">
        <f>IFERROR(LOOKUP(9^9,SEARCH({"P1","P2","P3","P4","P5"},C2111),{"1","2","3","4","5"}),"")</f>
        <v>3</v>
      </c>
      <c r="G2111" s="5" t="str">
        <f>IFERROR(LOOKUP(9^9,SEARCH({"Highest","High","Medium","Low","Lowest"},E2111),{"1","2","3","4","5"}),"")</f>
        <v>3</v>
      </c>
      <c r="H2111" s="5">
        <f t="shared" si="32"/>
        <v>0</v>
      </c>
    </row>
    <row r="2112" spans="1:8">
      <c r="A2112" s="2" t="s">
        <v>3654</v>
      </c>
      <c r="B2112" s="2" t="s">
        <v>4460</v>
      </c>
      <c r="C2112" s="2" t="s">
        <v>13</v>
      </c>
      <c r="D2112" s="2" t="s">
        <v>132</v>
      </c>
      <c r="E21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12" t="str">
        <f>IFERROR(LOOKUP(9^9,SEARCH({"P1","P2","P3","P4","P5"},C2112),{"1","2","3","4","5"}),"")</f>
        <v>3</v>
      </c>
      <c r="G2112" s="5" t="str">
        <f>IFERROR(LOOKUP(9^9,SEARCH({"Highest","High","Medium","Low","Lowest"},E2112),{"1","2","3","4","5"}),"")</f>
        <v>3</v>
      </c>
      <c r="H2112" s="5">
        <f t="shared" si="32"/>
        <v>0</v>
      </c>
    </row>
    <row r="2113" spans="1:8">
      <c r="A2113" s="2" t="s">
        <v>3655</v>
      </c>
      <c r="B2113" s="2" t="s">
        <v>4461</v>
      </c>
      <c r="C2113" s="2" t="s">
        <v>17</v>
      </c>
      <c r="D2113" s="2" t="s">
        <v>5236</v>
      </c>
      <c r="E21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13" t="str">
        <f>IFERROR(LOOKUP(9^9,SEARCH({"P1","P2","P3","P4","P5"},C2113),{"1","2","3","4","5"}),"")</f>
        <v>3</v>
      </c>
      <c r="G2113" s="5" t="str">
        <f>IFERROR(LOOKUP(9^9,SEARCH({"Highest","High","Medium","Low","Lowest"},E2113),{"1","2","3","4","5"}),"")</f>
        <v>3</v>
      </c>
      <c r="H2113" s="5">
        <f t="shared" si="32"/>
        <v>0</v>
      </c>
    </row>
    <row r="2114" spans="1:8">
      <c r="A2114" s="2" t="s">
        <v>3656</v>
      </c>
      <c r="B2114" s="2" t="s">
        <v>4462</v>
      </c>
      <c r="C2114" s="2" t="s">
        <v>17</v>
      </c>
      <c r="D2114" s="2" t="s">
        <v>140</v>
      </c>
      <c r="E21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14" t="str">
        <f>IFERROR(LOOKUP(9^9,SEARCH({"P1","P2","P3","P4","P5"},C2114),{"1","2","3","4","5"}),"")</f>
        <v>3</v>
      </c>
      <c r="G2114" s="5" t="str">
        <f>IFERROR(LOOKUP(9^9,SEARCH({"Highest","High","Medium","Low","Lowest"},E2114),{"1","2","3","4","5"}),"")</f>
        <v>3</v>
      </c>
      <c r="H2114" s="5">
        <f t="shared" si="32"/>
        <v>0</v>
      </c>
    </row>
    <row r="2115" spans="1:8">
      <c r="A2115" s="2" t="s">
        <v>3657</v>
      </c>
      <c r="B2115" s="2" t="s">
        <v>4463</v>
      </c>
      <c r="C2115" s="2" t="s">
        <v>17</v>
      </c>
      <c r="D2115" s="2" t="s">
        <v>132</v>
      </c>
      <c r="E21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15" t="str">
        <f>IFERROR(LOOKUP(9^9,SEARCH({"P1","P2","P3","P4","P5"},C2115),{"1","2","3","4","5"}),"")</f>
        <v>3</v>
      </c>
      <c r="G2115" s="5" t="str">
        <f>IFERROR(LOOKUP(9^9,SEARCH({"Highest","High","Medium","Low","Lowest"},E2115),{"1","2","3","4","5"}),"")</f>
        <v>2</v>
      </c>
      <c r="H2115" s="5">
        <f t="shared" ref="H2115:H2178" si="33">ABS(F2115-G2115)</f>
        <v>1</v>
      </c>
    </row>
    <row r="2116" spans="1:8">
      <c r="A2116" s="2" t="s">
        <v>3658</v>
      </c>
      <c r="B2116" s="2" t="s">
        <v>4464</v>
      </c>
      <c r="C2116" s="2" t="s">
        <v>17</v>
      </c>
      <c r="D2116" s="2" t="s">
        <v>132</v>
      </c>
      <c r="E21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16" t="str">
        <f>IFERROR(LOOKUP(9^9,SEARCH({"P1","P2","P3","P4","P5"},C2116),{"1","2","3","4","5"}),"")</f>
        <v>3</v>
      </c>
      <c r="G2116" s="5" t="str">
        <f>IFERROR(LOOKUP(9^9,SEARCH({"Highest","High","Medium","Low","Lowest"},E2116),{"1","2","3","4","5"}),"")</f>
        <v>3</v>
      </c>
      <c r="H2116" s="5">
        <f t="shared" si="33"/>
        <v>0</v>
      </c>
    </row>
    <row r="2117" spans="1:8">
      <c r="A2117" s="2" t="s">
        <v>3659</v>
      </c>
      <c r="B2117" s="2" t="s">
        <v>4465</v>
      </c>
      <c r="C2117" s="2" t="s">
        <v>17</v>
      </c>
      <c r="D2117" s="2" t="s">
        <v>132</v>
      </c>
      <c r="E21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17" t="str">
        <f>IFERROR(LOOKUP(9^9,SEARCH({"P1","P2","P3","P4","P5"},C2117),{"1","2","3","4","5"}),"")</f>
        <v>3</v>
      </c>
      <c r="G2117" s="5" t="str">
        <f>IFERROR(LOOKUP(9^9,SEARCH({"Highest","High","Medium","Low","Lowest"},E2117),{"1","2","3","4","5"}),"")</f>
        <v>3</v>
      </c>
      <c r="H2117" s="5">
        <f t="shared" si="33"/>
        <v>0</v>
      </c>
    </row>
    <row r="2118" spans="1:8">
      <c r="A2118" s="2" t="s">
        <v>3660</v>
      </c>
      <c r="B2118" s="2" t="s">
        <v>4466</v>
      </c>
      <c r="C2118" s="2" t="s">
        <v>50</v>
      </c>
      <c r="D2118" s="2" t="s">
        <v>132</v>
      </c>
      <c r="E21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18" t="str">
        <f>IFERROR(LOOKUP(9^9,SEARCH({"P1","P2","P3","P4","P5"},C2118),{"1","2","3","4","5"}),"")</f>
        <v>3</v>
      </c>
      <c r="G2118" s="5" t="str">
        <f>IFERROR(LOOKUP(9^9,SEARCH({"Highest","High","Medium","Low","Lowest"},E2118),{"1","2","3","4","5"}),"")</f>
        <v>2</v>
      </c>
      <c r="H2118" s="5">
        <f t="shared" si="33"/>
        <v>1</v>
      </c>
    </row>
    <row r="2119" spans="1:8">
      <c r="A2119" s="2" t="s">
        <v>3661</v>
      </c>
      <c r="B2119" s="2" t="s">
        <v>4467</v>
      </c>
      <c r="C2119" s="2" t="s">
        <v>17</v>
      </c>
      <c r="D2119" s="2" t="s">
        <v>132</v>
      </c>
      <c r="E21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19" t="str">
        <f>IFERROR(LOOKUP(9^9,SEARCH({"P1","P2","P3","P4","P5"},C2119),{"1","2","3","4","5"}),"")</f>
        <v>3</v>
      </c>
      <c r="G2119" s="5" t="str">
        <f>IFERROR(LOOKUP(9^9,SEARCH({"Highest","High","Medium","Low","Lowest"},E2119),{"1","2","3","4","5"}),"")</f>
        <v>3</v>
      </c>
      <c r="H2119" s="5">
        <f t="shared" si="33"/>
        <v>0</v>
      </c>
    </row>
    <row r="2120" spans="1:8">
      <c r="A2120" s="2" t="s">
        <v>3662</v>
      </c>
      <c r="B2120" s="2" t="s">
        <v>4468</v>
      </c>
      <c r="C2120" s="2" t="s">
        <v>50</v>
      </c>
      <c r="D2120" s="2" t="s">
        <v>132</v>
      </c>
      <c r="E21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20" t="str">
        <f>IFERROR(LOOKUP(9^9,SEARCH({"P1","P2","P3","P4","P5"},C2120),{"1","2","3","4","5"}),"")</f>
        <v>3</v>
      </c>
      <c r="G2120" s="5" t="str">
        <f>IFERROR(LOOKUP(9^9,SEARCH({"Highest","High","Medium","Low","Lowest"},E2120),{"1","2","3","4","5"}),"")</f>
        <v>2</v>
      </c>
      <c r="H2120" s="5">
        <f t="shared" si="33"/>
        <v>1</v>
      </c>
    </row>
    <row r="2121" spans="1:8">
      <c r="A2121" s="2" t="s">
        <v>3663</v>
      </c>
      <c r="B2121" s="2" t="s">
        <v>4469</v>
      </c>
      <c r="C2121" s="2" t="s">
        <v>17</v>
      </c>
      <c r="D2121" s="2" t="s">
        <v>149</v>
      </c>
      <c r="E21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21" t="str">
        <f>IFERROR(LOOKUP(9^9,SEARCH({"P1","P2","P3","P4","P5"},C2121),{"1","2","3","4","5"}),"")</f>
        <v>3</v>
      </c>
      <c r="G2121" s="5" t="str">
        <f>IFERROR(LOOKUP(9^9,SEARCH({"Highest","High","Medium","Low","Lowest"},E2121),{"1","2","3","4","5"}),"")</f>
        <v>3</v>
      </c>
      <c r="H2121" s="5">
        <f t="shared" si="33"/>
        <v>0</v>
      </c>
    </row>
    <row r="2122" spans="1:8">
      <c r="A2122" s="2" t="s">
        <v>3664</v>
      </c>
      <c r="B2122" s="2" t="s">
        <v>4470</v>
      </c>
      <c r="C2122" s="2" t="s">
        <v>17</v>
      </c>
      <c r="D2122" s="2" t="s">
        <v>132</v>
      </c>
      <c r="E21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22" t="str">
        <f>IFERROR(LOOKUP(9^9,SEARCH({"P1","P2","P3","P4","P5"},C2122),{"1","2","3","4","5"}),"")</f>
        <v>3</v>
      </c>
      <c r="G2122" s="5" t="str">
        <f>IFERROR(LOOKUP(9^9,SEARCH({"Highest","High","Medium","Low","Lowest"},E2122),{"1","2","3","4","5"}),"")</f>
        <v>2</v>
      </c>
      <c r="H2122" s="5">
        <f t="shared" si="33"/>
        <v>1</v>
      </c>
    </row>
    <row r="2123" spans="1:8">
      <c r="A2123" s="2" t="s">
        <v>3665</v>
      </c>
      <c r="B2123" s="2" t="s">
        <v>4471</v>
      </c>
      <c r="C2123" s="2" t="s">
        <v>17</v>
      </c>
      <c r="D2123" s="2" t="s">
        <v>172</v>
      </c>
      <c r="E21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23" t="str">
        <f>IFERROR(LOOKUP(9^9,SEARCH({"P1","P2","P3","P4","P5"},C2123),{"1","2","3","4","5"}),"")</f>
        <v>3</v>
      </c>
      <c r="G2123" s="5" t="str">
        <f>IFERROR(LOOKUP(9^9,SEARCH({"Highest","High","Medium","Low","Lowest"},E2123),{"1","2","3","4","5"}),"")</f>
        <v>2</v>
      </c>
      <c r="H2123" s="5">
        <f t="shared" si="33"/>
        <v>1</v>
      </c>
    </row>
    <row r="2124" spans="1:8">
      <c r="A2124" s="2" t="s">
        <v>179</v>
      </c>
      <c r="B2124" s="2" t="s">
        <v>180</v>
      </c>
      <c r="C2124" s="2" t="s">
        <v>181</v>
      </c>
      <c r="D2124" s="2" t="s">
        <v>182</v>
      </c>
      <c r="E21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24" t="str">
        <f>IFERROR(LOOKUP(9^9,SEARCH({"P1","P2","P3","P4","P5"},C2124),{"1","2","3","4","5"}),"")</f>
        <v>3</v>
      </c>
      <c r="G2124" s="5" t="str">
        <f>IFERROR(LOOKUP(9^9,SEARCH({"Highest","High","Medium","Low","Lowest"},E2124),{"1","2","3","4","5"}),"")</f>
        <v>3</v>
      </c>
      <c r="H2124" s="5">
        <f t="shared" si="33"/>
        <v>0</v>
      </c>
    </row>
    <row r="2125" spans="1:8">
      <c r="A2125" s="2" t="s">
        <v>3666</v>
      </c>
      <c r="B2125" s="2" t="s">
        <v>4472</v>
      </c>
      <c r="C2125" s="2" t="s">
        <v>181</v>
      </c>
      <c r="D2125" s="2" t="s">
        <v>182</v>
      </c>
      <c r="E21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25" t="str">
        <f>IFERROR(LOOKUP(9^9,SEARCH({"P1","P2","P3","P4","P5"},C2125),{"1","2","3","4","5"}),"")</f>
        <v>3</v>
      </c>
      <c r="G2125" s="5" t="str">
        <f>IFERROR(LOOKUP(9^9,SEARCH({"Highest","High","Medium","Low","Lowest"},E2125),{"1","2","3","4","5"}),"")</f>
        <v>3</v>
      </c>
      <c r="H2125" s="5">
        <f t="shared" si="33"/>
        <v>0</v>
      </c>
    </row>
    <row r="2126" spans="1:8">
      <c r="A2126" s="2" t="s">
        <v>3667</v>
      </c>
      <c r="B2126" s="2" t="s">
        <v>4473</v>
      </c>
      <c r="C2126" s="2" t="s">
        <v>56</v>
      </c>
      <c r="D2126" s="2" t="s">
        <v>5237</v>
      </c>
      <c r="E21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26" t="str">
        <f>IFERROR(LOOKUP(9^9,SEARCH({"P1","P2","P3","P4","P5"},C2126),{"1","2","3","4","5"}),"")</f>
        <v>3</v>
      </c>
      <c r="G2126" s="5" t="str">
        <f>IFERROR(LOOKUP(9^9,SEARCH({"Highest","High","Medium","Low","Lowest"},E2126),{"1","2","3","4","5"}),"")</f>
        <v>2</v>
      </c>
      <c r="H2126" s="5">
        <f t="shared" si="33"/>
        <v>1</v>
      </c>
    </row>
    <row r="2127" spans="1:8">
      <c r="A2127" s="2" t="s">
        <v>3668</v>
      </c>
      <c r="B2127" s="2" t="s">
        <v>4474</v>
      </c>
      <c r="C2127" s="2" t="s">
        <v>135</v>
      </c>
      <c r="D2127" s="2" t="s">
        <v>191</v>
      </c>
      <c r="E21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27" t="str">
        <f>IFERROR(LOOKUP(9^9,SEARCH({"P1","P2","P3","P4","P5"},C2127),{"1","2","3","4","5"}),"")</f>
        <v>3</v>
      </c>
      <c r="G2127" s="5" t="str">
        <f>IFERROR(LOOKUP(9^9,SEARCH({"Highest","High","Medium","Low","Lowest"},E2127),{"1","2","3","4","5"}),"")</f>
        <v>3</v>
      </c>
      <c r="H2127" s="5">
        <f t="shared" si="33"/>
        <v>0</v>
      </c>
    </row>
    <row r="2128" spans="1:8">
      <c r="A2128" s="2" t="s">
        <v>3669</v>
      </c>
      <c r="B2128" s="2" t="s">
        <v>4475</v>
      </c>
      <c r="C2128" s="2" t="s">
        <v>17</v>
      </c>
      <c r="D2128" s="2" t="s">
        <v>191</v>
      </c>
      <c r="E21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28" t="str">
        <f>IFERROR(LOOKUP(9^9,SEARCH({"P1","P2","P3","P4","P5"},C2128),{"1","2","3","4","5"}),"")</f>
        <v>3</v>
      </c>
      <c r="G2128" s="5" t="str">
        <f>IFERROR(LOOKUP(9^9,SEARCH({"Highest","High","Medium","Low","Lowest"},E2128),{"1","2","3","4","5"}),"")</f>
        <v>3</v>
      </c>
      <c r="H2128" s="5">
        <f t="shared" si="33"/>
        <v>0</v>
      </c>
    </row>
    <row r="2129" spans="1:8">
      <c r="A2129" s="2" t="s">
        <v>3670</v>
      </c>
      <c r="B2129" s="2" t="s">
        <v>4476</v>
      </c>
      <c r="C2129" s="2" t="s">
        <v>24</v>
      </c>
      <c r="D2129" s="2" t="s">
        <v>197</v>
      </c>
      <c r="E21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way","need"},B2129),{"Medium","Lowest","Lowest","Lowest","Lowest","Lowest","Lowest","Low","Medium","Medium","Medium","Medium","High","High","High","High","High","High","Highest","Highest","Highest","Highest","Highest","Highest","Highest","Highest","Highest","Highest"}),"")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29" t="str">
        <f>IFERROR(LOOKUP(9^9,SEARCH({"P1","P2","P3","P4","P5"},C2129),{"1","2","3","4","5"}),"")</f>
        <v>3</v>
      </c>
      <c r="G2129" s="5" t="str">
        <f>IFERROR(LOOKUP(9^9,SEARCH({"Highest","High","Medium","Low","Lowest"},E2129),{"1","2","3","4","5"}),"")</f>
        <v>2</v>
      </c>
      <c r="H2129" s="5">
        <f t="shared" si="33"/>
        <v>1</v>
      </c>
    </row>
    <row r="2130" spans="1:8">
      <c r="A2130" s="2" t="s">
        <v>3671</v>
      </c>
      <c r="B2130" s="2" t="s">
        <v>4477</v>
      </c>
      <c r="C2130" s="2" t="s">
        <v>194</v>
      </c>
      <c r="D2130" s="2" t="s">
        <v>197</v>
      </c>
      <c r="E21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30" t="str">
        <f>IFERROR(LOOKUP(9^9,SEARCH({"P1","P2","P3","P4","P5"},C2130),{"1","2","3","4","5"}),"")</f>
        <v>3</v>
      </c>
      <c r="G2130" s="5" t="str">
        <f>IFERROR(LOOKUP(9^9,SEARCH({"Highest","High","Medium","Low","Lowest"},E2130),{"1","2","3","4","5"}),"")</f>
        <v>2</v>
      </c>
      <c r="H2130" s="5">
        <f t="shared" si="33"/>
        <v>1</v>
      </c>
    </row>
    <row r="2131" spans="1:8">
      <c r="A2131" s="2" t="s">
        <v>3672</v>
      </c>
      <c r="B2131" s="2" t="s">
        <v>4478</v>
      </c>
      <c r="C2131" s="2" t="s">
        <v>24</v>
      </c>
      <c r="D2131" s="2" t="s">
        <v>202</v>
      </c>
      <c r="E21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31" t="str">
        <f>IFERROR(LOOKUP(9^9,SEARCH({"P1","P2","P3","P4","P5"},C2131),{"1","2","3","4","5"}),"")</f>
        <v>3</v>
      </c>
      <c r="G2131" s="5" t="str">
        <f>IFERROR(LOOKUP(9^9,SEARCH({"Highest","High","Medium","Low","Lowest"},E2131),{"1","2","3","4","5"}),"")</f>
        <v>2</v>
      </c>
      <c r="H2131" s="5">
        <f t="shared" si="33"/>
        <v>1</v>
      </c>
    </row>
    <row r="2132" spans="1:8">
      <c r="A2132" s="2" t="s">
        <v>3673</v>
      </c>
      <c r="B2132" s="2" t="s">
        <v>4479</v>
      </c>
      <c r="C2132" s="2" t="s">
        <v>17</v>
      </c>
      <c r="D2132" s="2" t="s">
        <v>202</v>
      </c>
      <c r="E21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32" t="str">
        <f>IFERROR(LOOKUP(9^9,SEARCH({"P1","P2","P3","P4","P5"},C2132),{"1","2","3","4","5"}),"")</f>
        <v>3</v>
      </c>
      <c r="G2132" s="5" t="str">
        <f>IFERROR(LOOKUP(9^9,SEARCH({"Highest","High","Medium","Low","Lowest"},E2132),{"1","2","3","4","5"}),"")</f>
        <v>3</v>
      </c>
      <c r="H2132" s="5">
        <f t="shared" si="33"/>
        <v>0</v>
      </c>
    </row>
    <row r="2133" spans="1:8">
      <c r="A2133" s="2" t="s">
        <v>3674</v>
      </c>
      <c r="B2133" s="2" t="s">
        <v>4480</v>
      </c>
      <c r="C2133" s="2" t="s">
        <v>24</v>
      </c>
      <c r="D2133" s="2" t="s">
        <v>202</v>
      </c>
      <c r="E21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33" t="str">
        <f>IFERROR(LOOKUP(9^9,SEARCH({"P1","P2","P3","P4","P5"},C2133),{"1","2","3","4","5"}),"")</f>
        <v>3</v>
      </c>
      <c r="G2133" s="5" t="str">
        <f>IFERROR(LOOKUP(9^9,SEARCH({"Highest","High","Medium","Low","Lowest"},E2133),{"1","2","3","4","5"}),"")</f>
        <v>3</v>
      </c>
      <c r="H2133" s="5">
        <f t="shared" si="33"/>
        <v>0</v>
      </c>
    </row>
    <row r="2134" spans="1:8">
      <c r="A2134" s="2" t="s">
        <v>3675</v>
      </c>
      <c r="B2134" s="2" t="s">
        <v>4481</v>
      </c>
      <c r="C2134" s="2" t="s">
        <v>17</v>
      </c>
      <c r="D2134" s="2" t="s">
        <v>202</v>
      </c>
      <c r="E21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34" t="str">
        <f>IFERROR(LOOKUP(9^9,SEARCH({"P1","P2","P3","P4","P5"},C2134),{"1","2","3","4","5"}),"")</f>
        <v>3</v>
      </c>
      <c r="G2134" s="5" t="str">
        <f>IFERROR(LOOKUP(9^9,SEARCH({"Highest","High","Medium","Low","Lowest"},E2134),{"1","2","3","4","5"}),"")</f>
        <v>3</v>
      </c>
      <c r="H2134" s="5">
        <f t="shared" si="33"/>
        <v>0</v>
      </c>
    </row>
    <row r="2135" spans="1:8">
      <c r="A2135" s="2" t="s">
        <v>3676</v>
      </c>
      <c r="B2135" s="2" t="s">
        <v>4482</v>
      </c>
      <c r="C2135" s="2" t="s">
        <v>24</v>
      </c>
      <c r="D2135" s="2" t="s">
        <v>221</v>
      </c>
      <c r="E21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35" t="str">
        <f>IFERROR(LOOKUP(9^9,SEARCH({"P1","P2","P3","P4","P5"},C2135),{"1","2","3","4","5"}),"")</f>
        <v>3</v>
      </c>
      <c r="G2135" s="5" t="str">
        <f>IFERROR(LOOKUP(9^9,SEARCH({"Highest","High","Medium","Low","Lowest"},E2135),{"1","2","3","4","5"}),"")</f>
        <v>3</v>
      </c>
      <c r="H2135" s="5">
        <f t="shared" si="33"/>
        <v>0</v>
      </c>
    </row>
    <row r="2136" spans="1:8">
      <c r="A2136" s="2" t="s">
        <v>3677</v>
      </c>
      <c r="B2136" s="2" t="s">
        <v>4483</v>
      </c>
      <c r="C2136" s="2" t="s">
        <v>275</v>
      </c>
      <c r="D2136" s="2" t="s">
        <v>221</v>
      </c>
      <c r="E21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36" t="str">
        <f>IFERROR(LOOKUP(9^9,SEARCH({"P1","P2","P3","P4","P5"},C2136),{"1","2","3","4","5"}),"")</f>
        <v>3</v>
      </c>
      <c r="G2136" s="5" t="str">
        <f>IFERROR(LOOKUP(9^9,SEARCH({"Highest","High","Medium","Low","Lowest"},E2136),{"1","2","3","4","5"}),"")</f>
        <v>3</v>
      </c>
      <c r="H2136" s="5">
        <f t="shared" si="33"/>
        <v>0</v>
      </c>
    </row>
    <row r="2137" spans="1:8">
      <c r="A2137" s="2" t="s">
        <v>3678</v>
      </c>
      <c r="B2137" s="2" t="s">
        <v>4484</v>
      </c>
      <c r="C2137" s="2" t="s">
        <v>33</v>
      </c>
      <c r="D2137" s="2" t="s">
        <v>221</v>
      </c>
      <c r="E21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37" t="str">
        <f>IFERROR(LOOKUP(9^9,SEARCH({"P1","P2","P3","P4","P5"},C2137),{"1","2","3","4","5"}),"")</f>
        <v>3</v>
      </c>
      <c r="G2137" s="5" t="str">
        <f>IFERROR(LOOKUP(9^9,SEARCH({"Highest","High","Medium","Low","Lowest"},E2137),{"1","2","3","4","5"}),"")</f>
        <v>3</v>
      </c>
      <c r="H2137" s="5">
        <f t="shared" si="33"/>
        <v>0</v>
      </c>
    </row>
    <row r="2138" spans="1:8">
      <c r="A2138" s="2" t="s">
        <v>3679</v>
      </c>
      <c r="B2138" s="2" t="s">
        <v>4485</v>
      </c>
      <c r="C2138" s="2" t="s">
        <v>56</v>
      </c>
      <c r="D2138" s="2" t="s">
        <v>221</v>
      </c>
      <c r="E21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38" t="str">
        <f>IFERROR(LOOKUP(9^9,SEARCH({"P1","P2","P3","P4","P5"},C2138),{"1","2","3","4","5"}),"")</f>
        <v>3</v>
      </c>
      <c r="G2138" s="5" t="str">
        <f>IFERROR(LOOKUP(9^9,SEARCH({"Highest","High","Medium","Low","Lowest"},E2138),{"1","2","3","4","5"}),"")</f>
        <v>3</v>
      </c>
      <c r="H2138" s="5">
        <f t="shared" si="33"/>
        <v>0</v>
      </c>
    </row>
    <row r="2139" spans="1:8">
      <c r="A2139" s="2" t="s">
        <v>3680</v>
      </c>
      <c r="B2139" s="2" t="s">
        <v>4486</v>
      </c>
      <c r="C2139" s="2" t="s">
        <v>17</v>
      </c>
      <c r="D2139" s="2" t="s">
        <v>5238</v>
      </c>
      <c r="E21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39" t="str">
        <f>IFERROR(LOOKUP(9^9,SEARCH({"P1","P2","P3","P4","P5"},C2139),{"1","2","3","4","5"}),"")</f>
        <v>3</v>
      </c>
      <c r="G2139" s="5" t="str">
        <f>IFERROR(LOOKUP(9^9,SEARCH({"Highest","High","Medium","Low","Lowest"},E2139),{"1","2","3","4","5"}),"")</f>
        <v>3</v>
      </c>
      <c r="H2139" s="5">
        <f t="shared" si="33"/>
        <v>0</v>
      </c>
    </row>
    <row r="2140" spans="1:8">
      <c r="A2140" s="2" t="s">
        <v>3681</v>
      </c>
      <c r="B2140" s="2" t="s">
        <v>4487</v>
      </c>
      <c r="C2140" s="2" t="s">
        <v>56</v>
      </c>
      <c r="D2140" s="2" t="s">
        <v>182</v>
      </c>
      <c r="E21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40" t="str">
        <f>IFERROR(LOOKUP(9^9,SEARCH({"P1","P2","P3","P4","P5"},C2140),{"1","2","3","4","5"}),"")</f>
        <v>3</v>
      </c>
      <c r="G2140" s="5" t="str">
        <f>IFERROR(LOOKUP(9^9,SEARCH({"Highest","High","Medium","Low","Lowest"},E2140),{"1","2","3","4","5"}),"")</f>
        <v>2</v>
      </c>
      <c r="H2140" s="5">
        <f t="shared" si="33"/>
        <v>1</v>
      </c>
    </row>
    <row r="2141" spans="1:8">
      <c r="A2141" s="2" t="s">
        <v>3682</v>
      </c>
      <c r="B2141" s="2" t="s">
        <v>4488</v>
      </c>
      <c r="C2141" s="2" t="s">
        <v>135</v>
      </c>
      <c r="D2141" s="2" t="s">
        <v>182</v>
      </c>
      <c r="E21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41" t="str">
        <f>IFERROR(LOOKUP(9^9,SEARCH({"P1","P2","P3","P4","P5"},C2141),{"1","2","3","4","5"}),"")</f>
        <v>3</v>
      </c>
      <c r="G2141" s="5" t="str">
        <f>IFERROR(LOOKUP(9^9,SEARCH({"Highest","High","Medium","Low","Lowest"},E2141),{"1","2","3","4","5"}),"")</f>
        <v>3</v>
      </c>
      <c r="H2141" s="5">
        <f t="shared" si="33"/>
        <v>0</v>
      </c>
    </row>
    <row r="2142" spans="1:8">
      <c r="A2142" s="2" t="s">
        <v>3683</v>
      </c>
      <c r="B2142" s="2" t="s">
        <v>4489</v>
      </c>
      <c r="C2142" s="2" t="s">
        <v>17</v>
      </c>
      <c r="D2142" s="2" t="s">
        <v>182</v>
      </c>
      <c r="E21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42" t="str">
        <f>IFERROR(LOOKUP(9^9,SEARCH({"P1","P2","P3","P4","P5"},C2142),{"1","2","3","4","5"}),"")</f>
        <v>3</v>
      </c>
      <c r="G2142" s="5" t="str">
        <f>IFERROR(LOOKUP(9^9,SEARCH({"Highest","High","Medium","Low","Lowest"},E2142),{"1","2","3","4","5"}),"")</f>
        <v>3</v>
      </c>
      <c r="H2142" s="5">
        <f t="shared" si="33"/>
        <v>0</v>
      </c>
    </row>
    <row r="2143" spans="1:8">
      <c r="A2143" s="2" t="s">
        <v>3684</v>
      </c>
      <c r="B2143" s="2" t="s">
        <v>4490</v>
      </c>
      <c r="C2143" s="2" t="s">
        <v>17</v>
      </c>
      <c r="D2143" s="2" t="s">
        <v>247</v>
      </c>
      <c r="E21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43" t="str">
        <f>IFERROR(LOOKUP(9^9,SEARCH({"P1","P2","P3","P4","P5"},C2143),{"1","2","3","4","5"}),"")</f>
        <v>3</v>
      </c>
      <c r="G2143" s="5" t="str">
        <f>IFERROR(LOOKUP(9^9,SEARCH({"Highest","High","Medium","Low","Lowest"},E2143),{"1","2","3","4","5"}),"")</f>
        <v>3</v>
      </c>
      <c r="H2143" s="5">
        <f t="shared" si="33"/>
        <v>0</v>
      </c>
    </row>
    <row r="2144" spans="1:8">
      <c r="A2144" s="2" t="s">
        <v>3685</v>
      </c>
      <c r="B2144" s="2" t="s">
        <v>4491</v>
      </c>
      <c r="C2144" s="2" t="s">
        <v>50</v>
      </c>
      <c r="D2144" s="2" t="s">
        <v>247</v>
      </c>
      <c r="E21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44" t="str">
        <f>IFERROR(LOOKUP(9^9,SEARCH({"P1","P2","P3","P4","P5"},C2144),{"1","2","3","4","5"}),"")</f>
        <v>3</v>
      </c>
      <c r="G2144" s="5" t="str">
        <f>IFERROR(LOOKUP(9^9,SEARCH({"Highest","High","Medium","Low","Lowest"},E2144),{"1","2","3","4","5"}),"")</f>
        <v>3</v>
      </c>
      <c r="H2144" s="5">
        <f t="shared" si="33"/>
        <v>0</v>
      </c>
    </row>
    <row r="2145" spans="1:8">
      <c r="A2145" s="2" t="s">
        <v>3686</v>
      </c>
      <c r="B2145" s="2" t="s">
        <v>4492</v>
      </c>
      <c r="C2145" s="2" t="s">
        <v>17</v>
      </c>
      <c r="D2145" s="2" t="s">
        <v>247</v>
      </c>
      <c r="E21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45" t="str">
        <f>IFERROR(LOOKUP(9^9,SEARCH({"P1","P2","P3","P4","P5"},C2145),{"1","2","3","4","5"}),"")</f>
        <v>3</v>
      </c>
      <c r="G2145" s="5" t="str">
        <f>IFERROR(LOOKUP(9^9,SEARCH({"Highest","High","Medium","Low","Lowest"},E2145),{"1","2","3","4","5"}),"")</f>
        <v>2</v>
      </c>
      <c r="H2145" s="5">
        <f t="shared" si="33"/>
        <v>1</v>
      </c>
    </row>
    <row r="2146" spans="1:8">
      <c r="A2146" s="2" t="s">
        <v>3687</v>
      </c>
      <c r="B2146" s="2" t="s">
        <v>4493</v>
      </c>
      <c r="C2146" s="2" t="s">
        <v>24</v>
      </c>
      <c r="D2146" s="2" t="s">
        <v>244</v>
      </c>
      <c r="E21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46" t="str">
        <f>IFERROR(LOOKUP(9^9,SEARCH({"P1","P2","P3","P4","P5"},C2146),{"1","2","3","4","5"}),"")</f>
        <v>3</v>
      </c>
      <c r="G2146" s="5" t="str">
        <f>IFERROR(LOOKUP(9^9,SEARCH({"Highest","High","Medium","Low","Lowest"},E2146),{"1","2","3","4","5"}),"")</f>
        <v>3</v>
      </c>
      <c r="H2146" s="5">
        <f t="shared" si="33"/>
        <v>0</v>
      </c>
    </row>
    <row r="2147" spans="1:8">
      <c r="A2147" s="2" t="s">
        <v>3688</v>
      </c>
      <c r="B2147" s="2" t="s">
        <v>4494</v>
      </c>
      <c r="C2147" s="2" t="s">
        <v>50</v>
      </c>
      <c r="D2147" s="2" t="s">
        <v>247</v>
      </c>
      <c r="E21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47" t="str">
        <f>IFERROR(LOOKUP(9^9,SEARCH({"P1","P2","P3","P4","P5"},C2147),{"1","2","3","4","5"}),"")</f>
        <v>3</v>
      </c>
      <c r="G2147" s="5" t="str">
        <f>IFERROR(LOOKUP(9^9,SEARCH({"Highest","High","Medium","Low","Lowest"},E2147),{"1","2","3","4","5"}),"")</f>
        <v>3</v>
      </c>
      <c r="H2147" s="5">
        <f t="shared" si="33"/>
        <v>0</v>
      </c>
    </row>
    <row r="2148" spans="1:8">
      <c r="A2148" s="2" t="s">
        <v>3689</v>
      </c>
      <c r="B2148" s="2" t="s">
        <v>4495</v>
      </c>
      <c r="C2148" s="2" t="s">
        <v>17</v>
      </c>
      <c r="D2148" s="2" t="s">
        <v>270</v>
      </c>
      <c r="E21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48" t="str">
        <f>IFERROR(LOOKUP(9^9,SEARCH({"P1","P2","P3","P4","P5"},C2148),{"1","2","3","4","5"}),"")</f>
        <v>3</v>
      </c>
      <c r="G2148" s="5" t="str">
        <f>IFERROR(LOOKUP(9^9,SEARCH({"Highest","High","Medium","Low","Lowest"},E2148),{"1","2","3","4","5"}),"")</f>
        <v>3</v>
      </c>
      <c r="H2148" s="5">
        <f t="shared" si="33"/>
        <v>0</v>
      </c>
    </row>
    <row r="2149" spans="1:8">
      <c r="A2149" s="2" t="s">
        <v>3690</v>
      </c>
      <c r="B2149" s="2" t="s">
        <v>4496</v>
      </c>
      <c r="C2149" s="2" t="s">
        <v>275</v>
      </c>
      <c r="D2149" s="2" t="s">
        <v>270</v>
      </c>
      <c r="E21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49" t="str">
        <f>IFERROR(LOOKUP(9^9,SEARCH({"P1","P2","P3","P4","P5"},C2149),{"1","2","3","4","5"}),"")</f>
        <v>3</v>
      </c>
      <c r="G2149" s="5" t="str">
        <f>IFERROR(LOOKUP(9^9,SEARCH({"Highest","High","Medium","Low","Lowest"},E2149),{"1","2","3","4","5"}),"")</f>
        <v>3</v>
      </c>
      <c r="H2149" s="5">
        <f t="shared" si="33"/>
        <v>0</v>
      </c>
    </row>
    <row r="2150" spans="1:8">
      <c r="A2150" s="2" t="s">
        <v>3691</v>
      </c>
      <c r="B2150" s="2" t="s">
        <v>4497</v>
      </c>
      <c r="C2150" s="2" t="s">
        <v>17</v>
      </c>
      <c r="D2150" s="2" t="s">
        <v>282</v>
      </c>
      <c r="E21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50" t="str">
        <f>IFERROR(LOOKUP(9^9,SEARCH({"P1","P2","P3","P4","P5"},C2150),{"1","2","3","4","5"}),"")</f>
        <v>3</v>
      </c>
      <c r="G2150" s="5" t="str">
        <f>IFERROR(LOOKUP(9^9,SEARCH({"Highest","High","Medium","Low","Lowest"},E2150),{"1","2","3","4","5"}),"")</f>
        <v>3</v>
      </c>
      <c r="H2150" s="5">
        <f t="shared" si="33"/>
        <v>0</v>
      </c>
    </row>
    <row r="2151" spans="1:8">
      <c r="A2151" s="2" t="s">
        <v>3692</v>
      </c>
      <c r="B2151" s="2" t="s">
        <v>4498</v>
      </c>
      <c r="C2151" s="2" t="s">
        <v>17</v>
      </c>
      <c r="D2151" s="2" t="s">
        <v>244</v>
      </c>
      <c r="E21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51" t="str">
        <f>IFERROR(LOOKUP(9^9,SEARCH({"P1","P2","P3","P4","P5"},C2151),{"1","2","3","4","5"}),"")</f>
        <v>3</v>
      </c>
      <c r="G2151" s="5" t="str">
        <f>IFERROR(LOOKUP(9^9,SEARCH({"Highest","High","Medium","Low","Lowest"},E2151),{"1","2","3","4","5"}),"")</f>
        <v>3</v>
      </c>
      <c r="H2151" s="5">
        <f t="shared" si="33"/>
        <v>0</v>
      </c>
    </row>
    <row r="2152" spans="1:8">
      <c r="A2152" s="2" t="s">
        <v>3693</v>
      </c>
      <c r="B2152" s="2" t="s">
        <v>4499</v>
      </c>
      <c r="C2152" s="2" t="s">
        <v>135</v>
      </c>
      <c r="D2152" s="2" t="s">
        <v>244</v>
      </c>
      <c r="E21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52" t="str">
        <f>IFERROR(LOOKUP(9^9,SEARCH({"P1","P2","P3","P4","P5"},C2152),{"1","2","3","4","5"}),"")</f>
        <v>3</v>
      </c>
      <c r="G2152" s="5" t="str">
        <f>IFERROR(LOOKUP(9^9,SEARCH({"Highest","High","Medium","Low","Lowest"},E2152),{"1","2","3","4","5"}),"")</f>
        <v>3</v>
      </c>
      <c r="H2152" s="5">
        <f t="shared" si="33"/>
        <v>0</v>
      </c>
    </row>
    <row r="2153" spans="1:8">
      <c r="A2153" s="2" t="s">
        <v>3694</v>
      </c>
      <c r="B2153" s="2" t="s">
        <v>4500</v>
      </c>
      <c r="C2153" s="2" t="s">
        <v>17</v>
      </c>
      <c r="D2153" s="2" t="s">
        <v>244</v>
      </c>
      <c r="E21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53" t="str">
        <f>IFERROR(LOOKUP(9^9,SEARCH({"P1","P2","P3","P4","P5"},C2153),{"1","2","3","4","5"}),"")</f>
        <v>3</v>
      </c>
      <c r="G2153" s="5" t="str">
        <f>IFERROR(LOOKUP(9^9,SEARCH({"Highest","High","Medium","Low","Lowest"},E2153),{"1","2","3","4","5"}),"")</f>
        <v>3</v>
      </c>
      <c r="H2153" s="5">
        <f t="shared" si="33"/>
        <v>0</v>
      </c>
    </row>
    <row r="2154" spans="1:8">
      <c r="A2154" s="2" t="s">
        <v>318</v>
      </c>
      <c r="B2154" s="2" t="s">
        <v>319</v>
      </c>
      <c r="C2154" s="2" t="s">
        <v>13</v>
      </c>
      <c r="D2154" s="2" t="s">
        <v>244</v>
      </c>
      <c r="E21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54" t="str">
        <f>IFERROR(LOOKUP(9^9,SEARCH({"P1","P2","P3","P4","P5"},C2154),{"1","2","3","4","5"}),"")</f>
        <v>3</v>
      </c>
      <c r="G2154" s="5" t="str">
        <f>IFERROR(LOOKUP(9^9,SEARCH({"Highest","High","Medium","Low","Lowest"},E2154),{"1","2","3","4","5"}),"")</f>
        <v>3</v>
      </c>
      <c r="H2154" s="5">
        <f t="shared" si="33"/>
        <v>0</v>
      </c>
    </row>
    <row r="2155" spans="1:8">
      <c r="A2155" s="2" t="s">
        <v>3695</v>
      </c>
      <c r="B2155" s="2" t="s">
        <v>4501</v>
      </c>
      <c r="C2155" s="2" t="s">
        <v>56</v>
      </c>
      <c r="D2155" s="2" t="s">
        <v>244</v>
      </c>
      <c r="E21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55" t="str">
        <f>IFERROR(LOOKUP(9^9,SEARCH({"P1","P2","P3","P4","P5"},C2155),{"1","2","3","4","5"}),"")</f>
        <v>3</v>
      </c>
      <c r="G2155" s="5" t="str">
        <f>IFERROR(LOOKUP(9^9,SEARCH({"Highest","High","Medium","Low","Lowest"},E2155),{"1","2","3","4","5"}),"")</f>
        <v>2</v>
      </c>
      <c r="H2155" s="5">
        <f t="shared" si="33"/>
        <v>1</v>
      </c>
    </row>
    <row r="2156" spans="1:8">
      <c r="A2156" s="2" t="s">
        <v>3696</v>
      </c>
      <c r="B2156" s="2" t="s">
        <v>4502</v>
      </c>
      <c r="C2156" s="2" t="s">
        <v>17</v>
      </c>
      <c r="D2156" s="2" t="s">
        <v>244</v>
      </c>
      <c r="E21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56" t="str">
        <f>IFERROR(LOOKUP(9^9,SEARCH({"P1","P2","P3","P4","P5"},C2156),{"1","2","3","4","5"}),"")</f>
        <v>3</v>
      </c>
      <c r="G2156" s="5" t="str">
        <f>IFERROR(LOOKUP(9^9,SEARCH({"Highest","High","Medium","Low","Lowest"},E2156),{"1","2","3","4","5"}),"")</f>
        <v>3</v>
      </c>
      <c r="H2156" s="5">
        <f t="shared" si="33"/>
        <v>0</v>
      </c>
    </row>
    <row r="2157" spans="1:8">
      <c r="A2157" s="2" t="s">
        <v>3697</v>
      </c>
      <c r="B2157" s="2" t="s">
        <v>4503</v>
      </c>
      <c r="C2157" s="2" t="s">
        <v>17</v>
      </c>
      <c r="D2157" s="2" t="s">
        <v>244</v>
      </c>
      <c r="E21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57" t="str">
        <f>IFERROR(LOOKUP(9^9,SEARCH({"P1","P2","P3","P4","P5"},C2157),{"1","2","3","4","5"}),"")</f>
        <v>3</v>
      </c>
      <c r="G2157" s="5" t="str">
        <f>IFERROR(LOOKUP(9^9,SEARCH({"Highest","High","Medium","Low","Lowest"},E2157),{"1","2","3","4","5"}),"")</f>
        <v>2</v>
      </c>
      <c r="H2157" s="5">
        <f t="shared" si="33"/>
        <v>1</v>
      </c>
    </row>
    <row r="2158" spans="1:8">
      <c r="A2158" s="2" t="s">
        <v>3698</v>
      </c>
      <c r="B2158" s="2" t="s">
        <v>4504</v>
      </c>
      <c r="C2158" s="2" t="s">
        <v>135</v>
      </c>
      <c r="D2158" s="2" t="s">
        <v>244</v>
      </c>
      <c r="E21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58" t="str">
        <f>IFERROR(LOOKUP(9^9,SEARCH({"P1","P2","P3","P4","P5"},C2158),{"1","2","3","4","5"}),"")</f>
        <v>3</v>
      </c>
      <c r="G2158" s="5" t="str">
        <f>IFERROR(LOOKUP(9^9,SEARCH({"Highest","High","Medium","Low","Lowest"},E2158),{"1","2","3","4","5"}),"")</f>
        <v>3</v>
      </c>
      <c r="H2158" s="5">
        <f t="shared" si="33"/>
        <v>0</v>
      </c>
    </row>
    <row r="2159" spans="1:8">
      <c r="A2159" s="2" t="s">
        <v>3699</v>
      </c>
      <c r="B2159" s="2" t="s">
        <v>4505</v>
      </c>
      <c r="C2159" s="2" t="s">
        <v>17</v>
      </c>
      <c r="D2159" s="2" t="s">
        <v>337</v>
      </c>
      <c r="E21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59" t="str">
        <f>IFERROR(LOOKUP(9^9,SEARCH({"P1","P2","P3","P4","P5"},C2159),{"1","2","3","4","5"}),"")</f>
        <v>3</v>
      </c>
      <c r="G2159" s="5" t="str">
        <f>IFERROR(LOOKUP(9^9,SEARCH({"Highest","High","Medium","Low","Lowest"},E2159),{"1","2","3","4","5"}),"")</f>
        <v>3</v>
      </c>
      <c r="H2159" s="5">
        <f t="shared" si="33"/>
        <v>0</v>
      </c>
    </row>
    <row r="2160" spans="1:8">
      <c r="A2160" s="2" t="s">
        <v>3700</v>
      </c>
      <c r="B2160" s="2" t="s">
        <v>4506</v>
      </c>
      <c r="C2160" s="2" t="s">
        <v>17</v>
      </c>
      <c r="D2160" s="2" t="s">
        <v>244</v>
      </c>
      <c r="E21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60" t="str">
        <f>IFERROR(LOOKUP(9^9,SEARCH({"P1","P2","P3","P4","P5"},C2160),{"1","2","3","4","5"}),"")</f>
        <v>3</v>
      </c>
      <c r="G2160" s="5" t="str">
        <f>IFERROR(LOOKUP(9^9,SEARCH({"Highest","High","Medium","Low","Lowest"},E2160),{"1","2","3","4","5"}),"")</f>
        <v>3</v>
      </c>
      <c r="H2160" s="5">
        <f t="shared" si="33"/>
        <v>0</v>
      </c>
    </row>
    <row r="2161" spans="1:8">
      <c r="A2161" s="2" t="s">
        <v>3701</v>
      </c>
      <c r="B2161" s="2" t="s">
        <v>4507</v>
      </c>
      <c r="C2161" s="2" t="s">
        <v>17</v>
      </c>
      <c r="D2161" s="2" t="s">
        <v>244</v>
      </c>
      <c r="E21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61" t="str">
        <f>IFERROR(LOOKUP(9^9,SEARCH({"P1","P2","P3","P4","P5"},C2161),{"1","2","3","4","5"}),"")</f>
        <v>3</v>
      </c>
      <c r="G2161" s="5" t="str">
        <f>IFERROR(LOOKUP(9^9,SEARCH({"Highest","High","Medium","Low","Lowest"},E2161),{"1","2","3","4","5"}),"")</f>
        <v>3</v>
      </c>
      <c r="H2161" s="5">
        <f t="shared" si="33"/>
        <v>0</v>
      </c>
    </row>
    <row r="2162" spans="1:8">
      <c r="A2162" s="2" t="s">
        <v>3702</v>
      </c>
      <c r="B2162" s="2" t="s">
        <v>4508</v>
      </c>
      <c r="C2162" s="2" t="s">
        <v>17</v>
      </c>
      <c r="D2162" s="2" t="s">
        <v>356</v>
      </c>
      <c r="E21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62" t="str">
        <f>IFERROR(LOOKUP(9^9,SEARCH({"P1","P2","P3","P4","P5"},C2162),{"1","2","3","4","5"}),"")</f>
        <v>3</v>
      </c>
      <c r="G2162" s="5" t="str">
        <f>IFERROR(LOOKUP(9^9,SEARCH({"Highest","High","Medium","Low","Lowest"},E2162),{"1","2","3","4","5"}),"")</f>
        <v>3</v>
      </c>
      <c r="H2162" s="5">
        <f t="shared" si="33"/>
        <v>0</v>
      </c>
    </row>
    <row r="2163" spans="1:8">
      <c r="A2163" s="2" t="s">
        <v>3703</v>
      </c>
      <c r="B2163" s="2" t="s">
        <v>4509</v>
      </c>
      <c r="C2163" s="2" t="s">
        <v>17</v>
      </c>
      <c r="D2163" s="2" t="s">
        <v>356</v>
      </c>
      <c r="E21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63" t="str">
        <f>IFERROR(LOOKUP(9^9,SEARCH({"P1","P2","P3","P4","P5"},C2163),{"1","2","3","4","5"}),"")</f>
        <v>3</v>
      </c>
      <c r="G2163" s="5" t="str">
        <f>IFERROR(LOOKUP(9^9,SEARCH({"Highest","High","Medium","Low","Lowest"},E2163),{"1","2","3","4","5"}),"")</f>
        <v>3</v>
      </c>
      <c r="H2163" s="5">
        <f t="shared" si="33"/>
        <v>0</v>
      </c>
    </row>
    <row r="2164" spans="1:8">
      <c r="A2164" s="2" t="s">
        <v>3704</v>
      </c>
      <c r="B2164" s="2" t="s">
        <v>4510</v>
      </c>
      <c r="C2164" s="2" t="s">
        <v>17</v>
      </c>
      <c r="D2164" s="2" t="s">
        <v>365</v>
      </c>
      <c r="E21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64" t="str">
        <f>IFERROR(LOOKUP(9^9,SEARCH({"P1","P2","P3","P4","P5"},C2164),{"1","2","3","4","5"}),"")</f>
        <v>3</v>
      </c>
      <c r="G2164" s="5" t="str">
        <f>IFERROR(LOOKUP(9^9,SEARCH({"Highest","High","Medium","Low","Lowest"},E2164),{"1","2","3","4","5"}),"")</f>
        <v>3</v>
      </c>
      <c r="H2164" s="5">
        <f t="shared" si="33"/>
        <v>0</v>
      </c>
    </row>
    <row r="2165" spans="1:8">
      <c r="A2165" s="2" t="s">
        <v>3705</v>
      </c>
      <c r="B2165" s="2" t="s">
        <v>4511</v>
      </c>
      <c r="C2165" s="2" t="s">
        <v>17</v>
      </c>
      <c r="D2165" s="2" t="s">
        <v>365</v>
      </c>
      <c r="E21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65" t="str">
        <f>IFERROR(LOOKUP(9^9,SEARCH({"P1","P2","P3","P4","P5"},C2165),{"1","2","3","4","5"}),"")</f>
        <v>3</v>
      </c>
      <c r="G2165" s="5" t="str">
        <f>IFERROR(LOOKUP(9^9,SEARCH({"Highest","High","Medium","Low","Lowest"},E2165),{"1","2","3","4","5"}),"")</f>
        <v>2</v>
      </c>
      <c r="H2165" s="5">
        <f t="shared" si="33"/>
        <v>1</v>
      </c>
    </row>
    <row r="2166" spans="1:8">
      <c r="A2166" s="2" t="s">
        <v>3706</v>
      </c>
      <c r="B2166" s="2" t="s">
        <v>4512</v>
      </c>
      <c r="C2166" s="2" t="s">
        <v>135</v>
      </c>
      <c r="D2166" s="2" t="s">
        <v>365</v>
      </c>
      <c r="E21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66" t="str">
        <f>IFERROR(LOOKUP(9^9,SEARCH({"P1","P2","P3","P4","P5"},C2166),{"1","2","3","4","5"}),"")</f>
        <v>3</v>
      </c>
      <c r="G2166" s="5" t="str">
        <f>IFERROR(LOOKUP(9^9,SEARCH({"Highest","High","Medium","Low","Lowest"},E2166),{"1","2","3","4","5"}),"")</f>
        <v>3</v>
      </c>
      <c r="H2166" s="5">
        <f t="shared" si="33"/>
        <v>0</v>
      </c>
    </row>
    <row r="2167" spans="1:8">
      <c r="A2167" s="2" t="s">
        <v>3707</v>
      </c>
      <c r="B2167" s="2" t="s">
        <v>4513</v>
      </c>
      <c r="C2167" s="2" t="s">
        <v>50</v>
      </c>
      <c r="D2167" s="2" t="s">
        <v>365</v>
      </c>
      <c r="E21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67" t="str">
        <f>IFERROR(LOOKUP(9^9,SEARCH({"P1","P2","P3","P4","P5"},C2167),{"1","2","3","4","5"}),"")</f>
        <v>3</v>
      </c>
      <c r="G2167" s="5" t="str">
        <f>IFERROR(LOOKUP(9^9,SEARCH({"Highest","High","Medium","Low","Lowest"},E2167),{"1","2","3","4","5"}),"")</f>
        <v>3</v>
      </c>
      <c r="H2167" s="5">
        <f t="shared" si="33"/>
        <v>0</v>
      </c>
    </row>
    <row r="2168" spans="1:8">
      <c r="A2168" s="2" t="s">
        <v>3708</v>
      </c>
      <c r="B2168" s="2" t="s">
        <v>4514</v>
      </c>
      <c r="C2168" s="2" t="s">
        <v>50</v>
      </c>
      <c r="D2168" s="2" t="s">
        <v>365</v>
      </c>
      <c r="E21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68" t="str">
        <f>IFERROR(LOOKUP(9^9,SEARCH({"P1","P2","P3","P4","P5"},C2168),{"1","2","3","4","5"}),"")</f>
        <v>3</v>
      </c>
      <c r="G2168" s="5" t="str">
        <f>IFERROR(LOOKUP(9^9,SEARCH({"Highest","High","Medium","Low","Lowest"},E2168),{"1","2","3","4","5"}),"")</f>
        <v>3</v>
      </c>
      <c r="H2168" s="5">
        <f t="shared" si="33"/>
        <v>0</v>
      </c>
    </row>
    <row r="2169" spans="1:8">
      <c r="A2169" s="2" t="s">
        <v>3709</v>
      </c>
      <c r="B2169" s="2" t="s">
        <v>4515</v>
      </c>
      <c r="C2169" s="2" t="s">
        <v>17</v>
      </c>
      <c r="D2169" s="2" t="s">
        <v>365</v>
      </c>
      <c r="E21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69" t="str">
        <f>IFERROR(LOOKUP(9^9,SEARCH({"P1","P2","P3","P4","P5"},C2169),{"1","2","3","4","5"}),"")</f>
        <v>3</v>
      </c>
      <c r="G2169" s="5" t="str">
        <f>IFERROR(LOOKUP(9^9,SEARCH({"Highest","High","Medium","Low","Lowest"},E2169),{"1","2","3","4","5"}),"")</f>
        <v>3</v>
      </c>
      <c r="H2169" s="5">
        <f t="shared" si="33"/>
        <v>0</v>
      </c>
    </row>
    <row r="2170" spans="1:8">
      <c r="A2170" s="2" t="s">
        <v>3710</v>
      </c>
      <c r="B2170" s="2" t="s">
        <v>4516</v>
      </c>
      <c r="C2170" s="2" t="s">
        <v>17</v>
      </c>
      <c r="D2170" s="2" t="s">
        <v>365</v>
      </c>
      <c r="E21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0" t="str">
        <f>IFERROR(LOOKUP(9^9,SEARCH({"P1","P2","P3","P4","P5"},C2170),{"1","2","3","4","5"}),"")</f>
        <v>3</v>
      </c>
      <c r="G2170" s="5" t="str">
        <f>IFERROR(LOOKUP(9^9,SEARCH({"Highest","High","Medium","Low","Lowest"},E2170),{"1","2","3","4","5"}),"")</f>
        <v>3</v>
      </c>
      <c r="H2170" s="5">
        <f t="shared" si="33"/>
        <v>0</v>
      </c>
    </row>
    <row r="2171" spans="1:8">
      <c r="A2171" s="2" t="s">
        <v>3711</v>
      </c>
      <c r="B2171" s="2" t="s">
        <v>4517</v>
      </c>
      <c r="C2171" s="2" t="s">
        <v>17</v>
      </c>
      <c r="D2171" s="2" t="s">
        <v>365</v>
      </c>
      <c r="E21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1" t="str">
        <f>IFERROR(LOOKUP(9^9,SEARCH({"P1","P2","P3","P4","P5"},C2171),{"1","2","3","4","5"}),"")</f>
        <v>3</v>
      </c>
      <c r="G2171" s="5" t="str">
        <f>IFERROR(LOOKUP(9^9,SEARCH({"Highest","High","Medium","Low","Lowest"},E2171),{"1","2","3","4","5"}),"")</f>
        <v>3</v>
      </c>
      <c r="H2171" s="5">
        <f t="shared" si="33"/>
        <v>0</v>
      </c>
    </row>
    <row r="2172" spans="1:8">
      <c r="A2172" s="2" t="s">
        <v>3712</v>
      </c>
      <c r="B2172" s="2" t="s">
        <v>4518</v>
      </c>
      <c r="C2172" s="2" t="s">
        <v>56</v>
      </c>
      <c r="D2172" s="2" t="s">
        <v>365</v>
      </c>
      <c r="E21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2" t="str">
        <f>IFERROR(LOOKUP(9^9,SEARCH({"P1","P2","P3","P4","P5"},C2172),{"1","2","3","4","5"}),"")</f>
        <v>3</v>
      </c>
      <c r="G2172" s="5" t="str">
        <f>IFERROR(LOOKUP(9^9,SEARCH({"Highest","High","Medium","Low","Lowest"},E2172),{"1","2","3","4","5"}),"")</f>
        <v>3</v>
      </c>
      <c r="H2172" s="5">
        <f t="shared" si="33"/>
        <v>0</v>
      </c>
    </row>
    <row r="2173" spans="1:8">
      <c r="A2173" s="2" t="s">
        <v>3713</v>
      </c>
      <c r="B2173" s="2" t="s">
        <v>4519</v>
      </c>
      <c r="C2173" s="2" t="s">
        <v>540</v>
      </c>
      <c r="D2173" s="2" t="s">
        <v>413</v>
      </c>
      <c r="E21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3" t="str">
        <f>IFERROR(LOOKUP(9^9,SEARCH({"P1","P2","P3","P4","P5"},C2173),{"1","2","3","4","5"}),"")</f>
        <v>3</v>
      </c>
      <c r="G2173" s="5" t="str">
        <f>IFERROR(LOOKUP(9^9,SEARCH({"Highest","High","Medium","Low","Lowest"},E2173),{"1","2","3","4","5"}),"")</f>
        <v>3</v>
      </c>
      <c r="H2173" s="5">
        <f t="shared" si="33"/>
        <v>0</v>
      </c>
    </row>
    <row r="2174" spans="1:8">
      <c r="A2174" s="2" t="s">
        <v>3714</v>
      </c>
      <c r="B2174" s="2" t="s">
        <v>4520</v>
      </c>
      <c r="C2174" s="2" t="s">
        <v>17</v>
      </c>
      <c r="D2174" s="2" t="s">
        <v>413</v>
      </c>
      <c r="E21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74" t="str">
        <f>IFERROR(LOOKUP(9^9,SEARCH({"P1","P2","P3","P4","P5"},C2174),{"1","2","3","4","5"}),"")</f>
        <v>3</v>
      </c>
      <c r="G2174" s="5" t="str">
        <f>IFERROR(LOOKUP(9^9,SEARCH({"Highest","High","Medium","Low","Lowest"},E2174),{"1","2","3","4","5"}),"")</f>
        <v>2</v>
      </c>
      <c r="H2174" s="5">
        <f t="shared" si="33"/>
        <v>1</v>
      </c>
    </row>
    <row r="2175" spans="1:8">
      <c r="A2175" s="2" t="s">
        <v>3715</v>
      </c>
      <c r="B2175" s="2" t="s">
        <v>4521</v>
      </c>
      <c r="C2175" s="2" t="s">
        <v>50</v>
      </c>
      <c r="D2175" s="2" t="s">
        <v>413</v>
      </c>
      <c r="E21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5" t="str">
        <f>IFERROR(LOOKUP(9^9,SEARCH({"P1","P2","P3","P4","P5"},C2175),{"1","2","3","4","5"}),"")</f>
        <v>3</v>
      </c>
      <c r="G2175" s="5" t="str">
        <f>IFERROR(LOOKUP(9^9,SEARCH({"Highest","High","Medium","Low","Lowest"},E2175),{"1","2","3","4","5"}),"")</f>
        <v>3</v>
      </c>
      <c r="H2175" s="5">
        <f t="shared" si="33"/>
        <v>0</v>
      </c>
    </row>
    <row r="2176" spans="1:8">
      <c r="A2176" s="2" t="s">
        <v>3716</v>
      </c>
      <c r="B2176" s="2" t="s">
        <v>4522</v>
      </c>
      <c r="C2176" s="2" t="s">
        <v>540</v>
      </c>
      <c r="D2176" s="2" t="s">
        <v>307</v>
      </c>
      <c r="E21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6" t="str">
        <f>IFERROR(LOOKUP(9^9,SEARCH({"P1","P2","P3","P4","P5"},C2176),{"1","2","3","4","5"}),"")</f>
        <v>3</v>
      </c>
      <c r="G2176" s="5" t="str">
        <f>IFERROR(LOOKUP(9^9,SEARCH({"Highest","High","Medium","Low","Lowest"},E2176),{"1","2","3","4","5"}),"")</f>
        <v>3</v>
      </c>
      <c r="H2176" s="5">
        <f t="shared" si="33"/>
        <v>0</v>
      </c>
    </row>
    <row r="2177" spans="1:8">
      <c r="A2177" s="2" t="s">
        <v>3717</v>
      </c>
      <c r="B2177" s="2" t="s">
        <v>4523</v>
      </c>
      <c r="C2177" s="2" t="s">
        <v>17</v>
      </c>
      <c r="D2177" s="2" t="s">
        <v>307</v>
      </c>
      <c r="E21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7" t="str">
        <f>IFERROR(LOOKUP(9^9,SEARCH({"P1","P2","P3","P4","P5"},C2177),{"1","2","3","4","5"}),"")</f>
        <v>3</v>
      </c>
      <c r="G2177" s="5" t="str">
        <f>IFERROR(LOOKUP(9^9,SEARCH({"Highest","High","Medium","Low","Lowest"},E2177),{"1","2","3","4","5"}),"")</f>
        <v>3</v>
      </c>
      <c r="H2177" s="5">
        <f t="shared" si="33"/>
        <v>0</v>
      </c>
    </row>
    <row r="2178" spans="1:8">
      <c r="A2178" s="2" t="s">
        <v>3718</v>
      </c>
      <c r="B2178" s="2" t="s">
        <v>4524</v>
      </c>
      <c r="C2178" s="2" t="s">
        <v>17</v>
      </c>
      <c r="D2178" s="2" t="s">
        <v>221</v>
      </c>
      <c r="E21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8" t="str">
        <f>IFERROR(LOOKUP(9^9,SEARCH({"P1","P2","P3","P4","P5"},C2178),{"1","2","3","4","5"}),"")</f>
        <v>3</v>
      </c>
      <c r="G2178" s="5" t="str">
        <f>IFERROR(LOOKUP(9^9,SEARCH({"Highest","High","Medium","Low","Lowest"},E2178),{"1","2","3","4","5"}),"")</f>
        <v>3</v>
      </c>
      <c r="H2178" s="5">
        <f t="shared" si="33"/>
        <v>0</v>
      </c>
    </row>
    <row r="2179" spans="1:8">
      <c r="A2179" s="2" t="s">
        <v>3719</v>
      </c>
      <c r="B2179" s="2" t="s">
        <v>4525</v>
      </c>
      <c r="C2179" s="2" t="s">
        <v>17</v>
      </c>
      <c r="D2179" s="2" t="s">
        <v>1204</v>
      </c>
      <c r="E21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79" t="str">
        <f>IFERROR(LOOKUP(9^9,SEARCH({"P1","P2","P3","P4","P5"},C2179),{"1","2","3","4","5"}),"")</f>
        <v>3</v>
      </c>
      <c r="G2179" s="5" t="str">
        <f>IFERROR(LOOKUP(9^9,SEARCH({"Highest","High","Medium","Low","Lowest"},E2179),{"1","2","3","4","5"}),"")</f>
        <v>3</v>
      </c>
      <c r="H2179" s="5">
        <f t="shared" ref="H2179:H2242" si="34">ABS(F2179-G2179)</f>
        <v>0</v>
      </c>
    </row>
    <row r="2180" spans="1:8">
      <c r="A2180" s="2" t="s">
        <v>3720</v>
      </c>
      <c r="B2180" s="2" t="s">
        <v>4526</v>
      </c>
      <c r="C2180" s="2" t="s">
        <v>50</v>
      </c>
      <c r="D2180" s="2" t="s">
        <v>1204</v>
      </c>
      <c r="E21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80" t="str">
        <f>IFERROR(LOOKUP(9^9,SEARCH({"P1","P2","P3","P4","P5"},C2180),{"1","2","3","4","5"}),"")</f>
        <v>3</v>
      </c>
      <c r="G2180" s="5" t="str">
        <f>IFERROR(LOOKUP(9^9,SEARCH({"Highest","High","Medium","Low","Lowest"},E2180),{"1","2","3","4","5"}),"")</f>
        <v>3</v>
      </c>
      <c r="H2180" s="5">
        <f t="shared" si="34"/>
        <v>0</v>
      </c>
    </row>
    <row r="2181" spans="1:8">
      <c r="A2181" s="2" t="s">
        <v>3721</v>
      </c>
      <c r="B2181" s="2" t="s">
        <v>4527</v>
      </c>
      <c r="C2181" s="2" t="s">
        <v>17</v>
      </c>
      <c r="D2181" s="2" t="s">
        <v>21</v>
      </c>
      <c r="E21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81" t="str">
        <f>IFERROR(LOOKUP(9^9,SEARCH({"P1","P2","P3","P4","P5"},C2181),{"1","2","3","4","5"}),"")</f>
        <v>3</v>
      </c>
      <c r="G2181" s="5" t="str">
        <f>IFERROR(LOOKUP(9^9,SEARCH({"Highest","High","Medium","Low","Lowest"},E2181),{"1","2","3","4","5"}),"")</f>
        <v>2</v>
      </c>
      <c r="H2181" s="5">
        <f t="shared" si="34"/>
        <v>1</v>
      </c>
    </row>
    <row r="2182" spans="1:8">
      <c r="A2182" s="2" t="s">
        <v>3722</v>
      </c>
      <c r="B2182" s="2" t="s">
        <v>4528</v>
      </c>
      <c r="C2182" s="2" t="s">
        <v>17</v>
      </c>
      <c r="D2182" s="2" t="s">
        <v>21</v>
      </c>
      <c r="E21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82" t="str">
        <f>IFERROR(LOOKUP(9^9,SEARCH({"P1","P2","P3","P4","P5"},C2182),{"1","2","3","4","5"}),"")</f>
        <v>3</v>
      </c>
      <c r="G2182" s="5" t="str">
        <f>IFERROR(LOOKUP(9^9,SEARCH({"Highest","High","Medium","Low","Lowest"},E2182),{"1","2","3","4","5"}),"")</f>
        <v>2</v>
      </c>
      <c r="H2182" s="5">
        <f t="shared" si="34"/>
        <v>1</v>
      </c>
    </row>
    <row r="2183" spans="1:8">
      <c r="A2183" s="2" t="s">
        <v>3723</v>
      </c>
      <c r="B2183" s="2" t="s">
        <v>4529</v>
      </c>
      <c r="C2183" s="2" t="s">
        <v>50</v>
      </c>
      <c r="D2183" s="2" t="s">
        <v>5239</v>
      </c>
      <c r="E21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83" t="str">
        <f>IFERROR(LOOKUP(9^9,SEARCH({"P1","P2","P3","P4","P5"},C2183),{"1","2","3","4","5"}),"")</f>
        <v>3</v>
      </c>
      <c r="G2183" s="5" t="str">
        <f>IFERROR(LOOKUP(9^9,SEARCH({"Highest","High","Medium","Low","Lowest"},E2183),{"1","2","3","4","5"}),"")</f>
        <v>2</v>
      </c>
      <c r="H2183" s="5">
        <f t="shared" si="34"/>
        <v>1</v>
      </c>
    </row>
    <row r="2184" spans="1:8">
      <c r="A2184" s="2" t="s">
        <v>3724</v>
      </c>
      <c r="B2184" s="2" t="s">
        <v>4530</v>
      </c>
      <c r="C2184" s="2" t="s">
        <v>17</v>
      </c>
      <c r="D2184" s="2" t="s">
        <v>529</v>
      </c>
      <c r="E21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84" t="str">
        <f>IFERROR(LOOKUP(9^9,SEARCH({"P1","P2","P3","P4","P5"},C2184),{"1","2","3","4","5"}),"")</f>
        <v>3</v>
      </c>
      <c r="G2184" s="5" t="str">
        <f>IFERROR(LOOKUP(9^9,SEARCH({"Highest","High","Medium","Low","Lowest"},E2184),{"1","2","3","4","5"}),"")</f>
        <v>3</v>
      </c>
      <c r="H2184" s="5">
        <f t="shared" si="34"/>
        <v>0</v>
      </c>
    </row>
    <row r="2185" spans="1:8">
      <c r="A2185" s="2" t="s">
        <v>3725</v>
      </c>
      <c r="B2185" s="2" t="s">
        <v>4531</v>
      </c>
      <c r="C2185" s="2" t="s">
        <v>24</v>
      </c>
      <c r="D2185" s="2" t="s">
        <v>554</v>
      </c>
      <c r="E21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85" t="str">
        <f>IFERROR(LOOKUP(9^9,SEARCH({"P1","P2","P3","P4","P5"},C2185),{"1","2","3","4","5"}),"")</f>
        <v>3</v>
      </c>
      <c r="G2185" s="5" t="str">
        <f>IFERROR(LOOKUP(9^9,SEARCH({"Highest","High","Medium","Low","Lowest"},E2185),{"1","2","3","4","5"}),"")</f>
        <v>3</v>
      </c>
      <c r="H2185" s="5">
        <f t="shared" si="34"/>
        <v>0</v>
      </c>
    </row>
    <row r="2186" spans="1:8">
      <c r="A2186" s="2" t="s">
        <v>3726</v>
      </c>
      <c r="B2186" s="2" t="s">
        <v>4532</v>
      </c>
      <c r="C2186" s="2" t="s">
        <v>17</v>
      </c>
      <c r="D2186" s="2" t="s">
        <v>5240</v>
      </c>
      <c r="E21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86" t="str">
        <f>IFERROR(LOOKUP(9^9,SEARCH({"P1","P2","P3","P4","P5"},C2186),{"1","2","3","4","5"}),"")</f>
        <v>3</v>
      </c>
      <c r="G2186" s="5" t="str">
        <f>IFERROR(LOOKUP(9^9,SEARCH({"Highest","High","Medium","Low","Lowest"},E2186),{"1","2","3","4","5"}),"")</f>
        <v>3</v>
      </c>
      <c r="H2186" s="5">
        <f t="shared" si="34"/>
        <v>0</v>
      </c>
    </row>
    <row r="2187" spans="1:8">
      <c r="A2187" s="2" t="s">
        <v>3727</v>
      </c>
      <c r="B2187" s="2" t="s">
        <v>4533</v>
      </c>
      <c r="C2187" s="2" t="s">
        <v>17</v>
      </c>
      <c r="D2187" s="2" t="s">
        <v>182</v>
      </c>
      <c r="E21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87" t="str">
        <f>IFERROR(LOOKUP(9^9,SEARCH({"P1","P2","P3","P4","P5"},C2187),{"1","2","3","4","5"}),"")</f>
        <v>3</v>
      </c>
      <c r="G2187" s="5" t="str">
        <f>IFERROR(LOOKUP(9^9,SEARCH({"Highest","High","Medium","Low","Lowest"},E2187),{"1","2","3","4","5"}),"")</f>
        <v>3</v>
      </c>
      <c r="H2187" s="5">
        <f t="shared" si="34"/>
        <v>0</v>
      </c>
    </row>
    <row r="2188" spans="1:8">
      <c r="A2188" s="2" t="s">
        <v>3728</v>
      </c>
      <c r="B2188" s="2" t="s">
        <v>4534</v>
      </c>
      <c r="C2188" s="2" t="s">
        <v>17</v>
      </c>
      <c r="D2188" s="2" t="s">
        <v>182</v>
      </c>
      <c r="E21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88" t="str">
        <f>IFERROR(LOOKUP(9^9,SEARCH({"P1","P2","P3","P4","P5"},C2188),{"1","2","3","4","5"}),"")</f>
        <v>3</v>
      </c>
      <c r="G2188" s="5" t="str">
        <f>IFERROR(LOOKUP(9^9,SEARCH({"Highest","High","Medium","Low","Lowest"},E2188),{"1","2","3","4","5"}),"")</f>
        <v>3</v>
      </c>
      <c r="H2188" s="5">
        <f t="shared" si="34"/>
        <v>0</v>
      </c>
    </row>
    <row r="2189" spans="1:8">
      <c r="A2189" s="2" t="s">
        <v>558</v>
      </c>
      <c r="B2189" s="2" t="s">
        <v>559</v>
      </c>
      <c r="C2189" s="2" t="s">
        <v>17</v>
      </c>
      <c r="D2189" s="2" t="s">
        <v>560</v>
      </c>
      <c r="E21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89" t="str">
        <f>IFERROR(LOOKUP(9^9,SEARCH({"P1","P2","P3","P4","P5"},C2189),{"1","2","3","4","5"}),"")</f>
        <v>3</v>
      </c>
      <c r="G2189" s="5" t="str">
        <f>IFERROR(LOOKUP(9^9,SEARCH({"Highest","High","Medium","Low","Lowest"},E2189),{"1","2","3","4","5"}),"")</f>
        <v>3</v>
      </c>
      <c r="H2189" s="5">
        <f t="shared" si="34"/>
        <v>0</v>
      </c>
    </row>
    <row r="2190" spans="1:8">
      <c r="A2190" s="2" t="s">
        <v>561</v>
      </c>
      <c r="B2190" s="2" t="s">
        <v>562</v>
      </c>
      <c r="C2190" s="2" t="s">
        <v>17</v>
      </c>
      <c r="D2190" s="2" t="s">
        <v>104</v>
      </c>
      <c r="E21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90" t="str">
        <f>IFERROR(LOOKUP(9^9,SEARCH({"P1","P2","P3","P4","P5"},C2190),{"1","2","3","4","5"}),"")</f>
        <v>3</v>
      </c>
      <c r="G2190" s="5" t="str">
        <f>IFERROR(LOOKUP(9^9,SEARCH({"Highest","High","Medium","Low","Lowest"},E2190),{"1","2","3","4","5"}),"")</f>
        <v>3</v>
      </c>
      <c r="H2190" s="5">
        <f t="shared" si="34"/>
        <v>0</v>
      </c>
    </row>
    <row r="2191" spans="1:8">
      <c r="A2191" s="2" t="s">
        <v>3729</v>
      </c>
      <c r="B2191" s="2" t="s">
        <v>4535</v>
      </c>
      <c r="C2191" s="2" t="s">
        <v>194</v>
      </c>
      <c r="D2191" s="2" t="s">
        <v>5241</v>
      </c>
      <c r="E21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91" t="str">
        <f>IFERROR(LOOKUP(9^9,SEARCH({"P1","P2","P3","P4","P5"},C2191),{"1","2","3","4","5"}),"")</f>
        <v>3</v>
      </c>
      <c r="G2191" s="5" t="str">
        <f>IFERROR(LOOKUP(9^9,SEARCH({"Highest","High","Medium","Low","Lowest"},E2191),{"1","2","3","4","5"}),"")</f>
        <v>3</v>
      </c>
      <c r="H2191" s="5">
        <f t="shared" si="34"/>
        <v>0</v>
      </c>
    </row>
    <row r="2192" spans="1:8">
      <c r="A2192" s="2" t="s">
        <v>3730</v>
      </c>
      <c r="B2192" s="2" t="s">
        <v>4536</v>
      </c>
      <c r="C2192" s="2" t="s">
        <v>17</v>
      </c>
      <c r="D2192" s="2" t="s">
        <v>5242</v>
      </c>
      <c r="E21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92" t="str">
        <f>IFERROR(LOOKUP(9^9,SEARCH({"P1","P2","P3","P4","P5"},C2192),{"1","2","3","4","5"}),"")</f>
        <v>3</v>
      </c>
      <c r="G2192" s="5" t="str">
        <f>IFERROR(LOOKUP(9^9,SEARCH({"Highest","High","Medium","Low","Lowest"},E2192),{"1","2","3","4","5"}),"")</f>
        <v>3</v>
      </c>
      <c r="H2192" s="5">
        <f t="shared" si="34"/>
        <v>0</v>
      </c>
    </row>
    <row r="2193" spans="1:8">
      <c r="A2193" s="2" t="s">
        <v>3731</v>
      </c>
      <c r="B2193" s="2" t="s">
        <v>4537</v>
      </c>
      <c r="C2193" s="2" t="s">
        <v>17</v>
      </c>
      <c r="D2193" s="2" t="s">
        <v>182</v>
      </c>
      <c r="E21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93" t="str">
        <f>IFERROR(LOOKUP(9^9,SEARCH({"P1","P2","P3","P4","P5"},C2193),{"1","2","3","4","5"}),"")</f>
        <v>3</v>
      </c>
      <c r="G2193" s="5" t="str">
        <f>IFERROR(LOOKUP(9^9,SEARCH({"Highest","High","Medium","Low","Lowest"},E2193),{"1","2","3","4","5"}),"")</f>
        <v>3</v>
      </c>
      <c r="H2193" s="5">
        <f t="shared" si="34"/>
        <v>0</v>
      </c>
    </row>
    <row r="2194" spans="1:8">
      <c r="A2194" s="2" t="s">
        <v>3732</v>
      </c>
      <c r="B2194" s="2" t="s">
        <v>4538</v>
      </c>
      <c r="C2194" s="2" t="s">
        <v>17</v>
      </c>
      <c r="D2194" s="2" t="s">
        <v>182</v>
      </c>
      <c r="E21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94" t="str">
        <f>IFERROR(LOOKUP(9^9,SEARCH({"P1","P2","P3","P4","P5"},C2194),{"1","2","3","4","5"}),"")</f>
        <v>3</v>
      </c>
      <c r="G2194" s="5" t="str">
        <f>IFERROR(LOOKUP(9^9,SEARCH({"Highest","High","Medium","Low","Lowest"},E2194),{"1","2","3","4","5"}),"")</f>
        <v>2</v>
      </c>
      <c r="H2194" s="5">
        <f t="shared" si="34"/>
        <v>1</v>
      </c>
    </row>
    <row r="2195" spans="1:8">
      <c r="A2195" s="2" t="s">
        <v>3733</v>
      </c>
      <c r="B2195" s="2" t="s">
        <v>4539</v>
      </c>
      <c r="C2195" s="2" t="s">
        <v>17</v>
      </c>
      <c r="D2195" s="2" t="s">
        <v>182</v>
      </c>
      <c r="E21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195" t="str">
        <f>IFERROR(LOOKUP(9^9,SEARCH({"P1","P2","P3","P4","P5"},C2195),{"1","2","3","4","5"}),"")</f>
        <v>3</v>
      </c>
      <c r="G2195" s="5" t="str">
        <f>IFERROR(LOOKUP(9^9,SEARCH({"Highest","High","Medium","Low","Lowest"},E2195),{"1","2","3","4","5"}),"")</f>
        <v>2</v>
      </c>
      <c r="H2195" s="5">
        <f t="shared" si="34"/>
        <v>1</v>
      </c>
    </row>
    <row r="2196" spans="1:8">
      <c r="A2196" s="2" t="s">
        <v>569</v>
      </c>
      <c r="B2196" s="2" t="s">
        <v>570</v>
      </c>
      <c r="C2196" s="2" t="s">
        <v>13</v>
      </c>
      <c r="D2196" s="2" t="s">
        <v>571</v>
      </c>
      <c r="E21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96" t="str">
        <f>IFERROR(LOOKUP(9^9,SEARCH({"P1","P2","P3","P4","P5"},C2196),{"1","2","3","4","5"}),"")</f>
        <v>3</v>
      </c>
      <c r="G2196" s="5" t="str">
        <f>IFERROR(LOOKUP(9^9,SEARCH({"Highest","High","Medium","Low","Lowest"},E2196),{"1","2","3","4","5"}),"")</f>
        <v>3</v>
      </c>
      <c r="H2196" s="5">
        <f t="shared" si="34"/>
        <v>0</v>
      </c>
    </row>
    <row r="2197" spans="1:8">
      <c r="A2197" s="2" t="s">
        <v>3734</v>
      </c>
      <c r="B2197" s="2" t="s">
        <v>4540</v>
      </c>
      <c r="C2197" s="2" t="s">
        <v>17</v>
      </c>
      <c r="D2197" s="2" t="s">
        <v>571</v>
      </c>
      <c r="E21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97" t="str">
        <f>IFERROR(LOOKUP(9^9,SEARCH({"P1","P2","P3","P4","P5"},C2197),{"1","2","3","4","5"}),"")</f>
        <v>3</v>
      </c>
      <c r="G2197" s="5" t="str">
        <f>IFERROR(LOOKUP(9^9,SEARCH({"Highest","High","Medium","Low","Lowest"},E2197),{"1","2","3","4","5"}),"")</f>
        <v>3</v>
      </c>
      <c r="H2197" s="5">
        <f t="shared" si="34"/>
        <v>0</v>
      </c>
    </row>
    <row r="2198" spans="1:8">
      <c r="A2198" s="2" t="s">
        <v>3735</v>
      </c>
      <c r="B2198" s="2" t="s">
        <v>4541</v>
      </c>
      <c r="C2198" s="2" t="s">
        <v>194</v>
      </c>
      <c r="D2198" s="2" t="s">
        <v>84</v>
      </c>
      <c r="E21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198" t="str">
        <f>IFERROR(LOOKUP(9^9,SEARCH({"P1","P2","P3","P4","P5"},C2198),{"1","2","3","4","5"}),"")</f>
        <v>3</v>
      </c>
      <c r="G2198" s="5" t="str">
        <f>IFERROR(LOOKUP(9^9,SEARCH({"Highest","High","Medium","Low","Lowest"},E2198),{"1","2","3","4","5"}),"")</f>
        <v>3</v>
      </c>
      <c r="H2198" s="5">
        <f t="shared" si="34"/>
        <v>0</v>
      </c>
    </row>
    <row r="2199" spans="1:8">
      <c r="A2199" s="2" t="s">
        <v>3736</v>
      </c>
      <c r="B2199" s="2" t="s">
        <v>4542</v>
      </c>
      <c r="C2199" s="2" t="s">
        <v>17</v>
      </c>
      <c r="D2199" s="2" t="s">
        <v>90</v>
      </c>
      <c r="E21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way","need"},B2199),{"Medium","Lowest","Lowest","Lowest","Lowest","Lowest","Lowest","Low","Medium","Medium","Medium","Medium","High","High","High","High","High","High","Highest","Highest","Highest","Highest","Highest","Highest","Highest","Highest","Highest","Highest"}),"")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199" t="str">
        <f>IFERROR(LOOKUP(9^9,SEARCH({"P1","P2","P3","P4","P5"},C2199),{"1","2","3","4","5"}),"")</f>
        <v>3</v>
      </c>
      <c r="G2199" s="5" t="str">
        <f>IFERROR(LOOKUP(9^9,SEARCH({"Highest","High","Medium","Low","Lowest"},E2199),{"1","2","3","4","5"}),"")</f>
        <v>2</v>
      </c>
      <c r="H2199" s="5">
        <f t="shared" si="34"/>
        <v>1</v>
      </c>
    </row>
    <row r="2200" spans="1:8">
      <c r="A2200" s="2" t="s">
        <v>3737</v>
      </c>
      <c r="B2200" s="2" t="s">
        <v>4543</v>
      </c>
      <c r="C2200" s="2" t="s">
        <v>17</v>
      </c>
      <c r="D2200" s="2" t="s">
        <v>90</v>
      </c>
      <c r="E22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200" t="str">
        <f>IFERROR(LOOKUP(9^9,SEARCH({"P1","P2","P3","P4","P5"},C2200),{"1","2","3","4","5"}),"")</f>
        <v>3</v>
      </c>
      <c r="G2200" s="5" t="str">
        <f>IFERROR(LOOKUP(9^9,SEARCH({"Highest","High","Medium","Low","Lowest"},E2200),{"1","2","3","4","5"}),"")</f>
        <v>2</v>
      </c>
      <c r="H2200" s="5">
        <f t="shared" si="34"/>
        <v>1</v>
      </c>
    </row>
    <row r="2201" spans="1:8">
      <c r="A2201" s="2" t="s">
        <v>3738</v>
      </c>
      <c r="B2201" s="2" t="s">
        <v>4544</v>
      </c>
      <c r="C2201" s="2" t="s">
        <v>13</v>
      </c>
      <c r="D2201" s="2" t="s">
        <v>21</v>
      </c>
      <c r="E22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01" t="str">
        <f>IFERROR(LOOKUP(9^9,SEARCH({"P1","P2","P3","P4","P5"},C2201),{"1","2","3","4","5"}),"")</f>
        <v>3</v>
      </c>
      <c r="G2201" s="5" t="str">
        <f>IFERROR(LOOKUP(9^9,SEARCH({"Highest","High","Medium","Low","Lowest"},E2201),{"1","2","3","4","5"}),"")</f>
        <v>3</v>
      </c>
      <c r="H2201" s="5">
        <f t="shared" si="34"/>
        <v>0</v>
      </c>
    </row>
    <row r="2202" spans="1:8">
      <c r="A2202" s="2" t="s">
        <v>3739</v>
      </c>
      <c r="B2202" s="2" t="s">
        <v>4545</v>
      </c>
      <c r="C2202" s="2" t="s">
        <v>17</v>
      </c>
      <c r="D2202" s="2" t="s">
        <v>21</v>
      </c>
      <c r="E22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02" t="str">
        <f>IFERROR(LOOKUP(9^9,SEARCH({"P1","P2","P3","P4","P5"},C2202),{"1","2","3","4","5"}),"")</f>
        <v>3</v>
      </c>
      <c r="G2202" s="5" t="str">
        <f>IFERROR(LOOKUP(9^9,SEARCH({"Highest","High","Medium","Low","Lowest"},E2202),{"1","2","3","4","5"}),"")</f>
        <v>3</v>
      </c>
      <c r="H2202" s="5">
        <f t="shared" si="34"/>
        <v>0</v>
      </c>
    </row>
    <row r="2203" spans="1:8">
      <c r="A2203" s="2" t="s">
        <v>3740</v>
      </c>
      <c r="B2203" s="2" t="s">
        <v>4546</v>
      </c>
      <c r="C2203" s="2" t="s">
        <v>50</v>
      </c>
      <c r="D2203" s="2" t="s">
        <v>104</v>
      </c>
      <c r="E22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03" t="str">
        <f>IFERROR(LOOKUP(9^9,SEARCH({"P1","P2","P3","P4","P5"},C2203),{"1","2","3","4","5"}),"")</f>
        <v>3</v>
      </c>
      <c r="G2203" s="5" t="str">
        <f>IFERROR(LOOKUP(9^9,SEARCH({"Highest","High","Medium","Low","Lowest"},E2203),{"1","2","3","4","5"}),"")</f>
        <v>3</v>
      </c>
      <c r="H2203" s="5">
        <f t="shared" si="34"/>
        <v>0</v>
      </c>
    </row>
    <row r="2204" spans="1:8">
      <c r="A2204" s="2" t="s">
        <v>657</v>
      </c>
      <c r="B2204" s="2" t="s">
        <v>658</v>
      </c>
      <c r="C2204" s="2" t="s">
        <v>135</v>
      </c>
      <c r="D2204" s="2" t="s">
        <v>659</v>
      </c>
      <c r="E22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04" t="str">
        <f>IFERROR(LOOKUP(9^9,SEARCH({"P1","P2","P3","P4","P5"},C2204),{"1","2","3","4","5"}),"")</f>
        <v>3</v>
      </c>
      <c r="G2204" s="5" t="str">
        <f>IFERROR(LOOKUP(9^9,SEARCH({"Highest","High","Medium","Low","Lowest"},E2204),{"1","2","3","4","5"}),"")</f>
        <v>3</v>
      </c>
      <c r="H2204" s="5">
        <f t="shared" si="34"/>
        <v>0</v>
      </c>
    </row>
    <row r="2205" spans="1:8">
      <c r="A2205" s="2" t="s">
        <v>3741</v>
      </c>
      <c r="B2205" s="2" t="s">
        <v>4547</v>
      </c>
      <c r="C2205" s="2" t="s">
        <v>17</v>
      </c>
      <c r="D2205" s="2" t="s">
        <v>104</v>
      </c>
      <c r="E22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05" t="str">
        <f>IFERROR(LOOKUP(9^9,SEARCH({"P1","P2","P3","P4","P5"},C2205),{"1","2","3","4","5"}),"")</f>
        <v>3</v>
      </c>
      <c r="G2205" s="5" t="str">
        <f>IFERROR(LOOKUP(9^9,SEARCH({"Highest","High","Medium","Low","Lowest"},E2205),{"1","2","3","4","5"}),"")</f>
        <v>3</v>
      </c>
      <c r="H2205" s="5">
        <f t="shared" si="34"/>
        <v>0</v>
      </c>
    </row>
    <row r="2206" spans="1:8">
      <c r="A2206" s="2" t="s">
        <v>3742</v>
      </c>
      <c r="B2206" s="2" t="s">
        <v>4548</v>
      </c>
      <c r="C2206" s="2" t="s">
        <v>1877</v>
      </c>
      <c r="D2206" s="2" t="s">
        <v>5243</v>
      </c>
      <c r="E22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06" t="str">
        <f>IFERROR(LOOKUP(9^9,SEARCH({"P1","P2","P3","P4","P5"},C2206),{"1","2","3","4","5"}),"")</f>
        <v>3</v>
      </c>
      <c r="G2206" s="5" t="str">
        <f>IFERROR(LOOKUP(9^9,SEARCH({"Highest","High","Medium","Low","Lowest"},E2206),{"1","2","3","4","5"}),"")</f>
        <v>2</v>
      </c>
      <c r="H2206" s="5">
        <f t="shared" si="34"/>
        <v>1</v>
      </c>
    </row>
    <row r="2207" spans="1:8">
      <c r="A2207" s="2" t="s">
        <v>3743</v>
      </c>
      <c r="B2207" s="2" t="s">
        <v>4549</v>
      </c>
      <c r="C2207" s="2" t="s">
        <v>33</v>
      </c>
      <c r="D2207" s="2" t="s">
        <v>5244</v>
      </c>
      <c r="E22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07" t="str">
        <f>IFERROR(LOOKUP(9^9,SEARCH({"P1","P2","P3","P4","P5"},C2207),{"1","2","3","4","5"}),"")</f>
        <v>3</v>
      </c>
      <c r="G2207" s="5" t="str">
        <f>IFERROR(LOOKUP(9^9,SEARCH({"Highest","High","Medium","Low","Lowest"},E2207),{"1","2","3","4","5"}),"")</f>
        <v>3</v>
      </c>
      <c r="H2207" s="5">
        <f t="shared" si="34"/>
        <v>0</v>
      </c>
    </row>
    <row r="2208" spans="1:8">
      <c r="A2208" s="2" t="s">
        <v>668</v>
      </c>
      <c r="B2208" s="2" t="s">
        <v>669</v>
      </c>
      <c r="C2208" s="2" t="s">
        <v>24</v>
      </c>
      <c r="D2208" s="2" t="s">
        <v>670</v>
      </c>
      <c r="E22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08" t="str">
        <f>IFERROR(LOOKUP(9^9,SEARCH({"P1","P2","P3","P4","P5"},C2208),{"1","2","3","4","5"}),"")</f>
        <v>3</v>
      </c>
      <c r="G2208" s="5" t="str">
        <f>IFERROR(LOOKUP(9^9,SEARCH({"Highest","High","Medium","Low","Lowest"},E2208),{"1","2","3","4","5"}),"")</f>
        <v>2</v>
      </c>
      <c r="H2208" s="5">
        <f t="shared" si="34"/>
        <v>1</v>
      </c>
    </row>
    <row r="2209" spans="1:8">
      <c r="A2209" s="2" t="s">
        <v>3744</v>
      </c>
      <c r="B2209" s="2" t="s">
        <v>4550</v>
      </c>
      <c r="C2209" s="2" t="s">
        <v>17</v>
      </c>
      <c r="D2209" s="2" t="s">
        <v>5245</v>
      </c>
      <c r="E22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09" t="str">
        <f>IFERROR(LOOKUP(9^9,SEARCH({"P1","P2","P3","P4","P5"},C2209),{"1","2","3","4","5"}),"")</f>
        <v>3</v>
      </c>
      <c r="G2209" s="5" t="str">
        <f>IFERROR(LOOKUP(9^9,SEARCH({"Highest","High","Medium","Low","Lowest"},E2209),{"1","2","3","4","5"}),"")</f>
        <v>3</v>
      </c>
      <c r="H2209" s="5">
        <f t="shared" si="34"/>
        <v>0</v>
      </c>
    </row>
    <row r="2210" spans="1:8">
      <c r="A2210" s="2" t="s">
        <v>3745</v>
      </c>
      <c r="B2210" s="2" t="s">
        <v>4551</v>
      </c>
      <c r="C2210" s="2" t="s">
        <v>17</v>
      </c>
      <c r="D2210" s="2" t="s">
        <v>5244</v>
      </c>
      <c r="E22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0" t="str">
        <f>IFERROR(LOOKUP(9^9,SEARCH({"P1","P2","P3","P4","P5"},C2210),{"1","2","3","4","5"}),"")</f>
        <v>3</v>
      </c>
      <c r="G2210" s="5" t="str">
        <f>IFERROR(LOOKUP(9^9,SEARCH({"Highest","High","Medium","Low","Lowest"},E2210),{"1","2","3","4","5"}),"")</f>
        <v>3</v>
      </c>
      <c r="H2210" s="5">
        <f t="shared" si="34"/>
        <v>0</v>
      </c>
    </row>
    <row r="2211" spans="1:8">
      <c r="A2211" s="2" t="s">
        <v>3746</v>
      </c>
      <c r="B2211" s="2" t="s">
        <v>4552</v>
      </c>
      <c r="C2211" s="2" t="s">
        <v>33</v>
      </c>
      <c r="D2211" s="2" t="s">
        <v>5245</v>
      </c>
      <c r="E22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1" t="str">
        <f>IFERROR(LOOKUP(9^9,SEARCH({"P1","P2","P3","P4","P5"},C2211),{"1","2","3","4","5"}),"")</f>
        <v>3</v>
      </c>
      <c r="G2211" s="5" t="str">
        <f>IFERROR(LOOKUP(9^9,SEARCH({"Highest","High","Medium","Low","Lowest"},E2211),{"1","2","3","4","5"}),"")</f>
        <v>3</v>
      </c>
      <c r="H2211" s="5">
        <f t="shared" si="34"/>
        <v>0</v>
      </c>
    </row>
    <row r="2212" spans="1:8">
      <c r="A2212" s="2" t="s">
        <v>3747</v>
      </c>
      <c r="B2212" s="2" t="s">
        <v>4553</v>
      </c>
      <c r="C2212" s="2" t="s">
        <v>17</v>
      </c>
      <c r="D2212" s="2" t="s">
        <v>5246</v>
      </c>
      <c r="E22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2" t="str">
        <f>IFERROR(LOOKUP(9^9,SEARCH({"P1","P2","P3","P4","P5"},C2212),{"1","2","3","4","5"}),"")</f>
        <v>3</v>
      </c>
      <c r="G2212" s="5" t="str">
        <f>IFERROR(LOOKUP(9^9,SEARCH({"Highest","High","Medium","Low","Lowest"},E2212),{"1","2","3","4","5"}),"")</f>
        <v>3</v>
      </c>
      <c r="H2212" s="5">
        <f t="shared" si="34"/>
        <v>0</v>
      </c>
    </row>
    <row r="2213" spans="1:8">
      <c r="A2213" s="2" t="s">
        <v>3748</v>
      </c>
      <c r="B2213" s="2" t="s">
        <v>4554</v>
      </c>
      <c r="C2213" s="2" t="s">
        <v>540</v>
      </c>
      <c r="D2213" s="2" t="s">
        <v>683</v>
      </c>
      <c r="E22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3" t="str">
        <f>IFERROR(LOOKUP(9^9,SEARCH({"P1","P2","P3","P4","P5"},C2213),{"1","2","3","4","5"}),"")</f>
        <v>3</v>
      </c>
      <c r="G2213" s="5" t="str">
        <f>IFERROR(LOOKUP(9^9,SEARCH({"Highest","High","Medium","Low","Lowest"},E2213),{"1","2","3","4","5"}),"")</f>
        <v>3</v>
      </c>
      <c r="H2213" s="5">
        <f t="shared" si="34"/>
        <v>0</v>
      </c>
    </row>
    <row r="2214" spans="1:8">
      <c r="A2214" s="2" t="s">
        <v>3749</v>
      </c>
      <c r="B2214" s="2" t="s">
        <v>4555</v>
      </c>
      <c r="C2214" s="2" t="s">
        <v>17</v>
      </c>
      <c r="D2214" s="2" t="s">
        <v>683</v>
      </c>
      <c r="E22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4" t="str">
        <f>IFERROR(LOOKUP(9^9,SEARCH({"P1","P2","P3","P4","P5"},C2214),{"1","2","3","4","5"}),"")</f>
        <v>3</v>
      </c>
      <c r="G2214" s="5" t="str">
        <f>IFERROR(LOOKUP(9^9,SEARCH({"Highest","High","Medium","Low","Lowest"},E2214),{"1","2","3","4","5"}),"")</f>
        <v>3</v>
      </c>
      <c r="H2214" s="5">
        <f t="shared" si="34"/>
        <v>0</v>
      </c>
    </row>
    <row r="2215" spans="1:8">
      <c r="A2215" s="2" t="s">
        <v>3750</v>
      </c>
      <c r="B2215" s="2" t="s">
        <v>4556</v>
      </c>
      <c r="C2215" s="2" t="s">
        <v>17</v>
      </c>
      <c r="D2215" s="2" t="s">
        <v>683</v>
      </c>
      <c r="E22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5" t="str">
        <f>IFERROR(LOOKUP(9^9,SEARCH({"P1","P2","P3","P4","P5"},C2215),{"1","2","3","4","5"}),"")</f>
        <v>3</v>
      </c>
      <c r="G2215" s="5" t="str">
        <f>IFERROR(LOOKUP(9^9,SEARCH({"Highest","High","Medium","Low","Lowest"},E2215),{"1","2","3","4","5"}),"")</f>
        <v>3</v>
      </c>
      <c r="H2215" s="5">
        <f t="shared" si="34"/>
        <v>0</v>
      </c>
    </row>
    <row r="2216" spans="1:8">
      <c r="A2216" s="2" t="s">
        <v>3751</v>
      </c>
      <c r="B2216" s="2" t="s">
        <v>4557</v>
      </c>
      <c r="C2216" s="2" t="s">
        <v>3589</v>
      </c>
      <c r="D2216" s="2" t="s">
        <v>687</v>
      </c>
      <c r="E22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6" t="str">
        <f>IFERROR(LOOKUP(9^9,SEARCH({"P1","P2","P3","P4","P5"},C2216),{"1","2","3","4","5"}),"")</f>
        <v>3</v>
      </c>
      <c r="G2216" s="5" t="str">
        <f>IFERROR(LOOKUP(9^9,SEARCH({"Highest","High","Medium","Low","Lowest"},E2216),{"1","2","3","4","5"}),"")</f>
        <v>3</v>
      </c>
      <c r="H2216" s="5">
        <f t="shared" si="34"/>
        <v>0</v>
      </c>
    </row>
    <row r="2217" spans="1:8">
      <c r="A2217" s="2" t="s">
        <v>3752</v>
      </c>
      <c r="B2217" s="2" t="s">
        <v>4558</v>
      </c>
      <c r="C2217" s="2" t="s">
        <v>17</v>
      </c>
      <c r="D2217" s="2" t="s">
        <v>687</v>
      </c>
      <c r="E22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7" t="str">
        <f>IFERROR(LOOKUP(9^9,SEARCH({"P1","P2","P3","P4","P5"},C2217),{"1","2","3","4","5"}),"")</f>
        <v>3</v>
      </c>
      <c r="G2217" s="5" t="str">
        <f>IFERROR(LOOKUP(9^9,SEARCH({"Highest","High","Medium","Low","Lowest"},E2217),{"1","2","3","4","5"}),"")</f>
        <v>3</v>
      </c>
      <c r="H2217" s="5">
        <f t="shared" si="34"/>
        <v>0</v>
      </c>
    </row>
    <row r="2218" spans="1:8">
      <c r="A2218" s="2" t="s">
        <v>684</v>
      </c>
      <c r="B2218" s="2" t="s">
        <v>685</v>
      </c>
      <c r="C2218" s="2" t="s">
        <v>686</v>
      </c>
      <c r="D2218" s="2" t="s">
        <v>687</v>
      </c>
      <c r="E22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8" t="str">
        <f>IFERROR(LOOKUP(9^9,SEARCH({"P1","P2","P3","P4","P5"},C2218),{"1","2","3","4","5"}),"")</f>
        <v>3</v>
      </c>
      <c r="G2218" s="5" t="str">
        <f>IFERROR(LOOKUP(9^9,SEARCH({"Highest","High","Medium","Low","Lowest"},E2218),{"1","2","3","4","5"}),"")</f>
        <v>3</v>
      </c>
      <c r="H2218" s="5">
        <f t="shared" si="34"/>
        <v>0</v>
      </c>
    </row>
    <row r="2219" spans="1:8">
      <c r="A2219" s="2" t="s">
        <v>3753</v>
      </c>
      <c r="B2219" s="2" t="s">
        <v>4559</v>
      </c>
      <c r="C2219" s="2" t="s">
        <v>17</v>
      </c>
      <c r="D2219" s="2" t="s">
        <v>687</v>
      </c>
      <c r="E22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19" t="str">
        <f>IFERROR(LOOKUP(9^9,SEARCH({"P1","P2","P3","P4","P5"},C2219),{"1","2","3","4","5"}),"")</f>
        <v>3</v>
      </c>
      <c r="G2219" s="5" t="str">
        <f>IFERROR(LOOKUP(9^9,SEARCH({"Highest","High","Medium","Low","Lowest"},E2219),{"1","2","3","4","5"}),"")</f>
        <v>3</v>
      </c>
      <c r="H2219" s="5">
        <f t="shared" si="34"/>
        <v>0</v>
      </c>
    </row>
    <row r="2220" spans="1:8">
      <c r="A2220" s="2" t="s">
        <v>3754</v>
      </c>
      <c r="B2220" s="2" t="s">
        <v>4560</v>
      </c>
      <c r="C2220" s="2" t="s">
        <v>50</v>
      </c>
      <c r="D2220" s="2" t="s">
        <v>687</v>
      </c>
      <c r="E22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20" t="str">
        <f>IFERROR(LOOKUP(9^9,SEARCH({"P1","P2","P3","P4","P5"},C2220),{"1","2","3","4","5"}),"")</f>
        <v>3</v>
      </c>
      <c r="G2220" s="5" t="str">
        <f>IFERROR(LOOKUP(9^9,SEARCH({"Highest","High","Medium","Low","Lowest"},E2220),{"1","2","3","4","5"}),"")</f>
        <v>3</v>
      </c>
      <c r="H2220" s="5">
        <f t="shared" si="34"/>
        <v>0</v>
      </c>
    </row>
    <row r="2221" spans="1:8">
      <c r="A2221" s="2" t="s">
        <v>3755</v>
      </c>
      <c r="B2221" s="2" t="s">
        <v>4561</v>
      </c>
      <c r="C2221" s="2" t="s">
        <v>50</v>
      </c>
      <c r="D2221" s="2" t="s">
        <v>687</v>
      </c>
      <c r="E22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21" t="str">
        <f>IFERROR(LOOKUP(9^9,SEARCH({"P1","P2","P3","P4","P5"},C2221),{"1","2","3","4","5"}),"")</f>
        <v>3</v>
      </c>
      <c r="G2221" s="5" t="str">
        <f>IFERROR(LOOKUP(9^9,SEARCH({"Highest","High","Medium","Low","Lowest"},E2221),{"1","2","3","4","5"}),"")</f>
        <v>2</v>
      </c>
      <c r="H2221" s="5">
        <f t="shared" si="34"/>
        <v>1</v>
      </c>
    </row>
    <row r="2222" spans="1:8">
      <c r="A2222" s="2" t="s">
        <v>3756</v>
      </c>
      <c r="B2222" s="2" t="s">
        <v>4562</v>
      </c>
      <c r="C2222" s="2" t="s">
        <v>214</v>
      </c>
      <c r="D2222" s="2" t="s">
        <v>687</v>
      </c>
      <c r="E22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222" t="str">
        <f>IFERROR(LOOKUP(9^9,SEARCH({"P1","P2","P3","P4","P5"},C2222),{"1","2","3","4","5"}),"")</f>
        <v>3</v>
      </c>
      <c r="G2222" s="5" t="str">
        <f>IFERROR(LOOKUP(9^9,SEARCH({"Highest","High","Medium","Low","Lowest"},E2222),{"1","2","3","4","5"}),"")</f>
        <v>2</v>
      </c>
      <c r="H2222" s="5">
        <f t="shared" si="34"/>
        <v>1</v>
      </c>
    </row>
    <row r="2223" spans="1:8">
      <c r="A2223" s="2" t="s">
        <v>3757</v>
      </c>
      <c r="B2223" s="2" t="s">
        <v>4563</v>
      </c>
      <c r="C2223" s="2" t="s">
        <v>17</v>
      </c>
      <c r="D2223" s="2" t="s">
        <v>687</v>
      </c>
      <c r="E22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23" t="str">
        <f>IFERROR(LOOKUP(9^9,SEARCH({"P1","P2","P3","P4","P5"},C2223),{"1","2","3","4","5"}),"")</f>
        <v>3</v>
      </c>
      <c r="G2223" s="5" t="str">
        <f>IFERROR(LOOKUP(9^9,SEARCH({"Highest","High","Medium","Low","Lowest"},E2223),{"1","2","3","4","5"}),"")</f>
        <v>2</v>
      </c>
      <c r="H2223" s="5">
        <f t="shared" si="34"/>
        <v>1</v>
      </c>
    </row>
    <row r="2224" spans="1:8">
      <c r="A2224" s="2" t="s">
        <v>3758</v>
      </c>
      <c r="B2224" s="2" t="s">
        <v>4564</v>
      </c>
      <c r="C2224" s="2" t="s">
        <v>33</v>
      </c>
      <c r="D2224" s="2" t="s">
        <v>687</v>
      </c>
      <c r="E22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24" t="str">
        <f>IFERROR(LOOKUP(9^9,SEARCH({"P1","P2","P3","P4","P5"},C2224),{"1","2","3","4","5"}),"")</f>
        <v>3</v>
      </c>
      <c r="G2224" s="5" t="str">
        <f>IFERROR(LOOKUP(9^9,SEARCH({"Highest","High","Medium","Low","Lowest"},E2224),{"1","2","3","4","5"}),"")</f>
        <v>2</v>
      </c>
      <c r="H2224" s="5">
        <f t="shared" si="34"/>
        <v>1</v>
      </c>
    </row>
    <row r="2225" spans="1:8">
      <c r="A2225" s="2" t="s">
        <v>3759</v>
      </c>
      <c r="B2225" s="2" t="s">
        <v>4565</v>
      </c>
      <c r="C2225" s="2" t="s">
        <v>33</v>
      </c>
      <c r="D2225" s="2" t="s">
        <v>687</v>
      </c>
      <c r="E22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25" t="str">
        <f>IFERROR(LOOKUP(9^9,SEARCH({"P1","P2","P3","P4","P5"},C2225),{"1","2","3","4","5"}),"")</f>
        <v>3</v>
      </c>
      <c r="G2225" s="5" t="str">
        <f>IFERROR(LOOKUP(9^9,SEARCH({"Highest","High","Medium","Low","Lowest"},E2225),{"1","2","3","4","5"}),"")</f>
        <v>3</v>
      </c>
      <c r="H2225" s="5">
        <f t="shared" si="34"/>
        <v>0</v>
      </c>
    </row>
    <row r="2226" spans="1:8">
      <c r="A2226" s="2" t="s">
        <v>3760</v>
      </c>
      <c r="B2226" s="2" t="s">
        <v>4566</v>
      </c>
      <c r="C2226" s="2" t="s">
        <v>17</v>
      </c>
      <c r="D2226" s="2" t="s">
        <v>687</v>
      </c>
      <c r="E22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26" t="str">
        <f>IFERROR(LOOKUP(9^9,SEARCH({"P1","P2","P3","P4","P5"},C2226),{"1","2","3","4","5"}),"")</f>
        <v>3</v>
      </c>
      <c r="G2226" s="5" t="str">
        <f>IFERROR(LOOKUP(9^9,SEARCH({"Highest","High","Medium","Low","Lowest"},E2226),{"1","2","3","4","5"}),"")</f>
        <v>3</v>
      </c>
      <c r="H2226" s="5">
        <f t="shared" si="34"/>
        <v>0</v>
      </c>
    </row>
    <row r="2227" spans="1:8">
      <c r="A2227" s="2" t="s">
        <v>3761</v>
      </c>
      <c r="B2227" s="2" t="s">
        <v>4567</v>
      </c>
      <c r="C2227" s="2" t="s">
        <v>17</v>
      </c>
      <c r="D2227" s="2" t="s">
        <v>687</v>
      </c>
      <c r="E22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27" t="str">
        <f>IFERROR(LOOKUP(9^9,SEARCH({"P1","P2","P3","P4","P5"},C2227),{"1","2","3","4","5"}),"")</f>
        <v>3</v>
      </c>
      <c r="G2227" s="5" t="str">
        <f>IFERROR(LOOKUP(9^9,SEARCH({"Highest","High","Medium","Low","Lowest"},E2227),{"1","2","3","4","5"}),"")</f>
        <v>3</v>
      </c>
      <c r="H2227" s="5">
        <f t="shared" si="34"/>
        <v>0</v>
      </c>
    </row>
    <row r="2228" spans="1:8">
      <c r="A2228" s="2" t="s">
        <v>3762</v>
      </c>
      <c r="B2228" s="2" t="s">
        <v>4568</v>
      </c>
      <c r="C2228" s="2" t="s">
        <v>17</v>
      </c>
      <c r="D2228" s="2" t="s">
        <v>687</v>
      </c>
      <c r="E22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28" t="str">
        <f>IFERROR(LOOKUP(9^9,SEARCH({"P1","P2","P3","P4","P5"},C2228),{"1","2","3","4","5"}),"")</f>
        <v>3</v>
      </c>
      <c r="G2228" s="5" t="str">
        <f>IFERROR(LOOKUP(9^9,SEARCH({"Highest","High","Medium","Low","Lowest"},E2228),{"1","2","3","4","5"}),"")</f>
        <v>3</v>
      </c>
      <c r="H2228" s="5">
        <f t="shared" si="34"/>
        <v>0</v>
      </c>
    </row>
    <row r="2229" spans="1:8">
      <c r="A2229" s="2" t="s">
        <v>3763</v>
      </c>
      <c r="B2229" s="2" t="s">
        <v>4569</v>
      </c>
      <c r="C2229" s="2" t="s">
        <v>17</v>
      </c>
      <c r="D2229" s="2" t="s">
        <v>692</v>
      </c>
      <c r="E22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29" t="str">
        <f>IFERROR(LOOKUP(9^9,SEARCH({"P1","P2","P3","P4","P5"},C2229),{"1","2","3","4","5"}),"")</f>
        <v>3</v>
      </c>
      <c r="G2229" s="5" t="str">
        <f>IFERROR(LOOKUP(9^9,SEARCH({"Highest","High","Medium","Low","Lowest"},E2229),{"1","2","3","4","5"}),"")</f>
        <v>3</v>
      </c>
      <c r="H2229" s="5">
        <f t="shared" si="34"/>
        <v>0</v>
      </c>
    </row>
    <row r="2230" spans="1:8">
      <c r="A2230" s="2" t="s">
        <v>3764</v>
      </c>
      <c r="B2230" s="2" t="s">
        <v>4570</v>
      </c>
      <c r="C2230" s="2" t="s">
        <v>13</v>
      </c>
      <c r="D2230" s="2" t="s">
        <v>692</v>
      </c>
      <c r="E22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230" t="str">
        <f>IFERROR(LOOKUP(9^9,SEARCH({"P1","P2","P3","P4","P5"},C2230),{"1","2","3","4","5"}),"")</f>
        <v>3</v>
      </c>
      <c r="G2230" s="5" t="str">
        <f>IFERROR(LOOKUP(9^9,SEARCH({"Highest","High","Medium","Low","Lowest"},E2230),{"1","2","3","4","5"}),"")</f>
        <v>2</v>
      </c>
      <c r="H2230" s="5">
        <f t="shared" si="34"/>
        <v>1</v>
      </c>
    </row>
    <row r="2231" spans="1:8">
      <c r="A2231" s="2" t="s">
        <v>695</v>
      </c>
      <c r="B2231" s="2" t="s">
        <v>696</v>
      </c>
      <c r="C2231" s="2" t="s">
        <v>13</v>
      </c>
      <c r="D2231" s="2" t="s">
        <v>692</v>
      </c>
      <c r="E22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31" t="str">
        <f>IFERROR(LOOKUP(9^9,SEARCH({"P1","P2","P3","P4","P5"},C2231),{"1","2","3","4","5"}),"")</f>
        <v>3</v>
      </c>
      <c r="G2231" s="5" t="str">
        <f>IFERROR(LOOKUP(9^9,SEARCH({"Highest","High","Medium","Low","Lowest"},E2231),{"1","2","3","4","5"}),"")</f>
        <v>3</v>
      </c>
      <c r="H2231" s="5">
        <f t="shared" si="34"/>
        <v>0</v>
      </c>
    </row>
    <row r="2232" spans="1:8">
      <c r="A2232" s="2" t="s">
        <v>3765</v>
      </c>
      <c r="B2232" s="2" t="s">
        <v>4571</v>
      </c>
      <c r="C2232" s="2" t="s">
        <v>13</v>
      </c>
      <c r="D2232" s="2" t="s">
        <v>692</v>
      </c>
      <c r="E22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32" t="str">
        <f>IFERROR(LOOKUP(9^9,SEARCH({"P1","P2","P3","P4","P5"},C2232),{"1","2","3","4","5"}),"")</f>
        <v>3</v>
      </c>
      <c r="G2232" s="5" t="str">
        <f>IFERROR(LOOKUP(9^9,SEARCH({"Highest","High","Medium","Low","Lowest"},E2232),{"1","2","3","4","5"}),"")</f>
        <v>3</v>
      </c>
      <c r="H2232" s="5">
        <f t="shared" si="34"/>
        <v>0</v>
      </c>
    </row>
    <row r="2233" spans="1:8">
      <c r="A2233" s="2" t="s">
        <v>3766</v>
      </c>
      <c r="B2233" s="2" t="s">
        <v>4572</v>
      </c>
      <c r="C2233" s="2" t="s">
        <v>17</v>
      </c>
      <c r="D2233" s="2" t="s">
        <v>692</v>
      </c>
      <c r="E22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33" t="str">
        <f>IFERROR(LOOKUP(9^9,SEARCH({"P1","P2","P3","P4","P5"},C2233),{"1","2","3","4","5"}),"")</f>
        <v>3</v>
      </c>
      <c r="G2233" s="5" t="str">
        <f>IFERROR(LOOKUP(9^9,SEARCH({"Highest","High","Medium","Low","Lowest"},E2233),{"1","2","3","4","5"}),"")</f>
        <v>2</v>
      </c>
      <c r="H2233" s="5">
        <f t="shared" si="34"/>
        <v>1</v>
      </c>
    </row>
    <row r="2234" spans="1:8">
      <c r="A2234" s="2" t="s">
        <v>3767</v>
      </c>
      <c r="B2234" s="2" t="s">
        <v>4573</v>
      </c>
      <c r="C2234" s="2" t="s">
        <v>50</v>
      </c>
      <c r="D2234" s="2" t="s">
        <v>692</v>
      </c>
      <c r="E22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34" t="str">
        <f>IFERROR(LOOKUP(9^9,SEARCH({"P1","P2","P3","P4","P5"},C2234),{"1","2","3","4","5"}),"")</f>
        <v>3</v>
      </c>
      <c r="G2234" s="5" t="str">
        <f>IFERROR(LOOKUP(9^9,SEARCH({"Highest","High","Medium","Low","Lowest"},E2234),{"1","2","3","4","5"}),"")</f>
        <v>3</v>
      </c>
      <c r="H2234" s="5">
        <f t="shared" si="34"/>
        <v>0</v>
      </c>
    </row>
    <row r="2235" spans="1:8">
      <c r="A2235" s="2" t="s">
        <v>3768</v>
      </c>
      <c r="B2235" s="2" t="s">
        <v>4574</v>
      </c>
      <c r="C2235" s="2" t="s">
        <v>13</v>
      </c>
      <c r="D2235" s="2" t="s">
        <v>692</v>
      </c>
      <c r="E22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235" t="str">
        <f>IFERROR(LOOKUP(9^9,SEARCH({"P1","P2","P3","P4","P5"},C2235),{"1","2","3","4","5"}),"")</f>
        <v>3</v>
      </c>
      <c r="G2235" s="5" t="str">
        <f>IFERROR(LOOKUP(9^9,SEARCH({"Highest","High","Medium","Low","Lowest"},E2235),{"1","2","3","4","5"}),"")</f>
        <v>2</v>
      </c>
      <c r="H2235" s="5">
        <f t="shared" si="34"/>
        <v>1</v>
      </c>
    </row>
    <row r="2236" spans="1:8">
      <c r="A2236" s="2" t="s">
        <v>3769</v>
      </c>
      <c r="B2236" s="2" t="s">
        <v>4575</v>
      </c>
      <c r="C2236" s="2" t="s">
        <v>181</v>
      </c>
      <c r="D2236" s="2" t="s">
        <v>5247</v>
      </c>
      <c r="E22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36" t="str">
        <f>IFERROR(LOOKUP(9^9,SEARCH({"P1","P2","P3","P4","P5"},C2236),{"1","2","3","4","5"}),"")</f>
        <v>3</v>
      </c>
      <c r="G2236" s="5" t="str">
        <f>IFERROR(LOOKUP(9^9,SEARCH({"Highest","High","Medium","Low","Lowest"},E2236),{"1","2","3","4","5"}),"")</f>
        <v>2</v>
      </c>
      <c r="H2236" s="5">
        <f t="shared" si="34"/>
        <v>1</v>
      </c>
    </row>
    <row r="2237" spans="1:8">
      <c r="A2237" s="2" t="s">
        <v>3770</v>
      </c>
      <c r="B2237" s="2" t="s">
        <v>4576</v>
      </c>
      <c r="C2237" s="2" t="s">
        <v>33</v>
      </c>
      <c r="D2237" s="2" t="s">
        <v>5247</v>
      </c>
      <c r="E22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37" t="str">
        <f>IFERROR(LOOKUP(9^9,SEARCH({"P1","P2","P3","P4","P5"},C2237),{"1","2","3","4","5"}),"")</f>
        <v>3</v>
      </c>
      <c r="G2237" s="5" t="str">
        <f>IFERROR(LOOKUP(9^9,SEARCH({"Highest","High","Medium","Low","Lowest"},E2237),{"1","2","3","4","5"}),"")</f>
        <v>2</v>
      </c>
      <c r="H2237" s="5">
        <f t="shared" si="34"/>
        <v>1</v>
      </c>
    </row>
    <row r="2238" spans="1:8">
      <c r="A2238" s="2" t="s">
        <v>3771</v>
      </c>
      <c r="B2238" s="2" t="s">
        <v>4577</v>
      </c>
      <c r="C2238" s="2" t="s">
        <v>17</v>
      </c>
      <c r="D2238" s="2" t="s">
        <v>5247</v>
      </c>
      <c r="E22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38" t="str">
        <f>IFERROR(LOOKUP(9^9,SEARCH({"P1","P2","P3","P4","P5"},C2238),{"1","2","3","4","5"}),"")</f>
        <v>3</v>
      </c>
      <c r="G2238" s="5" t="str">
        <f>IFERROR(LOOKUP(9^9,SEARCH({"Highest","High","Medium","Low","Lowest"},E2238),{"1","2","3","4","5"}),"")</f>
        <v>3</v>
      </c>
      <c r="H2238" s="5">
        <f t="shared" si="34"/>
        <v>0</v>
      </c>
    </row>
    <row r="2239" spans="1:8">
      <c r="A2239" s="2" t="s">
        <v>3772</v>
      </c>
      <c r="B2239" s="2" t="s">
        <v>4578</v>
      </c>
      <c r="C2239" s="2" t="s">
        <v>135</v>
      </c>
      <c r="D2239" s="2" t="s">
        <v>5248</v>
      </c>
      <c r="E22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39" t="str">
        <f>IFERROR(LOOKUP(9^9,SEARCH({"P1","P2","P3","P4","P5"},C2239),{"1","2","3","4","5"}),"")</f>
        <v>3</v>
      </c>
      <c r="G2239" s="5" t="str">
        <f>IFERROR(LOOKUP(9^9,SEARCH({"Highest","High","Medium","Low","Lowest"},E2239),{"1","2","3","4","5"}),"")</f>
        <v>3</v>
      </c>
      <c r="H2239" s="5">
        <f t="shared" si="34"/>
        <v>0</v>
      </c>
    </row>
    <row r="2240" spans="1:8">
      <c r="A2240" s="2" t="s">
        <v>3773</v>
      </c>
      <c r="B2240" s="2" t="s">
        <v>4579</v>
      </c>
      <c r="C2240" s="2" t="s">
        <v>17</v>
      </c>
      <c r="D2240" s="2" t="s">
        <v>715</v>
      </c>
      <c r="E22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40" t="str">
        <f>IFERROR(LOOKUP(9^9,SEARCH({"P1","P2","P3","P4","P5"},C2240),{"1","2","3","4","5"}),"")</f>
        <v>3</v>
      </c>
      <c r="G2240" s="5" t="str">
        <f>IFERROR(LOOKUP(9^9,SEARCH({"Highest","High","Medium","Low","Lowest"},E2240),{"1","2","3","4","5"}),"")</f>
        <v>3</v>
      </c>
      <c r="H2240" s="5">
        <f t="shared" si="34"/>
        <v>0</v>
      </c>
    </row>
    <row r="2241" spans="1:8">
      <c r="A2241" s="2" t="s">
        <v>3774</v>
      </c>
      <c r="B2241" s="2" t="s">
        <v>4580</v>
      </c>
      <c r="C2241" s="2" t="s">
        <v>181</v>
      </c>
      <c r="D2241" s="2" t="s">
        <v>715</v>
      </c>
      <c r="E22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41" t="str">
        <f>IFERROR(LOOKUP(9^9,SEARCH({"P1","P2","P3","P4","P5"},C2241),{"1","2","3","4","5"}),"")</f>
        <v>3</v>
      </c>
      <c r="G2241" s="5" t="str">
        <f>IFERROR(LOOKUP(9^9,SEARCH({"Highest","High","Medium","Low","Lowest"},E2241),{"1","2","3","4","5"}),"")</f>
        <v>3</v>
      </c>
      <c r="H2241" s="5">
        <f t="shared" si="34"/>
        <v>0</v>
      </c>
    </row>
    <row r="2242" spans="1:8">
      <c r="A2242" s="2" t="s">
        <v>713</v>
      </c>
      <c r="B2242" s="2" t="s">
        <v>714</v>
      </c>
      <c r="C2242" s="2" t="s">
        <v>17</v>
      </c>
      <c r="D2242" s="2" t="s">
        <v>715</v>
      </c>
      <c r="E22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42" t="str">
        <f>IFERROR(LOOKUP(9^9,SEARCH({"P1","P2","P3","P4","P5"},C2242),{"1","2","3","4","5"}),"")</f>
        <v>3</v>
      </c>
      <c r="G2242" s="5" t="str">
        <f>IFERROR(LOOKUP(9^9,SEARCH({"Highest","High","Medium","Low","Lowest"},E2242),{"1","2","3","4","5"}),"")</f>
        <v>3</v>
      </c>
      <c r="H2242" s="5">
        <f t="shared" si="34"/>
        <v>0</v>
      </c>
    </row>
    <row r="2243" spans="1:8">
      <c r="A2243" s="2" t="s">
        <v>3775</v>
      </c>
      <c r="B2243" s="2" t="s">
        <v>4581</v>
      </c>
      <c r="C2243" s="2" t="s">
        <v>17</v>
      </c>
      <c r="D2243" s="2" t="s">
        <v>715</v>
      </c>
      <c r="E22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43" t="str">
        <f>IFERROR(LOOKUP(9^9,SEARCH({"P1","P2","P3","P4","P5"},C2243),{"1","2","3","4","5"}),"")</f>
        <v>3</v>
      </c>
      <c r="G2243" s="5" t="str">
        <f>IFERROR(LOOKUP(9^9,SEARCH({"Highest","High","Medium","Low","Lowest"},E2243),{"1","2","3","4","5"}),"")</f>
        <v>3</v>
      </c>
      <c r="H2243" s="5">
        <f t="shared" ref="H2243:H2306" si="35">ABS(F2243-G2243)</f>
        <v>0</v>
      </c>
    </row>
    <row r="2244" spans="1:8">
      <c r="A2244" s="2" t="s">
        <v>3776</v>
      </c>
      <c r="B2244" s="2" t="s">
        <v>4582</v>
      </c>
      <c r="C2244" s="2" t="s">
        <v>17</v>
      </c>
      <c r="D2244" s="2" t="s">
        <v>182</v>
      </c>
      <c r="E22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44" t="str">
        <f>IFERROR(LOOKUP(9^9,SEARCH({"P1","P2","P3","P4","P5"},C2244),{"1","2","3","4","5"}),"")</f>
        <v>3</v>
      </c>
      <c r="G2244" s="5" t="str">
        <f>IFERROR(LOOKUP(9^9,SEARCH({"Highest","High","Medium","Low","Lowest"},E2244),{"1","2","3","4","5"}),"")</f>
        <v>3</v>
      </c>
      <c r="H2244" s="5">
        <f t="shared" si="35"/>
        <v>0</v>
      </c>
    </row>
    <row r="2245" spans="1:8">
      <c r="A2245" s="2" t="s">
        <v>3777</v>
      </c>
      <c r="B2245" s="2" t="s">
        <v>4583</v>
      </c>
      <c r="C2245" s="2" t="s">
        <v>17</v>
      </c>
      <c r="D2245" s="2" t="s">
        <v>104</v>
      </c>
      <c r="E22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45" t="str">
        <f>IFERROR(LOOKUP(9^9,SEARCH({"P1","P2","P3","P4","P5"},C2245),{"1","2","3","4","5"}),"")</f>
        <v>3</v>
      </c>
      <c r="G2245" s="5" t="str">
        <f>IFERROR(LOOKUP(9^9,SEARCH({"Highest","High","Medium","Low","Lowest"},E2245),{"1","2","3","4","5"}),"")</f>
        <v>2</v>
      </c>
      <c r="H2245" s="5">
        <f t="shared" si="35"/>
        <v>1</v>
      </c>
    </row>
    <row r="2246" spans="1:8">
      <c r="A2246" s="2" t="s">
        <v>3778</v>
      </c>
      <c r="B2246" s="2" t="s">
        <v>4584</v>
      </c>
      <c r="C2246" s="2" t="s">
        <v>17</v>
      </c>
      <c r="D2246" s="2" t="s">
        <v>726</v>
      </c>
      <c r="E22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46" t="str">
        <f>IFERROR(LOOKUP(9^9,SEARCH({"P1","P2","P3","P4","P5"},C2246),{"1","2","3","4","5"}),"")</f>
        <v>3</v>
      </c>
      <c r="G2246" s="5" t="str">
        <f>IFERROR(LOOKUP(9^9,SEARCH({"Highest","High","Medium","Low","Lowest"},E2246),{"1","2","3","4","5"}),"")</f>
        <v>2</v>
      </c>
      <c r="H2246" s="5">
        <f t="shared" si="35"/>
        <v>1</v>
      </c>
    </row>
    <row r="2247" spans="1:8">
      <c r="A2247" s="2" t="s">
        <v>3779</v>
      </c>
      <c r="B2247" s="2" t="s">
        <v>4585</v>
      </c>
      <c r="C2247" s="2" t="s">
        <v>17</v>
      </c>
      <c r="D2247" s="2" t="s">
        <v>726</v>
      </c>
      <c r="E22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47" t="str">
        <f>IFERROR(LOOKUP(9^9,SEARCH({"P1","P2","P3","P4","P5"},C2247),{"1","2","3","4","5"}),"")</f>
        <v>3</v>
      </c>
      <c r="G2247" s="5" t="str">
        <f>IFERROR(LOOKUP(9^9,SEARCH({"Highest","High","Medium","Low","Lowest"},E2247),{"1","2","3","4","5"}),"")</f>
        <v>3</v>
      </c>
      <c r="H2247" s="5">
        <f t="shared" si="35"/>
        <v>0</v>
      </c>
    </row>
    <row r="2248" spans="1:8">
      <c r="A2248" s="2" t="s">
        <v>3780</v>
      </c>
      <c r="B2248" s="2" t="s">
        <v>4586</v>
      </c>
      <c r="C2248" s="2" t="s">
        <v>6</v>
      </c>
      <c r="D2248" s="2" t="s">
        <v>36</v>
      </c>
      <c r="E22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48" t="str">
        <f>IFERROR(LOOKUP(9^9,SEARCH({"P1","P2","P3","P4","P5"},C2248),{"1","2","3","4","5"}),"")</f>
        <v>3</v>
      </c>
      <c r="G2248" s="5" t="str">
        <f>IFERROR(LOOKUP(9^9,SEARCH({"Highest","High","Medium","Low","Lowest"},E2248),{"1","2","3","4","5"}),"")</f>
        <v>3</v>
      </c>
      <c r="H2248" s="5">
        <f t="shared" si="35"/>
        <v>0</v>
      </c>
    </row>
    <row r="2249" spans="1:8">
      <c r="A2249" s="2" t="s">
        <v>3781</v>
      </c>
      <c r="B2249" s="2" t="s">
        <v>4587</v>
      </c>
      <c r="C2249" s="2" t="s">
        <v>17</v>
      </c>
      <c r="D2249" s="2" t="s">
        <v>21</v>
      </c>
      <c r="E22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way","need"},B2249),{"Medium","Lowest","Lowest","Lowest","Lowest","Lowest","Lowest","Low","Medium","Medium","Medium","Medium","High","High","High","High","High","High","Highest","Highest","Highest","Highest","Highest","Highest","Highest","Highest","Highest","Highest"}),"")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49" t="str">
        <f>IFERROR(LOOKUP(9^9,SEARCH({"P1","P2","P3","P4","P5"},C2249),{"1","2","3","4","5"}),"")</f>
        <v>3</v>
      </c>
      <c r="G2249" s="5" t="str">
        <f>IFERROR(LOOKUP(9^9,SEARCH({"Highest","High","Medium","Low","Lowest"},E2249),{"1","2","3","4","5"}),"")</f>
        <v>2</v>
      </c>
      <c r="H2249" s="5">
        <f t="shared" si="35"/>
        <v>1</v>
      </c>
    </row>
    <row r="2250" spans="1:8">
      <c r="A2250" s="2" t="s">
        <v>3782</v>
      </c>
      <c r="B2250" s="2" t="s">
        <v>4588</v>
      </c>
      <c r="C2250" s="2" t="s">
        <v>33</v>
      </c>
      <c r="D2250" s="2" t="s">
        <v>21</v>
      </c>
      <c r="E22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0" t="str">
        <f>IFERROR(LOOKUP(9^9,SEARCH({"P1","P2","P3","P4","P5"},C2250),{"1","2","3","4","5"}),"")</f>
        <v>3</v>
      </c>
      <c r="G2250" s="5" t="str">
        <f>IFERROR(LOOKUP(9^9,SEARCH({"Highest","High","Medium","Low","Lowest"},E2250),{"1","2","3","4","5"}),"")</f>
        <v>3</v>
      </c>
      <c r="H2250" s="5">
        <f t="shared" si="35"/>
        <v>0</v>
      </c>
    </row>
    <row r="2251" spans="1:8">
      <c r="A2251" s="2" t="s">
        <v>3783</v>
      </c>
      <c r="B2251" s="2" t="s">
        <v>4589</v>
      </c>
      <c r="C2251" s="2" t="s">
        <v>50</v>
      </c>
      <c r="D2251" s="2" t="s">
        <v>736</v>
      </c>
      <c r="E22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1" t="str">
        <f>IFERROR(LOOKUP(9^9,SEARCH({"P1","P2","P3","P4","P5"},C2251),{"1","2","3","4","5"}),"")</f>
        <v>3</v>
      </c>
      <c r="G2251" s="5" t="str">
        <f>IFERROR(LOOKUP(9^9,SEARCH({"Highest","High","Medium","Low","Lowest"},E2251),{"1","2","3","4","5"}),"")</f>
        <v>3</v>
      </c>
      <c r="H2251" s="5">
        <f t="shared" si="35"/>
        <v>0</v>
      </c>
    </row>
    <row r="2252" spans="1:8">
      <c r="A2252" s="2" t="s">
        <v>3784</v>
      </c>
      <c r="B2252" s="2" t="s">
        <v>4590</v>
      </c>
      <c r="C2252" s="2" t="s">
        <v>3590</v>
      </c>
      <c r="D2252" s="2" t="s">
        <v>182</v>
      </c>
      <c r="E22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2" t="str">
        <f>IFERROR(LOOKUP(9^9,SEARCH({"P1","P2","P3","P4","P5"},C2252),{"1","2","3","4","5"}),"")</f>
        <v>3</v>
      </c>
      <c r="G2252" s="5" t="str">
        <f>IFERROR(LOOKUP(9^9,SEARCH({"Highest","High","Medium","Low","Lowest"},E2252),{"1","2","3","4","5"}),"")</f>
        <v>3</v>
      </c>
      <c r="H2252" s="5">
        <f t="shared" si="35"/>
        <v>0</v>
      </c>
    </row>
    <row r="2253" spans="1:8">
      <c r="A2253" s="2" t="s">
        <v>3785</v>
      </c>
      <c r="B2253" s="2" t="s">
        <v>4591</v>
      </c>
      <c r="C2253" s="2" t="s">
        <v>17</v>
      </c>
      <c r="D2253" s="2" t="s">
        <v>182</v>
      </c>
      <c r="E22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3" t="str">
        <f>IFERROR(LOOKUP(9^9,SEARCH({"P1","P2","P3","P4","P5"},C2253),{"1","2","3","4","5"}),"")</f>
        <v>3</v>
      </c>
      <c r="G2253" s="5" t="str">
        <f>IFERROR(LOOKUP(9^9,SEARCH({"Highest","High","Medium","Low","Lowest"},E2253),{"1","2","3","4","5"}),"")</f>
        <v>3</v>
      </c>
      <c r="H2253" s="5">
        <f t="shared" si="35"/>
        <v>0</v>
      </c>
    </row>
    <row r="2254" spans="1:8">
      <c r="A2254" s="2" t="s">
        <v>3786</v>
      </c>
      <c r="B2254" s="2" t="s">
        <v>4592</v>
      </c>
      <c r="C2254" s="2" t="s">
        <v>17</v>
      </c>
      <c r="D2254" s="2" t="s">
        <v>182</v>
      </c>
      <c r="E22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4" t="str">
        <f>IFERROR(LOOKUP(9^9,SEARCH({"P1","P2","P3","P4","P5"},C2254),{"1","2","3","4","5"}),"")</f>
        <v>3</v>
      </c>
      <c r="G2254" s="5" t="str">
        <f>IFERROR(LOOKUP(9^9,SEARCH({"Highest","High","Medium","Low","Lowest"},E2254),{"1","2","3","4","5"}),"")</f>
        <v>3</v>
      </c>
      <c r="H2254" s="5">
        <f t="shared" si="35"/>
        <v>0</v>
      </c>
    </row>
    <row r="2255" spans="1:8">
      <c r="A2255" s="2" t="s">
        <v>3787</v>
      </c>
      <c r="B2255" s="2" t="s">
        <v>4593</v>
      </c>
      <c r="C2255" s="2" t="s">
        <v>50</v>
      </c>
      <c r="D2255" s="2" t="s">
        <v>182</v>
      </c>
      <c r="E22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5" t="str">
        <f>IFERROR(LOOKUP(9^9,SEARCH({"P1","P2","P3","P4","P5"},C2255),{"1","2","3","4","5"}),"")</f>
        <v>3</v>
      </c>
      <c r="G2255" s="5" t="str">
        <f>IFERROR(LOOKUP(9^9,SEARCH({"Highest","High","Medium","Low","Lowest"},E2255),{"1","2","3","4","5"}),"")</f>
        <v>3</v>
      </c>
      <c r="H2255" s="5">
        <f t="shared" si="35"/>
        <v>0</v>
      </c>
    </row>
    <row r="2256" spans="1:8">
      <c r="A2256" s="2" t="s">
        <v>3788</v>
      </c>
      <c r="B2256" s="2" t="s">
        <v>4594</v>
      </c>
      <c r="C2256" s="2" t="s">
        <v>50</v>
      </c>
      <c r="D2256" s="2" t="s">
        <v>182</v>
      </c>
      <c r="E22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6" t="str">
        <f>IFERROR(LOOKUP(9^9,SEARCH({"P1","P2","P3","P4","P5"},C2256),{"1","2","3","4","5"}),"")</f>
        <v>3</v>
      </c>
      <c r="G2256" s="5" t="str">
        <f>IFERROR(LOOKUP(9^9,SEARCH({"Highest","High","Medium","Low","Lowest"},E2256),{"1","2","3","4","5"}),"")</f>
        <v>3</v>
      </c>
      <c r="H2256" s="5">
        <f t="shared" si="35"/>
        <v>0</v>
      </c>
    </row>
    <row r="2257" spans="1:8">
      <c r="A2257" s="2" t="s">
        <v>3789</v>
      </c>
      <c r="B2257" s="2" t="s">
        <v>4595</v>
      </c>
      <c r="C2257" s="2" t="s">
        <v>17</v>
      </c>
      <c r="D2257" s="2" t="s">
        <v>182</v>
      </c>
      <c r="E22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7" t="str">
        <f>IFERROR(LOOKUP(9^9,SEARCH({"P1","P2","P3","P4","P5"},C2257),{"1","2","3","4","5"}),"")</f>
        <v>3</v>
      </c>
      <c r="G2257" s="5" t="str">
        <f>IFERROR(LOOKUP(9^9,SEARCH({"Highest","High","Medium","Low","Lowest"},E2257),{"1","2","3","4","5"}),"")</f>
        <v>3</v>
      </c>
      <c r="H2257" s="5">
        <f t="shared" si="35"/>
        <v>0</v>
      </c>
    </row>
    <row r="2258" spans="1:8">
      <c r="A2258" s="2" t="s">
        <v>3790</v>
      </c>
      <c r="B2258" s="2" t="s">
        <v>4596</v>
      </c>
      <c r="C2258" s="2" t="s">
        <v>50</v>
      </c>
      <c r="D2258" s="2" t="s">
        <v>182</v>
      </c>
      <c r="E22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8" t="str">
        <f>IFERROR(LOOKUP(9^9,SEARCH({"P1","P2","P3","P4","P5"},C2258),{"1","2","3","4","5"}),"")</f>
        <v>3</v>
      </c>
      <c r="G2258" s="5" t="str">
        <f>IFERROR(LOOKUP(9^9,SEARCH({"Highest","High","Medium","Low","Lowest"},E2258),{"1","2","3","4","5"}),"")</f>
        <v>3</v>
      </c>
      <c r="H2258" s="5">
        <f t="shared" si="35"/>
        <v>0</v>
      </c>
    </row>
    <row r="2259" spans="1:8">
      <c r="A2259" s="2" t="s">
        <v>751</v>
      </c>
      <c r="B2259" s="2" t="s">
        <v>752</v>
      </c>
      <c r="C2259" s="2" t="s">
        <v>17</v>
      </c>
      <c r="D2259" s="2" t="s">
        <v>182</v>
      </c>
      <c r="E22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59" t="str">
        <f>IFERROR(LOOKUP(9^9,SEARCH({"P1","P2","P3","P4","P5"},C2259),{"1","2","3","4","5"}),"")</f>
        <v>3</v>
      </c>
      <c r="G2259" s="5" t="str">
        <f>IFERROR(LOOKUP(9^9,SEARCH({"Highest","High","Medium","Low","Lowest"},E2259),{"1","2","3","4","5"}),"")</f>
        <v>3</v>
      </c>
      <c r="H2259" s="5">
        <f t="shared" si="35"/>
        <v>0</v>
      </c>
    </row>
    <row r="2260" spans="1:8">
      <c r="A2260" s="2" t="s">
        <v>3791</v>
      </c>
      <c r="B2260" s="2" t="s">
        <v>4597</v>
      </c>
      <c r="C2260" s="2" t="s">
        <v>17</v>
      </c>
      <c r="D2260" s="2" t="s">
        <v>182</v>
      </c>
      <c r="E22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0" t="str">
        <f>IFERROR(LOOKUP(9^9,SEARCH({"P1","P2","P3","P4","P5"},C2260),{"1","2","3","4","5"}),"")</f>
        <v>3</v>
      </c>
      <c r="G2260" s="5" t="str">
        <f>IFERROR(LOOKUP(9^9,SEARCH({"Highest","High","Medium","Low","Lowest"},E2260),{"1","2","3","4","5"}),"")</f>
        <v>3</v>
      </c>
      <c r="H2260" s="5">
        <f t="shared" si="35"/>
        <v>0</v>
      </c>
    </row>
    <row r="2261" spans="1:8">
      <c r="A2261" s="2" t="s">
        <v>3792</v>
      </c>
      <c r="B2261" s="2" t="s">
        <v>4598</v>
      </c>
      <c r="C2261" s="2" t="s">
        <v>3591</v>
      </c>
      <c r="D2261" s="2" t="s">
        <v>182</v>
      </c>
      <c r="E22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1" t="str">
        <f>IFERROR(LOOKUP(9^9,SEARCH({"P1","P2","P3","P4","P5"},C2261),{"1","2","3","4","5"}),"")</f>
        <v>3</v>
      </c>
      <c r="G2261" s="5" t="str">
        <f>IFERROR(LOOKUP(9^9,SEARCH({"Highest","High","Medium","Low","Lowest"},E2261),{"1","2","3","4","5"}),"")</f>
        <v>3</v>
      </c>
      <c r="H2261" s="5">
        <f t="shared" si="35"/>
        <v>0</v>
      </c>
    </row>
    <row r="2262" spans="1:8">
      <c r="A2262" s="2" t="s">
        <v>3793</v>
      </c>
      <c r="B2262" s="2" t="s">
        <v>4599</v>
      </c>
      <c r="C2262" s="2" t="s">
        <v>17</v>
      </c>
      <c r="D2262" s="2" t="s">
        <v>182</v>
      </c>
      <c r="E22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2" t="str">
        <f>IFERROR(LOOKUP(9^9,SEARCH({"P1","P2","P3","P4","P5"},C2262),{"1","2","3","4","5"}),"")</f>
        <v>3</v>
      </c>
      <c r="G2262" s="5" t="str">
        <f>IFERROR(LOOKUP(9^9,SEARCH({"Highest","High","Medium","Low","Lowest"},E2262),{"1","2","3","4","5"}),"")</f>
        <v>3</v>
      </c>
      <c r="H2262" s="5">
        <f t="shared" si="35"/>
        <v>0</v>
      </c>
    </row>
    <row r="2263" spans="1:8">
      <c r="A2263" s="2" t="s">
        <v>3794</v>
      </c>
      <c r="B2263" s="2" t="s">
        <v>4600</v>
      </c>
      <c r="C2263" s="2" t="s">
        <v>17</v>
      </c>
      <c r="D2263" s="2" t="s">
        <v>182</v>
      </c>
      <c r="E22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3" t="str">
        <f>IFERROR(LOOKUP(9^9,SEARCH({"P1","P2","P3","P4","P5"},C2263),{"1","2","3","4","5"}),"")</f>
        <v>3</v>
      </c>
      <c r="G2263" s="5" t="str">
        <f>IFERROR(LOOKUP(9^9,SEARCH({"Highest","High","Medium","Low","Lowest"},E2263),{"1","2","3","4","5"}),"")</f>
        <v>3</v>
      </c>
      <c r="H2263" s="5">
        <f t="shared" si="35"/>
        <v>0</v>
      </c>
    </row>
    <row r="2264" spans="1:8">
      <c r="A2264" s="2" t="s">
        <v>3795</v>
      </c>
      <c r="B2264" s="2" t="s">
        <v>4601</v>
      </c>
      <c r="C2264" s="2" t="s">
        <v>17</v>
      </c>
      <c r="D2264" s="2" t="s">
        <v>182</v>
      </c>
      <c r="E22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4" t="str">
        <f>IFERROR(LOOKUP(9^9,SEARCH({"P1","P2","P3","P4","P5"},C2264),{"1","2","3","4","5"}),"")</f>
        <v>3</v>
      </c>
      <c r="G2264" s="5" t="str">
        <f>IFERROR(LOOKUP(9^9,SEARCH({"Highest","High","Medium","Low","Lowest"},E2264),{"1","2","3","4","5"}),"")</f>
        <v>3</v>
      </c>
      <c r="H2264" s="5">
        <f t="shared" si="35"/>
        <v>0</v>
      </c>
    </row>
    <row r="2265" spans="1:8">
      <c r="A2265" s="2" t="s">
        <v>3796</v>
      </c>
      <c r="B2265" s="2" t="s">
        <v>4602</v>
      </c>
      <c r="C2265" s="2" t="s">
        <v>50</v>
      </c>
      <c r="D2265" s="2" t="s">
        <v>182</v>
      </c>
      <c r="E22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5" t="str">
        <f>IFERROR(LOOKUP(9^9,SEARCH({"P1","P2","P3","P4","P5"},C2265),{"1","2","3","4","5"}),"")</f>
        <v>3</v>
      </c>
      <c r="G2265" s="5" t="str">
        <f>IFERROR(LOOKUP(9^9,SEARCH({"Highest","High","Medium","Low","Lowest"},E2265),{"1","2","3","4","5"}),"")</f>
        <v>3</v>
      </c>
      <c r="H2265" s="5">
        <f t="shared" si="35"/>
        <v>0</v>
      </c>
    </row>
    <row r="2266" spans="1:8">
      <c r="A2266" s="2" t="s">
        <v>3797</v>
      </c>
      <c r="B2266" s="2" t="s">
        <v>4603</v>
      </c>
      <c r="C2266" s="2" t="s">
        <v>50</v>
      </c>
      <c r="D2266" s="2" t="s">
        <v>182</v>
      </c>
      <c r="E22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6" t="str">
        <f>IFERROR(LOOKUP(9^9,SEARCH({"P1","P2","P3","P4","P5"},C2266),{"1","2","3","4","5"}),"")</f>
        <v>3</v>
      </c>
      <c r="G2266" s="5" t="str">
        <f>IFERROR(LOOKUP(9^9,SEARCH({"Highest","High","Medium","Low","Lowest"},E2266),{"1","2","3","4","5"}),"")</f>
        <v>3</v>
      </c>
      <c r="H2266" s="5">
        <f t="shared" si="35"/>
        <v>0</v>
      </c>
    </row>
    <row r="2267" spans="1:8">
      <c r="A2267" s="2" t="s">
        <v>3798</v>
      </c>
      <c r="B2267" s="2" t="s">
        <v>4604</v>
      </c>
      <c r="C2267" s="2" t="s">
        <v>540</v>
      </c>
      <c r="D2267" s="2" t="s">
        <v>182</v>
      </c>
      <c r="E22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7" t="str">
        <f>IFERROR(LOOKUP(9^9,SEARCH({"P1","P2","P3","P4","P5"},C2267),{"1","2","3","4","5"}),"")</f>
        <v>3</v>
      </c>
      <c r="G2267" s="5" t="str">
        <f>IFERROR(LOOKUP(9^9,SEARCH({"Highest","High","Medium","Low","Lowest"},E2267),{"1","2","3","4","5"}),"")</f>
        <v>3</v>
      </c>
      <c r="H2267" s="5">
        <f t="shared" si="35"/>
        <v>0</v>
      </c>
    </row>
    <row r="2268" spans="1:8">
      <c r="A2268" s="2" t="s">
        <v>3799</v>
      </c>
      <c r="B2268" s="2" t="s">
        <v>4605</v>
      </c>
      <c r="C2268" s="2" t="s">
        <v>17</v>
      </c>
      <c r="D2268" s="2" t="s">
        <v>182</v>
      </c>
      <c r="E22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8" t="str">
        <f>IFERROR(LOOKUP(9^9,SEARCH({"P1","P2","P3","P4","P5"},C2268),{"1","2","3","4","5"}),"")</f>
        <v>3</v>
      </c>
      <c r="G2268" s="5" t="str">
        <f>IFERROR(LOOKUP(9^9,SEARCH({"Highest","High","Medium","Low","Lowest"},E2268),{"1","2","3","4","5"}),"")</f>
        <v>3</v>
      </c>
      <c r="H2268" s="5">
        <f t="shared" si="35"/>
        <v>0</v>
      </c>
    </row>
    <row r="2269" spans="1:8">
      <c r="A2269" s="2" t="s">
        <v>3800</v>
      </c>
      <c r="B2269" s="2" t="s">
        <v>4606</v>
      </c>
      <c r="C2269" s="2" t="s">
        <v>17</v>
      </c>
      <c r="D2269" s="2" t="s">
        <v>182</v>
      </c>
      <c r="E22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69" t="str">
        <f>IFERROR(LOOKUP(9^9,SEARCH({"P1","P2","P3","P4","P5"},C2269),{"1","2","3","4","5"}),"")</f>
        <v>3</v>
      </c>
      <c r="G2269" s="5" t="str">
        <f>IFERROR(LOOKUP(9^9,SEARCH({"Highest","High","Medium","Low","Lowest"},E2269),{"1","2","3","4","5"}),"")</f>
        <v>3</v>
      </c>
      <c r="H2269" s="5">
        <f t="shared" si="35"/>
        <v>0</v>
      </c>
    </row>
    <row r="2270" spans="1:8">
      <c r="A2270" s="2" t="s">
        <v>3801</v>
      </c>
      <c r="B2270" s="2" t="s">
        <v>4607</v>
      </c>
      <c r="C2270" s="2" t="s">
        <v>33</v>
      </c>
      <c r="D2270" s="2" t="s">
        <v>182</v>
      </c>
      <c r="E22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70" t="str">
        <f>IFERROR(LOOKUP(9^9,SEARCH({"P1","P2","P3","P4","P5"},C2270),{"1","2","3","4","5"}),"")</f>
        <v>3</v>
      </c>
      <c r="G2270" s="5" t="str">
        <f>IFERROR(LOOKUP(9^9,SEARCH({"Highest","High","Medium","Low","Lowest"},E2270),{"1","2","3","4","5"}),"")</f>
        <v>3</v>
      </c>
      <c r="H2270" s="5">
        <f t="shared" si="35"/>
        <v>0</v>
      </c>
    </row>
    <row r="2271" spans="1:8">
      <c r="A2271" s="2" t="s">
        <v>3802</v>
      </c>
      <c r="B2271" s="2" t="s">
        <v>4608</v>
      </c>
      <c r="C2271" s="2" t="s">
        <v>50</v>
      </c>
      <c r="D2271" s="2" t="s">
        <v>182</v>
      </c>
      <c r="E22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71" t="str">
        <f>IFERROR(LOOKUP(9^9,SEARCH({"P1","P2","P3","P4","P5"},C2271),{"1","2","3","4","5"}),"")</f>
        <v>3</v>
      </c>
      <c r="G2271" s="5" t="str">
        <f>IFERROR(LOOKUP(9^9,SEARCH({"Highest","High","Medium","Low","Lowest"},E2271),{"1","2","3","4","5"}),"")</f>
        <v>3</v>
      </c>
      <c r="H2271" s="5">
        <f t="shared" si="35"/>
        <v>0</v>
      </c>
    </row>
    <row r="2272" spans="1:8">
      <c r="A2272" s="2" t="s">
        <v>3803</v>
      </c>
      <c r="B2272" s="2" t="s">
        <v>4609</v>
      </c>
      <c r="C2272" s="2" t="s">
        <v>275</v>
      </c>
      <c r="D2272" s="2" t="s">
        <v>182</v>
      </c>
      <c r="E22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72" t="str">
        <f>IFERROR(LOOKUP(9^9,SEARCH({"P1","P2","P3","P4","P5"},C2272),{"1","2","3","4","5"}),"")</f>
        <v>3</v>
      </c>
      <c r="G2272" s="5" t="str">
        <f>IFERROR(LOOKUP(9^9,SEARCH({"Highest","High","Medium","Low","Lowest"},E2272),{"1","2","3","4","5"}),"")</f>
        <v>3</v>
      </c>
      <c r="H2272" s="5">
        <f t="shared" si="35"/>
        <v>0</v>
      </c>
    </row>
    <row r="2273" spans="1:8">
      <c r="A2273" s="2" t="s">
        <v>753</v>
      </c>
      <c r="B2273" s="2" t="s">
        <v>754</v>
      </c>
      <c r="C2273" s="2" t="s">
        <v>275</v>
      </c>
      <c r="D2273" s="2" t="s">
        <v>182</v>
      </c>
      <c r="E22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73" t="str">
        <f>IFERROR(LOOKUP(9^9,SEARCH({"P1","P2","P3","P4","P5"},C2273),{"1","2","3","4","5"}),"")</f>
        <v>3</v>
      </c>
      <c r="G2273" s="5" t="str">
        <f>IFERROR(LOOKUP(9^9,SEARCH({"Highest","High","Medium","Low","Lowest"},E2273),{"1","2","3","4","5"}),"")</f>
        <v>3</v>
      </c>
      <c r="H2273" s="5">
        <f t="shared" si="35"/>
        <v>0</v>
      </c>
    </row>
    <row r="2274" spans="1:8">
      <c r="A2274" s="2" t="s">
        <v>755</v>
      </c>
      <c r="B2274" s="2" t="s">
        <v>756</v>
      </c>
      <c r="C2274" s="2" t="s">
        <v>757</v>
      </c>
      <c r="D2274" s="2" t="s">
        <v>182</v>
      </c>
      <c r="E22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74" t="str">
        <f>IFERROR(LOOKUP(9^9,SEARCH({"P1","P2","P3","P4","P5"},C2274),{"1","2","3","4","5"}),"")</f>
        <v>3</v>
      </c>
      <c r="G2274" s="5" t="str">
        <f>IFERROR(LOOKUP(9^9,SEARCH({"Highest","High","Medium","Low","Lowest"},E2274),{"1","2","3","4","5"}),"")</f>
        <v>3</v>
      </c>
      <c r="H2274" s="5">
        <f t="shared" si="35"/>
        <v>0</v>
      </c>
    </row>
    <row r="2275" spans="1:8">
      <c r="A2275" s="2" t="s">
        <v>3804</v>
      </c>
      <c r="B2275" s="2" t="s">
        <v>4610</v>
      </c>
      <c r="C2275" s="2" t="s">
        <v>24</v>
      </c>
      <c r="D2275" s="2" t="s">
        <v>5249</v>
      </c>
      <c r="E22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75" t="str">
        <f>IFERROR(LOOKUP(9^9,SEARCH({"P1","P2","P3","P4","P5"},C2275),{"1","2","3","4","5"}),"")</f>
        <v>3</v>
      </c>
      <c r="G2275" s="5" t="str">
        <f>IFERROR(LOOKUP(9^9,SEARCH({"Highest","High","Medium","Low","Lowest"},E2275),{"1","2","3","4","5"}),"")</f>
        <v>3</v>
      </c>
      <c r="H2275" s="5">
        <f t="shared" si="35"/>
        <v>0</v>
      </c>
    </row>
    <row r="2276" spans="1:8">
      <c r="A2276" s="2" t="s">
        <v>3805</v>
      </c>
      <c r="B2276" s="2" t="s">
        <v>4611</v>
      </c>
      <c r="C2276" s="2" t="s">
        <v>17</v>
      </c>
      <c r="D2276" s="2" t="s">
        <v>5250</v>
      </c>
      <c r="E22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76" t="str">
        <f>IFERROR(LOOKUP(9^9,SEARCH({"P1","P2","P3","P4","P5"},C2276),{"1","2","3","4","5"}),"")</f>
        <v>3</v>
      </c>
      <c r="G2276" s="5" t="str">
        <f>IFERROR(LOOKUP(9^9,SEARCH({"Highest","High","Medium","Low","Lowest"},E2276),{"1","2","3","4","5"}),"")</f>
        <v>3</v>
      </c>
      <c r="H2276" s="5">
        <f t="shared" si="35"/>
        <v>0</v>
      </c>
    </row>
    <row r="2277" spans="1:8">
      <c r="A2277" s="2" t="s">
        <v>3806</v>
      </c>
      <c r="B2277" s="2" t="s">
        <v>4612</v>
      </c>
      <c r="C2277" s="2" t="s">
        <v>17</v>
      </c>
      <c r="D2277" s="2" t="s">
        <v>5251</v>
      </c>
      <c r="E22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77" t="str">
        <f>IFERROR(LOOKUP(9^9,SEARCH({"P1","P2","P3","P4","P5"},C2277),{"1","2","3","4","5"}),"")</f>
        <v>3</v>
      </c>
      <c r="G2277" s="5" t="str">
        <f>IFERROR(LOOKUP(9^9,SEARCH({"Highest","High","Medium","Low","Lowest"},E2277),{"1","2","3","4","5"}),"")</f>
        <v>3</v>
      </c>
      <c r="H2277" s="5">
        <f t="shared" si="35"/>
        <v>0</v>
      </c>
    </row>
    <row r="2278" spans="1:8">
      <c r="A2278" s="2" t="s">
        <v>3807</v>
      </c>
      <c r="B2278" s="2" t="s">
        <v>4613</v>
      </c>
      <c r="C2278" s="2" t="s">
        <v>17</v>
      </c>
      <c r="D2278" s="2" t="s">
        <v>104</v>
      </c>
      <c r="E22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78" t="str">
        <f>IFERROR(LOOKUP(9^9,SEARCH({"P1","P2","P3","P4","P5"},C2278),{"1","2","3","4","5"}),"")</f>
        <v>3</v>
      </c>
      <c r="G2278" s="5" t="str">
        <f>IFERROR(LOOKUP(9^9,SEARCH({"Highest","High","Medium","Low","Lowest"},E2278),{"1","2","3","4","5"}),"")</f>
        <v>2</v>
      </c>
      <c r="H2278" s="5">
        <f t="shared" si="35"/>
        <v>1</v>
      </c>
    </row>
    <row r="2279" spans="1:8">
      <c r="A2279" s="2" t="s">
        <v>3808</v>
      </c>
      <c r="B2279" s="2" t="s">
        <v>4614</v>
      </c>
      <c r="C2279" s="2" t="s">
        <v>17</v>
      </c>
      <c r="D2279" s="2" t="s">
        <v>14</v>
      </c>
      <c r="E22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79" t="str">
        <f>IFERROR(LOOKUP(9^9,SEARCH({"P1","P2","P3","P4","P5"},C2279),{"1","2","3","4","5"}),"")</f>
        <v>3</v>
      </c>
      <c r="G2279" s="5" t="str">
        <f>IFERROR(LOOKUP(9^9,SEARCH({"Highest","High","Medium","Low","Lowest"},E2279),{"1","2","3","4","5"}),"")</f>
        <v>3</v>
      </c>
      <c r="H2279" s="5">
        <f t="shared" si="35"/>
        <v>0</v>
      </c>
    </row>
    <row r="2280" spans="1:8">
      <c r="A2280" s="2" t="s">
        <v>3809</v>
      </c>
      <c r="B2280" s="2" t="s">
        <v>4615</v>
      </c>
      <c r="C2280" s="2" t="s">
        <v>344</v>
      </c>
      <c r="D2280" s="2" t="s">
        <v>21</v>
      </c>
      <c r="E22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80" t="str">
        <f>IFERROR(LOOKUP(9^9,SEARCH({"P1","P2","P3","P4","P5"},C2280),{"1","2","3","4","5"}),"")</f>
        <v>3</v>
      </c>
      <c r="G2280" s="5" t="str">
        <f>IFERROR(LOOKUP(9^9,SEARCH({"Highest","High","Medium","Low","Lowest"},E2280),{"1","2","3","4","5"}),"")</f>
        <v>3</v>
      </c>
      <c r="H2280" s="5">
        <f t="shared" si="35"/>
        <v>0</v>
      </c>
    </row>
    <row r="2281" spans="1:8">
      <c r="A2281" s="2" t="s">
        <v>3810</v>
      </c>
      <c r="B2281" s="2" t="s">
        <v>4616</v>
      </c>
      <c r="C2281" s="2" t="s">
        <v>135</v>
      </c>
      <c r="D2281" s="2" t="s">
        <v>21</v>
      </c>
      <c r="E22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81" t="str">
        <f>IFERROR(LOOKUP(9^9,SEARCH({"P1","P2","P3","P4","P5"},C2281),{"1","2","3","4","5"}),"")</f>
        <v>3</v>
      </c>
      <c r="G2281" s="5" t="str">
        <f>IFERROR(LOOKUP(9^9,SEARCH({"Highest","High","Medium","Low","Lowest"},E2281),{"1","2","3","4","5"}),"")</f>
        <v>3</v>
      </c>
      <c r="H2281" s="5">
        <f t="shared" si="35"/>
        <v>0</v>
      </c>
    </row>
    <row r="2282" spans="1:8">
      <c r="A2282" s="2" t="s">
        <v>3811</v>
      </c>
      <c r="B2282" s="2" t="s">
        <v>4617</v>
      </c>
      <c r="C2282" s="2" t="s">
        <v>17</v>
      </c>
      <c r="D2282" s="2" t="s">
        <v>778</v>
      </c>
      <c r="E22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82" t="str">
        <f>IFERROR(LOOKUP(9^9,SEARCH({"P1","P2","P3","P4","P5"},C2282),{"1","2","3","4","5"}),"")</f>
        <v>3</v>
      </c>
      <c r="G2282" s="5" t="str">
        <f>IFERROR(LOOKUP(9^9,SEARCH({"Highest","High","Medium","Low","Lowest"},E2282),{"1","2","3","4","5"}),"")</f>
        <v>3</v>
      </c>
      <c r="H2282" s="5">
        <f t="shared" si="35"/>
        <v>0</v>
      </c>
    </row>
    <row r="2283" spans="1:8">
      <c r="A2283" s="2" t="s">
        <v>781</v>
      </c>
      <c r="B2283" s="2" t="s">
        <v>782</v>
      </c>
      <c r="C2283" s="2" t="s">
        <v>17</v>
      </c>
      <c r="D2283" s="2" t="s">
        <v>21</v>
      </c>
      <c r="E22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83" t="str">
        <f>IFERROR(LOOKUP(9^9,SEARCH({"P1","P2","P3","P4","P5"},C2283),{"1","2","3","4","5"}),"")</f>
        <v>3</v>
      </c>
      <c r="G2283" s="5" t="str">
        <f>IFERROR(LOOKUP(9^9,SEARCH({"Highest","High","Medium","Low","Lowest"},E2283),{"1","2","3","4","5"}),"")</f>
        <v>3</v>
      </c>
      <c r="H2283" s="5">
        <f t="shared" si="35"/>
        <v>0</v>
      </c>
    </row>
    <row r="2284" spans="1:8">
      <c r="A2284" s="2" t="s">
        <v>3812</v>
      </c>
      <c r="B2284" s="2" t="s">
        <v>4618</v>
      </c>
      <c r="C2284" s="2" t="s">
        <v>13</v>
      </c>
      <c r="D2284" s="2" t="s">
        <v>21</v>
      </c>
      <c r="E22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284" t="str">
        <f>IFERROR(LOOKUP(9^9,SEARCH({"P1","P2","P3","P4","P5"},C2284),{"1","2","3","4","5"}),"")</f>
        <v>3</v>
      </c>
      <c r="G2284" s="5" t="str">
        <f>IFERROR(LOOKUP(9^9,SEARCH({"Highest","High","Medium","Low","Lowest"},E2284),{"1","2","3","4","5"}),"")</f>
        <v>2</v>
      </c>
      <c r="H2284" s="5">
        <f t="shared" si="35"/>
        <v>1</v>
      </c>
    </row>
    <row r="2285" spans="1:8">
      <c r="A2285" s="2" t="s">
        <v>3813</v>
      </c>
      <c r="B2285" s="2" t="s">
        <v>4619</v>
      </c>
      <c r="C2285" s="2" t="s">
        <v>135</v>
      </c>
      <c r="D2285" s="2" t="s">
        <v>21</v>
      </c>
      <c r="E22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85" t="str">
        <f>IFERROR(LOOKUP(9^9,SEARCH({"P1","P2","P3","P4","P5"},C2285),{"1","2","3","4","5"}),"")</f>
        <v>3</v>
      </c>
      <c r="G2285" s="5" t="str">
        <f>IFERROR(LOOKUP(9^9,SEARCH({"Highest","High","Medium","Low","Lowest"},E2285),{"1","2","3","4","5"}),"")</f>
        <v>2</v>
      </c>
      <c r="H2285" s="5">
        <f t="shared" si="35"/>
        <v>1</v>
      </c>
    </row>
    <row r="2286" spans="1:8">
      <c r="A2286" s="2" t="s">
        <v>3814</v>
      </c>
      <c r="B2286" s="2" t="s">
        <v>4620</v>
      </c>
      <c r="C2286" s="2" t="s">
        <v>17</v>
      </c>
      <c r="D2286" s="2" t="s">
        <v>21</v>
      </c>
      <c r="E22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86" t="str">
        <f>IFERROR(LOOKUP(9^9,SEARCH({"P1","P2","P3","P4","P5"},C2286),{"1","2","3","4","5"}),"")</f>
        <v>3</v>
      </c>
      <c r="G2286" s="5" t="str">
        <f>IFERROR(LOOKUP(9^9,SEARCH({"Highest","High","Medium","Low","Lowest"},E2286),{"1","2","3","4","5"}),"")</f>
        <v>3</v>
      </c>
      <c r="H2286" s="5">
        <f t="shared" si="35"/>
        <v>0</v>
      </c>
    </row>
    <row r="2287" spans="1:8">
      <c r="A2287" s="2" t="s">
        <v>3815</v>
      </c>
      <c r="B2287" s="2" t="s">
        <v>4621</v>
      </c>
      <c r="C2287" s="2" t="s">
        <v>17</v>
      </c>
      <c r="D2287" s="2" t="s">
        <v>21</v>
      </c>
      <c r="E22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87" t="str">
        <f>IFERROR(LOOKUP(9^9,SEARCH({"P1","P2","P3","P4","P5"},C2287),{"1","2","3","4","5"}),"")</f>
        <v>3</v>
      </c>
      <c r="G2287" s="5" t="str">
        <f>IFERROR(LOOKUP(9^9,SEARCH({"Highest","High","Medium","Low","Lowest"},E2287),{"1","2","3","4","5"}),"")</f>
        <v>2</v>
      </c>
      <c r="H2287" s="5">
        <f t="shared" si="35"/>
        <v>1</v>
      </c>
    </row>
    <row r="2288" spans="1:8">
      <c r="A2288" s="2" t="s">
        <v>3816</v>
      </c>
      <c r="B2288" s="2" t="s">
        <v>4622</v>
      </c>
      <c r="C2288" s="2" t="s">
        <v>17</v>
      </c>
      <c r="D2288" s="2" t="s">
        <v>21</v>
      </c>
      <c r="E22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88" t="str">
        <f>IFERROR(LOOKUP(9^9,SEARCH({"P1","P2","P3","P4","P5"},C2288),{"1","2","3","4","5"}),"")</f>
        <v>3</v>
      </c>
      <c r="G2288" s="5" t="str">
        <f>IFERROR(LOOKUP(9^9,SEARCH({"Highest","High","Medium","Low","Lowest"},E2288),{"1","2","3","4","5"}),"")</f>
        <v>2</v>
      </c>
      <c r="H2288" s="5">
        <f t="shared" si="35"/>
        <v>1</v>
      </c>
    </row>
    <row r="2289" spans="1:8">
      <c r="A2289" s="2" t="s">
        <v>3817</v>
      </c>
      <c r="B2289" s="2" t="s">
        <v>4623</v>
      </c>
      <c r="C2289" s="2" t="s">
        <v>17</v>
      </c>
      <c r="D2289" s="2" t="s">
        <v>21</v>
      </c>
      <c r="E22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way","need"},B2289),{"Medium","Lowest","Lowest","Lowest","Lowest","Lowest","Lowest","Low","Medium","Medium","Medium","Medium","High","High","High","High","High","High","Highest","Highest","Highest","Highest","Highest","Highest","Highest","Highest","Highest","Highest"}),"")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289" t="str">
        <f>IFERROR(LOOKUP(9^9,SEARCH({"P1","P2","P3","P4","P5"},C2289),{"1","2","3","4","5"}),"")</f>
        <v>3</v>
      </c>
      <c r="G2289" s="5" t="str">
        <f>IFERROR(LOOKUP(9^9,SEARCH({"Highest","High","Medium","Low","Lowest"},E2289),{"1","2","3","4","5"}),"")</f>
        <v>2</v>
      </c>
      <c r="H2289" s="5">
        <f t="shared" si="35"/>
        <v>1</v>
      </c>
    </row>
    <row r="2290" spans="1:8">
      <c r="A2290" s="2" t="s">
        <v>3818</v>
      </c>
      <c r="B2290" s="2" t="s">
        <v>4624</v>
      </c>
      <c r="C2290" s="2" t="s">
        <v>50</v>
      </c>
      <c r="D2290" s="2" t="s">
        <v>21</v>
      </c>
      <c r="E22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90" t="str">
        <f>IFERROR(LOOKUP(9^9,SEARCH({"P1","P2","P3","P4","P5"},C2290),{"1","2","3","4","5"}),"")</f>
        <v>3</v>
      </c>
      <c r="G2290" s="5" t="str">
        <f>IFERROR(LOOKUP(9^9,SEARCH({"Highest","High","Medium","Low","Lowest"},E2290),{"1","2","3","4","5"}),"")</f>
        <v>3</v>
      </c>
      <c r="H2290" s="5">
        <f t="shared" si="35"/>
        <v>0</v>
      </c>
    </row>
    <row r="2291" spans="1:8">
      <c r="A2291" s="2" t="s">
        <v>3819</v>
      </c>
      <c r="B2291" s="2" t="s">
        <v>4625</v>
      </c>
      <c r="C2291" s="2" t="s">
        <v>3592</v>
      </c>
      <c r="D2291" s="2" t="s">
        <v>21</v>
      </c>
      <c r="E22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91" t="str">
        <f>IFERROR(LOOKUP(9^9,SEARCH({"P1","P2","P3","P4","P5"},C2291),{"1","2","3","4","5"}),"")</f>
        <v>3</v>
      </c>
      <c r="G2291" s="5" t="str">
        <f>IFERROR(LOOKUP(9^9,SEARCH({"Highest","High","Medium","Low","Lowest"},E2291),{"1","2","3","4","5"}),"")</f>
        <v>3</v>
      </c>
      <c r="H2291" s="5">
        <f t="shared" si="35"/>
        <v>0</v>
      </c>
    </row>
    <row r="2292" spans="1:8">
      <c r="A2292" s="2" t="s">
        <v>3820</v>
      </c>
      <c r="B2292" s="2" t="s">
        <v>4626</v>
      </c>
      <c r="C2292" s="2" t="s">
        <v>17</v>
      </c>
      <c r="D2292" s="2" t="s">
        <v>21</v>
      </c>
      <c r="E22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92" t="str">
        <f>IFERROR(LOOKUP(9^9,SEARCH({"P1","P2","P3","P4","P5"},C2292),{"1","2","3","4","5"}),"")</f>
        <v>3</v>
      </c>
      <c r="G2292" s="5" t="str">
        <f>IFERROR(LOOKUP(9^9,SEARCH({"Highest","High","Medium","Low","Lowest"},E2292),{"1","2","3","4","5"}),"")</f>
        <v>3</v>
      </c>
      <c r="H2292" s="5">
        <f t="shared" si="35"/>
        <v>0</v>
      </c>
    </row>
    <row r="2293" spans="1:8">
      <c r="A2293" s="2" t="s">
        <v>3821</v>
      </c>
      <c r="B2293" s="2" t="s">
        <v>4627</v>
      </c>
      <c r="C2293" s="2" t="s">
        <v>13</v>
      </c>
      <c r="D2293" s="2" t="s">
        <v>21</v>
      </c>
      <c r="E22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293" t="str">
        <f>IFERROR(LOOKUP(9^9,SEARCH({"P1","P2","P3","P4","P5"},C2293),{"1","2","3","4","5"}),"")</f>
        <v>3</v>
      </c>
      <c r="G2293" s="5" t="str">
        <f>IFERROR(LOOKUP(9^9,SEARCH({"Highest","High","Medium","Low","Lowest"},E2293),{"1","2","3","4","5"}),"")</f>
        <v>2</v>
      </c>
      <c r="H2293" s="5">
        <f t="shared" si="35"/>
        <v>1</v>
      </c>
    </row>
    <row r="2294" spans="1:8">
      <c r="A2294" s="2" t="s">
        <v>3822</v>
      </c>
      <c r="B2294" s="2" t="s">
        <v>4628</v>
      </c>
      <c r="C2294" s="2" t="s">
        <v>17</v>
      </c>
      <c r="D2294" s="2" t="s">
        <v>21</v>
      </c>
      <c r="E22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94" t="str">
        <f>IFERROR(LOOKUP(9^9,SEARCH({"P1","P2","P3","P4","P5"},C2294),{"1","2","3","4","5"}),"")</f>
        <v>3</v>
      </c>
      <c r="G2294" s="5" t="str">
        <f>IFERROR(LOOKUP(9^9,SEARCH({"Highest","High","Medium","Low","Lowest"},E2294),{"1","2","3","4","5"}),"")</f>
        <v>3</v>
      </c>
      <c r="H2294" s="5">
        <f t="shared" si="35"/>
        <v>0</v>
      </c>
    </row>
    <row r="2295" spans="1:8">
      <c r="A2295" s="2" t="s">
        <v>3823</v>
      </c>
      <c r="B2295" s="2" t="s">
        <v>4629</v>
      </c>
      <c r="C2295" s="2" t="s">
        <v>17</v>
      </c>
      <c r="D2295" s="2" t="s">
        <v>21</v>
      </c>
      <c r="E22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295" t="str">
        <f>IFERROR(LOOKUP(9^9,SEARCH({"P1","P2","P3","P4","P5"},C2295),{"1","2","3","4","5"}),"")</f>
        <v>3</v>
      </c>
      <c r="G2295" s="5" t="str">
        <f>IFERROR(LOOKUP(9^9,SEARCH({"Highest","High","Medium","Low","Lowest"},E2295),{"1","2","3","4","5"}),"")</f>
        <v>2</v>
      </c>
      <c r="H2295" s="5">
        <f t="shared" si="35"/>
        <v>1</v>
      </c>
    </row>
    <row r="2296" spans="1:8">
      <c r="A2296" s="2" t="s">
        <v>3824</v>
      </c>
      <c r="B2296" s="2" t="s">
        <v>4630</v>
      </c>
      <c r="C2296" s="2" t="s">
        <v>17</v>
      </c>
      <c r="D2296" s="2" t="s">
        <v>21</v>
      </c>
      <c r="E22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96" t="str">
        <f>IFERROR(LOOKUP(9^9,SEARCH({"P1","P2","P3","P4","P5"},C2296),{"1","2","3","4","5"}),"")</f>
        <v>3</v>
      </c>
      <c r="G2296" s="5" t="str">
        <f>IFERROR(LOOKUP(9^9,SEARCH({"Highest","High","Medium","Low","Lowest"},E2296),{"1","2","3","4","5"}),"")</f>
        <v>3</v>
      </c>
      <c r="H2296" s="5">
        <f t="shared" si="35"/>
        <v>0</v>
      </c>
    </row>
    <row r="2297" spans="1:8">
      <c r="A2297" s="2" t="s">
        <v>3825</v>
      </c>
      <c r="B2297" s="2" t="s">
        <v>4631</v>
      </c>
      <c r="C2297" s="2" t="s">
        <v>33</v>
      </c>
      <c r="D2297" s="2" t="s">
        <v>21</v>
      </c>
      <c r="E22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297" t="str">
        <f>IFERROR(LOOKUP(9^9,SEARCH({"P1","P2","P3","P4","P5"},C2297),{"1","2","3","4","5"}),"")</f>
        <v>3</v>
      </c>
      <c r="G2297" s="5" t="str">
        <f>IFERROR(LOOKUP(9^9,SEARCH({"Highest","High","Medium","Low","Lowest"},E2297),{"1","2","3","4","5"}),"")</f>
        <v>2</v>
      </c>
      <c r="H2297" s="5">
        <f t="shared" si="35"/>
        <v>1</v>
      </c>
    </row>
    <row r="2298" spans="1:8">
      <c r="A2298" s="2" t="s">
        <v>3826</v>
      </c>
      <c r="B2298" s="2" t="s">
        <v>4632</v>
      </c>
      <c r="C2298" s="2" t="s">
        <v>50</v>
      </c>
      <c r="D2298" s="2" t="s">
        <v>21</v>
      </c>
      <c r="E22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98" t="str">
        <f>IFERROR(LOOKUP(9^9,SEARCH({"P1","P2","P3","P4","P5"},C2298),{"1","2","3","4","5"}),"")</f>
        <v>3</v>
      </c>
      <c r="G2298" s="5" t="str">
        <f>IFERROR(LOOKUP(9^9,SEARCH({"Highest","High","Medium","Low","Lowest"},E2298),{"1","2","3","4","5"}),"")</f>
        <v>3</v>
      </c>
      <c r="H2298" s="5">
        <f t="shared" si="35"/>
        <v>0</v>
      </c>
    </row>
    <row r="2299" spans="1:8">
      <c r="A2299" s="2" t="s">
        <v>3827</v>
      </c>
      <c r="B2299" s="2" t="s">
        <v>4633</v>
      </c>
      <c r="C2299" s="2" t="s">
        <v>17</v>
      </c>
      <c r="D2299" s="2" t="s">
        <v>21</v>
      </c>
      <c r="E22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way","need"},B2299),{"Medium","Lowest","Lowest","Lowest","Lowest","Lowest","Lowest","Low","Medium","Medium","Medium","Medium","High","High","High","High","High","High","Highest","Highest","Highest","Highest","Highest","Highest","Highest","Highest","Highest","Highest"}),"")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299" t="str">
        <f>IFERROR(LOOKUP(9^9,SEARCH({"P1","P2","P3","P4","P5"},C2299),{"1","2","3","4","5"}),"")</f>
        <v>3</v>
      </c>
      <c r="G2299" s="5" t="str">
        <f>IFERROR(LOOKUP(9^9,SEARCH({"Highest","High","Medium","Low","Lowest"},E2299),{"1","2","3","4","5"}),"")</f>
        <v>3</v>
      </c>
      <c r="H2299" s="5">
        <f t="shared" si="35"/>
        <v>0</v>
      </c>
    </row>
    <row r="2300" spans="1:8">
      <c r="A2300" s="2" t="s">
        <v>3828</v>
      </c>
      <c r="B2300" s="2" t="s">
        <v>4634</v>
      </c>
      <c r="C2300" s="2" t="s">
        <v>135</v>
      </c>
      <c r="D2300" s="2" t="s">
        <v>21</v>
      </c>
      <c r="E23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00" t="str">
        <f>IFERROR(LOOKUP(9^9,SEARCH({"P1","P2","P3","P4","P5"},C2300),{"1","2","3","4","5"}),"")</f>
        <v>3</v>
      </c>
      <c r="G2300" s="5" t="str">
        <f>IFERROR(LOOKUP(9^9,SEARCH({"Highest","High","Medium","Low","Lowest"},E2300),{"1","2","3","4","5"}),"")</f>
        <v>3</v>
      </c>
      <c r="H2300" s="5">
        <f t="shared" si="35"/>
        <v>0</v>
      </c>
    </row>
    <row r="2301" spans="1:8">
      <c r="A2301" s="2" t="s">
        <v>3829</v>
      </c>
      <c r="B2301" s="2" t="s">
        <v>4635</v>
      </c>
      <c r="C2301" s="2" t="s">
        <v>17</v>
      </c>
      <c r="D2301" s="2" t="s">
        <v>21</v>
      </c>
      <c r="E23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01" t="str">
        <f>IFERROR(LOOKUP(9^9,SEARCH({"P1","P2","P3","P4","P5"},C2301),{"1","2","3","4","5"}),"")</f>
        <v>3</v>
      </c>
      <c r="G2301" s="5" t="str">
        <f>IFERROR(LOOKUP(9^9,SEARCH({"Highest","High","Medium","Low","Lowest"},E2301),{"1","2","3","4","5"}),"")</f>
        <v>3</v>
      </c>
      <c r="H2301" s="5">
        <f t="shared" si="35"/>
        <v>0</v>
      </c>
    </row>
    <row r="2302" spans="1:8">
      <c r="A2302" s="2" t="s">
        <v>813</v>
      </c>
      <c r="B2302" s="2" t="s">
        <v>814</v>
      </c>
      <c r="C2302" s="2" t="s">
        <v>815</v>
      </c>
      <c r="D2302" s="2" t="s">
        <v>21</v>
      </c>
      <c r="E23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02" t="str">
        <f>IFERROR(LOOKUP(9^9,SEARCH({"P1","P2","P3","P4","P5"},C2302),{"1","2","3","4","5"}),"")</f>
        <v>3</v>
      </c>
      <c r="G2302" s="5" t="str">
        <f>IFERROR(LOOKUP(9^9,SEARCH({"Highest","High","Medium","Low","Lowest"},E2302),{"1","2","3","4","5"}),"")</f>
        <v>3</v>
      </c>
      <c r="H2302" s="5">
        <f t="shared" si="35"/>
        <v>0</v>
      </c>
    </row>
    <row r="2303" spans="1:8">
      <c r="A2303" s="2" t="s">
        <v>3830</v>
      </c>
      <c r="B2303" s="2" t="s">
        <v>4636</v>
      </c>
      <c r="C2303" s="2" t="s">
        <v>13</v>
      </c>
      <c r="D2303" s="2" t="s">
        <v>21</v>
      </c>
      <c r="E23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03" t="str">
        <f>IFERROR(LOOKUP(9^9,SEARCH({"P1","P2","P3","P4","P5"},C2303),{"1","2","3","4","5"}),"")</f>
        <v>3</v>
      </c>
      <c r="G2303" s="5" t="str">
        <f>IFERROR(LOOKUP(9^9,SEARCH({"Highest","High","Medium","Low","Lowest"},E2303),{"1","2","3","4","5"}),"")</f>
        <v>3</v>
      </c>
      <c r="H2303" s="5">
        <f t="shared" si="35"/>
        <v>0</v>
      </c>
    </row>
    <row r="2304" spans="1:8">
      <c r="A2304" s="2" t="s">
        <v>3831</v>
      </c>
      <c r="B2304" s="2" t="s">
        <v>4637</v>
      </c>
      <c r="C2304" s="2" t="s">
        <v>17</v>
      </c>
      <c r="D2304" s="2" t="s">
        <v>21</v>
      </c>
      <c r="E23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04" t="str">
        <f>IFERROR(LOOKUP(9^9,SEARCH({"P1","P2","P3","P4","P5"},C2304),{"1","2","3","4","5"}),"")</f>
        <v>3</v>
      </c>
      <c r="G2304" s="5" t="str">
        <f>IFERROR(LOOKUP(9^9,SEARCH({"Highest","High","Medium","Low","Lowest"},E2304),{"1","2","3","4","5"}),"")</f>
        <v>3</v>
      </c>
      <c r="H2304" s="5">
        <f t="shared" si="35"/>
        <v>0</v>
      </c>
    </row>
    <row r="2305" spans="1:8">
      <c r="A2305" s="2" t="s">
        <v>3832</v>
      </c>
      <c r="B2305" s="2" t="s">
        <v>4638</v>
      </c>
      <c r="C2305" s="2" t="s">
        <v>3593</v>
      </c>
      <c r="D2305" s="2" t="s">
        <v>21</v>
      </c>
      <c r="E23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05" t="str">
        <f>IFERROR(LOOKUP(9^9,SEARCH({"P1","P2","P3","P4","P5"},C2305),{"1","2","3","4","5"}),"")</f>
        <v>3</v>
      </c>
      <c r="G2305" s="5" t="str">
        <f>IFERROR(LOOKUP(9^9,SEARCH({"Highest","High","Medium","Low","Lowest"},E2305),{"1","2","3","4","5"}),"")</f>
        <v>2</v>
      </c>
      <c r="H2305" s="5">
        <f t="shared" si="35"/>
        <v>1</v>
      </c>
    </row>
    <row r="2306" spans="1:8">
      <c r="A2306" s="2" t="s">
        <v>3833</v>
      </c>
      <c r="B2306" s="2" t="s">
        <v>4639</v>
      </c>
      <c r="C2306" s="2" t="s">
        <v>17</v>
      </c>
      <c r="D2306" s="2" t="s">
        <v>21</v>
      </c>
      <c r="E23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06" t="str">
        <f>IFERROR(LOOKUP(9^9,SEARCH({"P1","P2","P3","P4","P5"},C2306),{"1","2","3","4","5"}),"")</f>
        <v>3</v>
      </c>
      <c r="G2306" s="5" t="str">
        <f>IFERROR(LOOKUP(9^9,SEARCH({"Highest","High","Medium","Low","Lowest"},E2306),{"1","2","3","4","5"}),"")</f>
        <v>3</v>
      </c>
      <c r="H2306" s="5">
        <f t="shared" si="35"/>
        <v>0</v>
      </c>
    </row>
    <row r="2307" spans="1:8">
      <c r="A2307" s="2" t="s">
        <v>3834</v>
      </c>
      <c r="B2307" s="2" t="s">
        <v>4640</v>
      </c>
      <c r="C2307" s="2" t="s">
        <v>17</v>
      </c>
      <c r="D2307" s="2" t="s">
        <v>21</v>
      </c>
      <c r="E23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07" t="str">
        <f>IFERROR(LOOKUP(9^9,SEARCH({"P1","P2","P3","P4","P5"},C2307),{"1","2","3","4","5"}),"")</f>
        <v>3</v>
      </c>
      <c r="G2307" s="5" t="str">
        <f>IFERROR(LOOKUP(9^9,SEARCH({"Highest","High","Medium","Low","Lowest"},E2307),{"1","2","3","4","5"}),"")</f>
        <v>2</v>
      </c>
      <c r="H2307" s="5">
        <f t="shared" ref="H2307:H2370" si="36">ABS(F2307-G2307)</f>
        <v>1</v>
      </c>
    </row>
    <row r="2308" spans="1:8">
      <c r="A2308" s="2" t="s">
        <v>3835</v>
      </c>
      <c r="B2308" s="2" t="s">
        <v>4641</v>
      </c>
      <c r="C2308" s="2" t="s">
        <v>17</v>
      </c>
      <c r="D2308" s="2" t="s">
        <v>21</v>
      </c>
      <c r="E23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08" t="str">
        <f>IFERROR(LOOKUP(9^9,SEARCH({"P1","P2","P3","P4","P5"},C2308),{"1","2","3","4","5"}),"")</f>
        <v>3</v>
      </c>
      <c r="G2308" s="5" t="str">
        <f>IFERROR(LOOKUP(9^9,SEARCH({"Highest","High","Medium","Low","Lowest"},E2308),{"1","2","3","4","5"}),"")</f>
        <v>3</v>
      </c>
      <c r="H2308" s="5">
        <f t="shared" si="36"/>
        <v>0</v>
      </c>
    </row>
    <row r="2309" spans="1:8">
      <c r="A2309" s="2" t="s">
        <v>3836</v>
      </c>
      <c r="B2309" s="2" t="s">
        <v>4642</v>
      </c>
      <c r="C2309" s="2" t="s">
        <v>17</v>
      </c>
      <c r="D2309" s="2" t="s">
        <v>21</v>
      </c>
      <c r="E23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09" t="str">
        <f>IFERROR(LOOKUP(9^9,SEARCH({"P1","P2","P3","P4","P5"},C2309),{"1","2","3","4","5"}),"")</f>
        <v>3</v>
      </c>
      <c r="G2309" s="5" t="str">
        <f>IFERROR(LOOKUP(9^9,SEARCH({"Highest","High","Medium","Low","Lowest"},E2309),{"1","2","3","4","5"}),"")</f>
        <v>3</v>
      </c>
      <c r="H2309" s="5">
        <f t="shared" si="36"/>
        <v>0</v>
      </c>
    </row>
    <row r="2310" spans="1:8">
      <c r="A2310" s="2" t="s">
        <v>3837</v>
      </c>
      <c r="B2310" s="2" t="s">
        <v>4643</v>
      </c>
      <c r="C2310" s="2" t="s">
        <v>17</v>
      </c>
      <c r="D2310" s="2" t="s">
        <v>21</v>
      </c>
      <c r="E23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10" t="str">
        <f>IFERROR(LOOKUP(9^9,SEARCH({"P1","P2","P3","P4","P5"},C2310),{"1","2","3","4","5"}),"")</f>
        <v>3</v>
      </c>
      <c r="G2310" s="5" t="str">
        <f>IFERROR(LOOKUP(9^9,SEARCH({"Highest","High","Medium","Low","Lowest"},E2310),{"1","2","3","4","5"}),"")</f>
        <v>3</v>
      </c>
      <c r="H2310" s="5">
        <f t="shared" si="36"/>
        <v>0</v>
      </c>
    </row>
    <row r="2311" spans="1:8">
      <c r="A2311" s="2" t="s">
        <v>3838</v>
      </c>
      <c r="B2311" s="2" t="s">
        <v>4644</v>
      </c>
      <c r="C2311" s="2" t="s">
        <v>24</v>
      </c>
      <c r="D2311" s="2" t="s">
        <v>21</v>
      </c>
      <c r="E23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11" t="str">
        <f>IFERROR(LOOKUP(9^9,SEARCH({"P1","P2","P3","P4","P5"},C2311),{"1","2","3","4","5"}),"")</f>
        <v>3</v>
      </c>
      <c r="G2311" s="5" t="str">
        <f>IFERROR(LOOKUP(9^9,SEARCH({"Highest","High","Medium","Low","Lowest"},E2311),{"1","2","3","4","5"}),"")</f>
        <v>2</v>
      </c>
      <c r="H2311" s="5">
        <f t="shared" si="36"/>
        <v>1</v>
      </c>
    </row>
    <row r="2312" spans="1:8">
      <c r="A2312" s="2" t="s">
        <v>3839</v>
      </c>
      <c r="B2312" s="2" t="s">
        <v>4645</v>
      </c>
      <c r="C2312" s="2" t="s">
        <v>24</v>
      </c>
      <c r="D2312" s="2" t="s">
        <v>21</v>
      </c>
      <c r="E23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12" t="str">
        <f>IFERROR(LOOKUP(9^9,SEARCH({"P1","P2","P3","P4","P5"},C2312),{"1","2","3","4","5"}),"")</f>
        <v>3</v>
      </c>
      <c r="G2312" s="5" t="str">
        <f>IFERROR(LOOKUP(9^9,SEARCH({"Highest","High","Medium","Low","Lowest"},E2312),{"1","2","3","4","5"}),"")</f>
        <v>3</v>
      </c>
      <c r="H2312" s="5">
        <f t="shared" si="36"/>
        <v>0</v>
      </c>
    </row>
    <row r="2313" spans="1:8">
      <c r="A2313" s="2" t="s">
        <v>3840</v>
      </c>
      <c r="B2313" s="2" t="s">
        <v>4646</v>
      </c>
      <c r="C2313" s="2" t="s">
        <v>50</v>
      </c>
      <c r="D2313" s="2" t="s">
        <v>21</v>
      </c>
      <c r="E23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13" t="str">
        <f>IFERROR(LOOKUP(9^9,SEARCH({"P1","P2","P3","P4","P5"},C2313),{"1","2","3","4","5"}),"")</f>
        <v>3</v>
      </c>
      <c r="G2313" s="5" t="str">
        <f>IFERROR(LOOKUP(9^9,SEARCH({"Highest","High","Medium","Low","Lowest"},E2313),{"1","2","3","4","5"}),"")</f>
        <v>3</v>
      </c>
      <c r="H2313" s="5">
        <f t="shared" si="36"/>
        <v>0</v>
      </c>
    </row>
    <row r="2314" spans="1:8">
      <c r="A2314" s="2" t="s">
        <v>3841</v>
      </c>
      <c r="B2314" s="2" t="s">
        <v>4647</v>
      </c>
      <c r="C2314" s="2" t="s">
        <v>17</v>
      </c>
      <c r="D2314" s="2" t="s">
        <v>21</v>
      </c>
      <c r="E23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14" t="str">
        <f>IFERROR(LOOKUP(9^9,SEARCH({"P1","P2","P3","P4","P5"},C2314),{"1","2","3","4","5"}),"")</f>
        <v>3</v>
      </c>
      <c r="G2314" s="5" t="str">
        <f>IFERROR(LOOKUP(9^9,SEARCH({"Highest","High","Medium","Low","Lowest"},E2314),{"1","2","3","4","5"}),"")</f>
        <v>3</v>
      </c>
      <c r="H2314" s="5">
        <f t="shared" si="36"/>
        <v>0</v>
      </c>
    </row>
    <row r="2315" spans="1:8">
      <c r="A2315" s="2" t="s">
        <v>3842</v>
      </c>
      <c r="B2315" s="2" t="s">
        <v>4648</v>
      </c>
      <c r="C2315" s="2" t="s">
        <v>50</v>
      </c>
      <c r="D2315" s="2" t="s">
        <v>21</v>
      </c>
      <c r="E23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15" t="str">
        <f>IFERROR(LOOKUP(9^9,SEARCH({"P1","P2","P3","P4","P5"},C2315),{"1","2","3","4","5"}),"")</f>
        <v>3</v>
      </c>
      <c r="G2315" s="5" t="str">
        <f>IFERROR(LOOKUP(9^9,SEARCH({"Highest","High","Medium","Low","Lowest"},E2315),{"1","2","3","4","5"}),"")</f>
        <v>3</v>
      </c>
      <c r="H2315" s="5">
        <f t="shared" si="36"/>
        <v>0</v>
      </c>
    </row>
    <row r="2316" spans="1:8">
      <c r="A2316" s="2" t="s">
        <v>3843</v>
      </c>
      <c r="B2316" s="2" t="s">
        <v>4649</v>
      </c>
      <c r="C2316" s="2" t="s">
        <v>17</v>
      </c>
      <c r="D2316" s="2" t="s">
        <v>21</v>
      </c>
      <c r="E23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16" t="str">
        <f>IFERROR(LOOKUP(9^9,SEARCH({"P1","P2","P3","P4","P5"},C2316),{"1","2","3","4","5"}),"")</f>
        <v>3</v>
      </c>
      <c r="G2316" s="5" t="str">
        <f>IFERROR(LOOKUP(9^9,SEARCH({"Highest","High","Medium","Low","Lowest"},E2316),{"1","2","3","4","5"}),"")</f>
        <v>3</v>
      </c>
      <c r="H2316" s="5">
        <f t="shared" si="36"/>
        <v>0</v>
      </c>
    </row>
    <row r="2317" spans="1:8">
      <c r="A2317" s="2" t="s">
        <v>3844</v>
      </c>
      <c r="B2317" s="2" t="s">
        <v>4650</v>
      </c>
      <c r="C2317" s="2" t="s">
        <v>33</v>
      </c>
      <c r="D2317" s="2" t="s">
        <v>21</v>
      </c>
      <c r="E23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17" t="str">
        <f>IFERROR(LOOKUP(9^9,SEARCH({"P1","P2","P3","P4","P5"},C2317),{"1","2","3","4","5"}),"")</f>
        <v>3</v>
      </c>
      <c r="G2317" s="5" t="str">
        <f>IFERROR(LOOKUP(9^9,SEARCH({"Highest","High","Medium","Low","Lowest"},E2317),{"1","2","3","4","5"}),"")</f>
        <v>3</v>
      </c>
      <c r="H2317" s="5">
        <f t="shared" si="36"/>
        <v>0</v>
      </c>
    </row>
    <row r="2318" spans="1:8">
      <c r="A2318" s="2" t="s">
        <v>3845</v>
      </c>
      <c r="B2318" s="2" t="s">
        <v>4651</v>
      </c>
      <c r="C2318" s="2" t="s">
        <v>17</v>
      </c>
      <c r="D2318" s="2" t="s">
        <v>21</v>
      </c>
      <c r="E23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18" t="str">
        <f>IFERROR(LOOKUP(9^9,SEARCH({"P1","P2","P3","P4","P5"},C2318),{"1","2","3","4","5"}),"")</f>
        <v>3</v>
      </c>
      <c r="G2318" s="5" t="str">
        <f>IFERROR(LOOKUP(9^9,SEARCH({"Highest","High","Medium","Low","Lowest"},E2318),{"1","2","3","4","5"}),"")</f>
        <v>3</v>
      </c>
      <c r="H2318" s="5">
        <f t="shared" si="36"/>
        <v>0</v>
      </c>
    </row>
    <row r="2319" spans="1:8">
      <c r="A2319" s="2" t="s">
        <v>3846</v>
      </c>
      <c r="B2319" s="2" t="s">
        <v>4652</v>
      </c>
      <c r="C2319" s="2" t="s">
        <v>17</v>
      </c>
      <c r="D2319" s="2" t="s">
        <v>21</v>
      </c>
      <c r="E23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19" t="str">
        <f>IFERROR(LOOKUP(9^9,SEARCH({"P1","P2","P3","P4","P5"},C2319),{"1","2","3","4","5"}),"")</f>
        <v>3</v>
      </c>
      <c r="G2319" s="5" t="str">
        <f>IFERROR(LOOKUP(9^9,SEARCH({"Highest","High","Medium","Low","Lowest"},E2319),{"1","2","3","4","5"}),"")</f>
        <v>3</v>
      </c>
      <c r="H2319" s="5">
        <f t="shared" si="36"/>
        <v>0</v>
      </c>
    </row>
    <row r="2320" spans="1:8">
      <c r="A2320" s="2" t="s">
        <v>3847</v>
      </c>
      <c r="B2320" s="2" t="s">
        <v>4653</v>
      </c>
      <c r="C2320" s="2" t="s">
        <v>3594</v>
      </c>
      <c r="D2320" s="2" t="s">
        <v>165</v>
      </c>
      <c r="E23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320" t="str">
        <f>IFERROR(LOOKUP(9^9,SEARCH({"P1","P2","P3","P4","P5"},C2320),{"1","2","3","4","5"}),"")</f>
        <v>3</v>
      </c>
      <c r="G2320" s="5" t="str">
        <f>IFERROR(LOOKUP(9^9,SEARCH({"Highest","High","Medium","Low","Lowest"},E2320),{"1","2","3","4","5"}),"")</f>
        <v>2</v>
      </c>
      <c r="H2320" s="5">
        <f t="shared" si="36"/>
        <v>1</v>
      </c>
    </row>
    <row r="2321" spans="1:8">
      <c r="A2321" s="2" t="s">
        <v>3848</v>
      </c>
      <c r="B2321" s="2" t="s">
        <v>4654</v>
      </c>
      <c r="C2321" s="2" t="s">
        <v>13</v>
      </c>
      <c r="D2321" s="2" t="s">
        <v>165</v>
      </c>
      <c r="E23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21" t="str">
        <f>IFERROR(LOOKUP(9^9,SEARCH({"P1","P2","P3","P4","P5"},C2321),{"1","2","3","4","5"}),"")</f>
        <v>3</v>
      </c>
      <c r="G2321" s="5" t="str">
        <f>IFERROR(LOOKUP(9^9,SEARCH({"Highest","High","Medium","Low","Lowest"},E2321),{"1","2","3","4","5"}),"")</f>
        <v>3</v>
      </c>
      <c r="H2321" s="5">
        <f t="shared" si="36"/>
        <v>0</v>
      </c>
    </row>
    <row r="2322" spans="1:8">
      <c r="A2322" s="2" t="s">
        <v>3849</v>
      </c>
      <c r="B2322" s="2" t="s">
        <v>4655</v>
      </c>
      <c r="C2322" s="2" t="s">
        <v>17</v>
      </c>
      <c r="D2322" s="2" t="s">
        <v>165</v>
      </c>
      <c r="E23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22" t="str">
        <f>IFERROR(LOOKUP(9^9,SEARCH({"P1","P2","P3","P4","P5"},C2322),{"1","2","3","4","5"}),"")</f>
        <v>3</v>
      </c>
      <c r="G2322" s="5" t="str">
        <f>IFERROR(LOOKUP(9^9,SEARCH({"Highest","High","Medium","Low","Lowest"},E2322),{"1","2","3","4","5"}),"")</f>
        <v>3</v>
      </c>
      <c r="H2322" s="5">
        <f t="shared" si="36"/>
        <v>0</v>
      </c>
    </row>
    <row r="2323" spans="1:8">
      <c r="A2323" s="2" t="s">
        <v>3850</v>
      </c>
      <c r="B2323" s="2" t="s">
        <v>4656</v>
      </c>
      <c r="C2323" s="2" t="s">
        <v>56</v>
      </c>
      <c r="D2323" s="2" t="s">
        <v>5252</v>
      </c>
      <c r="E23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23" t="str">
        <f>IFERROR(LOOKUP(9^9,SEARCH({"P1","P2","P3","P4","P5"},C2323),{"1","2","3","4","5"}),"")</f>
        <v>3</v>
      </c>
      <c r="G2323" s="5" t="str">
        <f>IFERROR(LOOKUP(9^9,SEARCH({"Highest","High","Medium","Low","Lowest"},E2323),{"1","2","3","4","5"}),"")</f>
        <v>3</v>
      </c>
      <c r="H2323" s="5">
        <f t="shared" si="36"/>
        <v>0</v>
      </c>
    </row>
    <row r="2324" spans="1:8">
      <c r="A2324" s="2" t="s">
        <v>3851</v>
      </c>
      <c r="B2324" s="2" t="s">
        <v>4657</v>
      </c>
      <c r="C2324" s="2" t="s">
        <v>17</v>
      </c>
      <c r="D2324" s="2" t="s">
        <v>165</v>
      </c>
      <c r="E23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24" t="str">
        <f>IFERROR(LOOKUP(9^9,SEARCH({"P1","P2","P3","P4","P5"},C2324),{"1","2","3","4","5"}),"")</f>
        <v>3</v>
      </c>
      <c r="G2324" s="5" t="str">
        <f>IFERROR(LOOKUP(9^9,SEARCH({"Highest","High","Medium","Low","Lowest"},E2324),{"1","2","3","4","5"}),"")</f>
        <v>3</v>
      </c>
      <c r="H2324" s="5">
        <f t="shared" si="36"/>
        <v>0</v>
      </c>
    </row>
    <row r="2325" spans="1:8">
      <c r="A2325" s="2" t="s">
        <v>3852</v>
      </c>
      <c r="B2325" s="2" t="s">
        <v>4658</v>
      </c>
      <c r="C2325" s="2" t="s">
        <v>324</v>
      </c>
      <c r="D2325" s="2" t="s">
        <v>165</v>
      </c>
      <c r="E23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way","need"},B2325),{"Medium","Lowest","Lowest","Lowest","Lowest","Lowest","Lowest","Low","Medium","Medium","Medium","Medium","High","High","High","High","High","High","Highest","Highest","Highest","Highest","Highest","Highest","Highest","Highest","Highest","Highest"}),"")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325" t="str">
        <f>IFERROR(LOOKUP(9^9,SEARCH({"P1","P2","P3","P4","P5"},C2325),{"1","2","3","4","5"}),"")</f>
        <v>3</v>
      </c>
      <c r="G2325" s="5" t="str">
        <f>IFERROR(LOOKUP(9^9,SEARCH({"Highest","High","Medium","Low","Lowest"},E2325),{"1","2","3","4","5"}),"")</f>
        <v>5</v>
      </c>
      <c r="H2325" s="5">
        <f t="shared" si="36"/>
        <v>2</v>
      </c>
    </row>
    <row r="2326" spans="1:8">
      <c r="A2326" s="2" t="s">
        <v>3853</v>
      </c>
      <c r="B2326" s="2" t="s">
        <v>4659</v>
      </c>
      <c r="C2326" s="2" t="s">
        <v>13</v>
      </c>
      <c r="D2326" s="2" t="s">
        <v>104</v>
      </c>
      <c r="E23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326" t="str">
        <f>IFERROR(LOOKUP(9^9,SEARCH({"P1","P2","P3","P4","P5"},C2326),{"1","2","3","4","5"}),"")</f>
        <v>3</v>
      </c>
      <c r="G2326" s="5" t="str">
        <f>IFERROR(LOOKUP(9^9,SEARCH({"Highest","High","Medium","Low","Lowest"},E2326),{"1","2","3","4","5"}),"")</f>
        <v>2</v>
      </c>
      <c r="H2326" s="5">
        <f t="shared" si="36"/>
        <v>1</v>
      </c>
    </row>
    <row r="2327" spans="1:8">
      <c r="A2327" s="2" t="s">
        <v>3854</v>
      </c>
      <c r="B2327" s="2" t="s">
        <v>4660</v>
      </c>
      <c r="C2327" s="2" t="s">
        <v>17</v>
      </c>
      <c r="D2327" s="2" t="s">
        <v>104</v>
      </c>
      <c r="E23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27" t="str">
        <f>IFERROR(LOOKUP(9^9,SEARCH({"P1","P2","P3","P4","P5"},C2327),{"1","2","3","4","5"}),"")</f>
        <v>3</v>
      </c>
      <c r="G2327" s="5" t="str">
        <f>IFERROR(LOOKUP(9^9,SEARCH({"Highest","High","Medium","Low","Lowest"},E2327),{"1","2","3","4","5"}),"")</f>
        <v>3</v>
      </c>
      <c r="H2327" s="5">
        <f t="shared" si="36"/>
        <v>0</v>
      </c>
    </row>
    <row r="2328" spans="1:8">
      <c r="A2328" s="2" t="s">
        <v>3855</v>
      </c>
      <c r="B2328" s="2" t="s">
        <v>4661</v>
      </c>
      <c r="C2328" s="2" t="s">
        <v>17</v>
      </c>
      <c r="D2328" s="2" t="s">
        <v>104</v>
      </c>
      <c r="E23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28" t="str">
        <f>IFERROR(LOOKUP(9^9,SEARCH({"P1","P2","P3","P4","P5"},C2328),{"1","2","3","4","5"}),"")</f>
        <v>3</v>
      </c>
      <c r="G2328" s="5" t="str">
        <f>IFERROR(LOOKUP(9^9,SEARCH({"Highest","High","Medium","Low","Lowest"},E2328),{"1","2","3","4","5"}),"")</f>
        <v>3</v>
      </c>
      <c r="H2328" s="5">
        <f t="shared" si="36"/>
        <v>0</v>
      </c>
    </row>
    <row r="2329" spans="1:8">
      <c r="A2329" s="2" t="s">
        <v>3856</v>
      </c>
      <c r="B2329" s="2" t="s">
        <v>4662</v>
      </c>
      <c r="C2329" s="2" t="s">
        <v>17</v>
      </c>
      <c r="D2329" s="2" t="s">
        <v>104</v>
      </c>
      <c r="E23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29" t="str">
        <f>IFERROR(LOOKUP(9^9,SEARCH({"P1","P2","P3","P4","P5"},C2329),{"1","2","3","4","5"}),"")</f>
        <v>3</v>
      </c>
      <c r="G2329" s="5" t="str">
        <f>IFERROR(LOOKUP(9^9,SEARCH({"Highest","High","Medium","Low","Lowest"},E2329),{"1","2","3","4","5"}),"")</f>
        <v>3</v>
      </c>
      <c r="H2329" s="5">
        <f t="shared" si="36"/>
        <v>0</v>
      </c>
    </row>
    <row r="2330" spans="1:8">
      <c r="A2330" s="2" t="s">
        <v>3857</v>
      </c>
      <c r="B2330" s="2" t="s">
        <v>4663</v>
      </c>
      <c r="C2330" s="2" t="s">
        <v>135</v>
      </c>
      <c r="D2330" s="2" t="s">
        <v>937</v>
      </c>
      <c r="E23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30" t="str">
        <f>IFERROR(LOOKUP(9^9,SEARCH({"P1","P2","P3","P4","P5"},C2330),{"1","2","3","4","5"}),"")</f>
        <v>3</v>
      </c>
      <c r="G2330" s="5" t="str">
        <f>IFERROR(LOOKUP(9^9,SEARCH({"Highest","High","Medium","Low","Lowest"},E2330),{"1","2","3","4","5"}),"")</f>
        <v>3</v>
      </c>
      <c r="H2330" s="5">
        <f t="shared" si="36"/>
        <v>0</v>
      </c>
    </row>
    <row r="2331" spans="1:8">
      <c r="A2331" s="2" t="s">
        <v>3858</v>
      </c>
      <c r="B2331" s="2" t="s">
        <v>4664</v>
      </c>
      <c r="C2331" s="2" t="s">
        <v>17</v>
      </c>
      <c r="D2331" s="2" t="s">
        <v>937</v>
      </c>
      <c r="E23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31" t="str">
        <f>IFERROR(LOOKUP(9^9,SEARCH({"P1","P2","P3","P4","P5"},C2331),{"1","2","3","4","5"}),"")</f>
        <v>3</v>
      </c>
      <c r="G2331" s="5" t="str">
        <f>IFERROR(LOOKUP(9^9,SEARCH({"Highest","High","Medium","Low","Lowest"},E2331),{"1","2","3","4","5"}),"")</f>
        <v>2</v>
      </c>
      <c r="H2331" s="5">
        <f t="shared" si="36"/>
        <v>1</v>
      </c>
    </row>
    <row r="2332" spans="1:8">
      <c r="A2332" s="2" t="s">
        <v>3859</v>
      </c>
      <c r="B2332" s="2" t="s">
        <v>4665</v>
      </c>
      <c r="C2332" s="2" t="s">
        <v>17</v>
      </c>
      <c r="D2332" s="2" t="s">
        <v>937</v>
      </c>
      <c r="E23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32" t="str">
        <f>IFERROR(LOOKUP(9^9,SEARCH({"P1","P2","P3","P4","P5"},C2332),{"1","2","3","4","5"}),"")</f>
        <v>3</v>
      </c>
      <c r="G2332" s="5" t="str">
        <f>IFERROR(LOOKUP(9^9,SEARCH({"Highest","High","Medium","Low","Lowest"},E2332),{"1","2","3","4","5"}),"")</f>
        <v>2</v>
      </c>
      <c r="H2332" s="5">
        <f t="shared" si="36"/>
        <v>1</v>
      </c>
    </row>
    <row r="2333" spans="1:8">
      <c r="A2333" s="2" t="s">
        <v>3860</v>
      </c>
      <c r="B2333" s="2" t="s">
        <v>4666</v>
      </c>
      <c r="C2333" s="2" t="s">
        <v>17</v>
      </c>
      <c r="D2333" s="2" t="s">
        <v>937</v>
      </c>
      <c r="E23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33" t="str">
        <f>IFERROR(LOOKUP(9^9,SEARCH({"P1","P2","P3","P4","P5"},C2333),{"1","2","3","4","5"}),"")</f>
        <v>3</v>
      </c>
      <c r="G2333" s="5" t="str">
        <f>IFERROR(LOOKUP(9^9,SEARCH({"Highest","High","Medium","Low","Lowest"},E2333),{"1","2","3","4","5"}),"")</f>
        <v>3</v>
      </c>
      <c r="H2333" s="5">
        <f t="shared" si="36"/>
        <v>0</v>
      </c>
    </row>
    <row r="2334" spans="1:8">
      <c r="A2334" s="2" t="s">
        <v>3861</v>
      </c>
      <c r="B2334" s="2" t="s">
        <v>4667</v>
      </c>
      <c r="C2334" s="2" t="s">
        <v>17</v>
      </c>
      <c r="D2334" s="2" t="s">
        <v>5253</v>
      </c>
      <c r="E23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34" t="str">
        <f>IFERROR(LOOKUP(9^9,SEARCH({"P1","P2","P3","P4","P5"},C2334),{"1","2","3","4","5"}),"")</f>
        <v>3</v>
      </c>
      <c r="G2334" s="5" t="str">
        <f>IFERROR(LOOKUP(9^9,SEARCH({"Highest","High","Medium","Low","Lowest"},E2334),{"1","2","3","4","5"}),"")</f>
        <v>3</v>
      </c>
      <c r="H2334" s="5">
        <f t="shared" si="36"/>
        <v>0</v>
      </c>
    </row>
    <row r="2335" spans="1:8">
      <c r="A2335" s="2" t="s">
        <v>3862</v>
      </c>
      <c r="B2335" s="2" t="s">
        <v>4668</v>
      </c>
      <c r="C2335" s="2" t="s">
        <v>6</v>
      </c>
      <c r="D2335" s="2" t="s">
        <v>36</v>
      </c>
      <c r="E23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35" t="str">
        <f>IFERROR(LOOKUP(9^9,SEARCH({"P1","P2","P3","P4","P5"},C2335),{"1","2","3","4","5"}),"")</f>
        <v>3</v>
      </c>
      <c r="G2335" s="5" t="str">
        <f>IFERROR(LOOKUP(9^9,SEARCH({"Highest","High","Medium","Low","Lowest"},E2335),{"1","2","3","4","5"}),"")</f>
        <v>3</v>
      </c>
      <c r="H2335" s="5">
        <f t="shared" si="36"/>
        <v>0</v>
      </c>
    </row>
    <row r="2336" spans="1:8">
      <c r="A2336" s="2" t="s">
        <v>3863</v>
      </c>
      <c r="B2336" s="2" t="s">
        <v>4669</v>
      </c>
      <c r="C2336" s="2" t="s">
        <v>50</v>
      </c>
      <c r="D2336" s="2" t="s">
        <v>36</v>
      </c>
      <c r="E23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36" t="str">
        <f>IFERROR(LOOKUP(9^9,SEARCH({"P1","P2","P3","P4","P5"},C2336),{"1","2","3","4","5"}),"")</f>
        <v>3</v>
      </c>
      <c r="G2336" s="5" t="str">
        <f>IFERROR(LOOKUP(9^9,SEARCH({"Highest","High","Medium","Low","Lowest"},E2336),{"1","2","3","4","5"}),"")</f>
        <v>3</v>
      </c>
      <c r="H2336" s="5">
        <f t="shared" si="36"/>
        <v>0</v>
      </c>
    </row>
    <row r="2337" spans="1:8">
      <c r="A2337" s="2" t="s">
        <v>3864</v>
      </c>
      <c r="B2337" s="2" t="s">
        <v>4670</v>
      </c>
      <c r="C2337" s="2" t="s">
        <v>50</v>
      </c>
      <c r="D2337" s="2" t="s">
        <v>36</v>
      </c>
      <c r="E23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37" t="str">
        <f>IFERROR(LOOKUP(9^9,SEARCH({"P1","P2","P3","P4","P5"},C2337),{"1","2","3","4","5"}),"")</f>
        <v>3</v>
      </c>
      <c r="G2337" s="5" t="str">
        <f>IFERROR(LOOKUP(9^9,SEARCH({"Highest","High","Medium","Low","Lowest"},E2337),{"1","2","3","4","5"}),"")</f>
        <v>3</v>
      </c>
      <c r="H2337" s="5">
        <f t="shared" si="36"/>
        <v>0</v>
      </c>
    </row>
    <row r="2338" spans="1:8">
      <c r="A2338" s="2" t="s">
        <v>3865</v>
      </c>
      <c r="B2338" s="2" t="s">
        <v>4671</v>
      </c>
      <c r="C2338" s="2" t="s">
        <v>17</v>
      </c>
      <c r="D2338" s="2" t="s">
        <v>36</v>
      </c>
      <c r="E23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38" t="str">
        <f>IFERROR(LOOKUP(9^9,SEARCH({"P1","P2","P3","P4","P5"},C2338),{"1","2","3","4","5"}),"")</f>
        <v>3</v>
      </c>
      <c r="G2338" s="5" t="str">
        <f>IFERROR(LOOKUP(9^9,SEARCH({"Highest","High","Medium","Low","Lowest"},E2338),{"1","2","3","4","5"}),"")</f>
        <v>3</v>
      </c>
      <c r="H2338" s="5">
        <f t="shared" si="36"/>
        <v>0</v>
      </c>
    </row>
    <row r="2339" spans="1:8">
      <c r="A2339" s="2" t="s">
        <v>3866</v>
      </c>
      <c r="B2339" s="2" t="s">
        <v>4672</v>
      </c>
      <c r="C2339" s="2" t="s">
        <v>56</v>
      </c>
      <c r="D2339" s="2" t="s">
        <v>36</v>
      </c>
      <c r="E23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39" t="str">
        <f>IFERROR(LOOKUP(9^9,SEARCH({"P1","P2","P3","P4","P5"},C2339),{"1","2","3","4","5"}),"")</f>
        <v>3</v>
      </c>
      <c r="G2339" s="5" t="str">
        <f>IFERROR(LOOKUP(9^9,SEARCH({"Highest","High","Medium","Low","Lowest"},E2339),{"1","2","3","4","5"}),"")</f>
        <v>3</v>
      </c>
      <c r="H2339" s="5">
        <f t="shared" si="36"/>
        <v>0</v>
      </c>
    </row>
    <row r="2340" spans="1:8">
      <c r="A2340" s="2" t="s">
        <v>3867</v>
      </c>
      <c r="B2340" s="2" t="s">
        <v>4673</v>
      </c>
      <c r="C2340" s="2" t="s">
        <v>50</v>
      </c>
      <c r="D2340" s="2" t="s">
        <v>36</v>
      </c>
      <c r="E23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40" t="str">
        <f>IFERROR(LOOKUP(9^9,SEARCH({"P1","P2","P3","P4","P5"},C2340),{"1","2","3","4","5"}),"")</f>
        <v>3</v>
      </c>
      <c r="G2340" s="5" t="str">
        <f>IFERROR(LOOKUP(9^9,SEARCH({"Highest","High","Medium","Low","Lowest"},E2340),{"1","2","3","4","5"}),"")</f>
        <v>2</v>
      </c>
      <c r="H2340" s="5">
        <f t="shared" si="36"/>
        <v>1</v>
      </c>
    </row>
    <row r="2341" spans="1:8">
      <c r="A2341" s="2" t="s">
        <v>3868</v>
      </c>
      <c r="B2341" s="2" t="s">
        <v>4674</v>
      </c>
      <c r="C2341" s="2" t="s">
        <v>17</v>
      </c>
      <c r="D2341" s="2" t="s">
        <v>36</v>
      </c>
      <c r="E23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341" t="str">
        <f>IFERROR(LOOKUP(9^9,SEARCH({"P1","P2","P3","P4","P5"},C2341),{"1","2","3","4","5"}),"")</f>
        <v>3</v>
      </c>
      <c r="G2341" s="5" t="str">
        <f>IFERROR(LOOKUP(9^9,SEARCH({"Highest","High","Medium","Low","Lowest"},E2341),{"1","2","3","4","5"}),"")</f>
        <v>2</v>
      </c>
      <c r="H2341" s="5">
        <f t="shared" si="36"/>
        <v>1</v>
      </c>
    </row>
    <row r="2342" spans="1:8">
      <c r="A2342" s="2" t="s">
        <v>3869</v>
      </c>
      <c r="B2342" s="2" t="s">
        <v>4675</v>
      </c>
      <c r="C2342" s="2" t="s">
        <v>17</v>
      </c>
      <c r="D2342" s="2" t="s">
        <v>36</v>
      </c>
      <c r="E23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42" t="str">
        <f>IFERROR(LOOKUP(9^9,SEARCH({"P1","P2","P3","P4","P5"},C2342),{"1","2","3","4","5"}),"")</f>
        <v>3</v>
      </c>
      <c r="G2342" s="5" t="str">
        <f>IFERROR(LOOKUP(9^9,SEARCH({"Highest","High","Medium","Low","Lowest"},E2342),{"1","2","3","4","5"}),"")</f>
        <v>3</v>
      </c>
      <c r="H2342" s="5">
        <f t="shared" si="36"/>
        <v>0</v>
      </c>
    </row>
    <row r="2343" spans="1:8">
      <c r="A2343" s="2" t="s">
        <v>989</v>
      </c>
      <c r="B2343" s="2" t="s">
        <v>990</v>
      </c>
      <c r="C2343" s="2" t="s">
        <v>50</v>
      </c>
      <c r="D2343" s="2" t="s">
        <v>36</v>
      </c>
      <c r="E23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43" t="str">
        <f>IFERROR(LOOKUP(9^9,SEARCH({"P1","P2","P3","P4","P5"},C2343),{"1","2","3","4","5"}),"")</f>
        <v>3</v>
      </c>
      <c r="G2343" s="5" t="str">
        <f>IFERROR(LOOKUP(9^9,SEARCH({"Highest","High","Medium","Low","Lowest"},E2343),{"1","2","3","4","5"}),"")</f>
        <v>3</v>
      </c>
      <c r="H2343" s="5">
        <f t="shared" si="36"/>
        <v>0</v>
      </c>
    </row>
    <row r="2344" spans="1:8">
      <c r="A2344" s="2" t="s">
        <v>3870</v>
      </c>
      <c r="B2344" s="2" t="s">
        <v>4676</v>
      </c>
      <c r="C2344" s="2" t="s">
        <v>17</v>
      </c>
      <c r="D2344" s="2" t="s">
        <v>36</v>
      </c>
      <c r="E23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344" t="str">
        <f>IFERROR(LOOKUP(9^9,SEARCH({"P1","P2","P3","P4","P5"},C2344),{"1","2","3","4","5"}),"")</f>
        <v>3</v>
      </c>
      <c r="G2344" s="5" t="str">
        <f>IFERROR(LOOKUP(9^9,SEARCH({"Highest","High","Medium","Low","Lowest"},E2344),{"1","2","3","4","5"}),"")</f>
        <v>2</v>
      </c>
      <c r="H2344" s="5">
        <f t="shared" si="36"/>
        <v>1</v>
      </c>
    </row>
    <row r="2345" spans="1:8">
      <c r="A2345" s="2" t="s">
        <v>3871</v>
      </c>
      <c r="B2345" s="2" t="s">
        <v>4677</v>
      </c>
      <c r="C2345" s="2" t="s">
        <v>50</v>
      </c>
      <c r="D2345" s="2" t="s">
        <v>36</v>
      </c>
      <c r="E23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45" t="str">
        <f>IFERROR(LOOKUP(9^9,SEARCH({"P1","P2","P3","P4","P5"},C2345),{"1","2","3","4","5"}),"")</f>
        <v>3</v>
      </c>
      <c r="G2345" s="5" t="str">
        <f>IFERROR(LOOKUP(9^9,SEARCH({"Highest","High","Medium","Low","Lowest"},E2345),{"1","2","3","4","5"}),"")</f>
        <v>3</v>
      </c>
      <c r="H2345" s="5">
        <f t="shared" si="36"/>
        <v>0</v>
      </c>
    </row>
    <row r="2346" spans="1:8">
      <c r="A2346" s="2" t="s">
        <v>3872</v>
      </c>
      <c r="B2346" s="2" t="s">
        <v>4678</v>
      </c>
      <c r="C2346" s="2" t="s">
        <v>17</v>
      </c>
      <c r="D2346" s="2" t="s">
        <v>36</v>
      </c>
      <c r="E23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46" t="str">
        <f>IFERROR(LOOKUP(9^9,SEARCH({"P1","P2","P3","P4","P5"},C2346),{"1","2","3","4","5"}),"")</f>
        <v>3</v>
      </c>
      <c r="G2346" s="5" t="str">
        <f>IFERROR(LOOKUP(9^9,SEARCH({"Highest","High","Medium","Low","Lowest"},E2346),{"1","2","3","4","5"}),"")</f>
        <v>2</v>
      </c>
      <c r="H2346" s="5">
        <f t="shared" si="36"/>
        <v>1</v>
      </c>
    </row>
    <row r="2347" spans="1:8">
      <c r="A2347" s="2" t="s">
        <v>3873</v>
      </c>
      <c r="B2347" s="2" t="s">
        <v>4679</v>
      </c>
      <c r="C2347" s="2" t="s">
        <v>17</v>
      </c>
      <c r="D2347" s="2" t="s">
        <v>36</v>
      </c>
      <c r="E23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47" t="str">
        <f>IFERROR(LOOKUP(9^9,SEARCH({"P1","P2","P3","P4","P5"},C2347),{"1","2","3","4","5"}),"")</f>
        <v>3</v>
      </c>
      <c r="G2347" s="5" t="str">
        <f>IFERROR(LOOKUP(9^9,SEARCH({"Highest","High","Medium","Low","Lowest"},E2347),{"1","2","3","4","5"}),"")</f>
        <v>2</v>
      </c>
      <c r="H2347" s="5">
        <f t="shared" si="36"/>
        <v>1</v>
      </c>
    </row>
    <row r="2348" spans="1:8">
      <c r="A2348" s="2" t="s">
        <v>3874</v>
      </c>
      <c r="B2348" s="2" t="s">
        <v>4680</v>
      </c>
      <c r="C2348" s="2" t="s">
        <v>50</v>
      </c>
      <c r="D2348" s="2" t="s">
        <v>36</v>
      </c>
      <c r="E23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48" t="str">
        <f>IFERROR(LOOKUP(9^9,SEARCH({"P1","P2","P3","P4","P5"},C2348),{"1","2","3","4","5"}),"")</f>
        <v>3</v>
      </c>
      <c r="G2348" s="5" t="str">
        <f>IFERROR(LOOKUP(9^9,SEARCH({"Highest","High","Medium","Low","Lowest"},E2348),{"1","2","3","4","5"}),"")</f>
        <v>3</v>
      </c>
      <c r="H2348" s="5">
        <f t="shared" si="36"/>
        <v>0</v>
      </c>
    </row>
    <row r="2349" spans="1:8">
      <c r="A2349" s="2" t="s">
        <v>3875</v>
      </c>
      <c r="B2349" s="2" t="s">
        <v>4681</v>
      </c>
      <c r="C2349" s="2" t="s">
        <v>17</v>
      </c>
      <c r="D2349" s="2" t="s">
        <v>36</v>
      </c>
      <c r="E23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49" t="str">
        <f>IFERROR(LOOKUP(9^9,SEARCH({"P1","P2","P3","P4","P5"},C2349),{"1","2","3","4","5"}),"")</f>
        <v>3</v>
      </c>
      <c r="G2349" s="5" t="str">
        <f>IFERROR(LOOKUP(9^9,SEARCH({"Highest","High","Medium","Low","Lowest"},E2349),{"1","2","3","4","5"}),"")</f>
        <v>3</v>
      </c>
      <c r="H2349" s="5">
        <f t="shared" si="36"/>
        <v>0</v>
      </c>
    </row>
    <row r="2350" spans="1:8">
      <c r="A2350" s="2" t="s">
        <v>3876</v>
      </c>
      <c r="B2350" s="2" t="s">
        <v>4682</v>
      </c>
      <c r="C2350" s="2" t="s">
        <v>33</v>
      </c>
      <c r="D2350" s="2" t="s">
        <v>36</v>
      </c>
      <c r="E23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0" t="str">
        <f>IFERROR(LOOKUP(9^9,SEARCH({"P1","P2","P3","P4","P5"},C2350),{"1","2","3","4","5"}),"")</f>
        <v>3</v>
      </c>
      <c r="G2350" s="5" t="str">
        <f>IFERROR(LOOKUP(9^9,SEARCH({"Highest","High","Medium","Low","Lowest"},E2350),{"1","2","3","4","5"}),"")</f>
        <v>3</v>
      </c>
      <c r="H2350" s="5">
        <f t="shared" si="36"/>
        <v>0</v>
      </c>
    </row>
    <row r="2351" spans="1:8">
      <c r="A2351" s="2" t="s">
        <v>1011</v>
      </c>
      <c r="B2351" s="2" t="s">
        <v>1012</v>
      </c>
      <c r="C2351" s="2" t="s">
        <v>17</v>
      </c>
      <c r="D2351" s="2" t="s">
        <v>1010</v>
      </c>
      <c r="E23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1" t="str">
        <f>IFERROR(LOOKUP(9^9,SEARCH({"P1","P2","P3","P4","P5"},C2351),{"1","2","3","4","5"}),"")</f>
        <v>3</v>
      </c>
      <c r="G2351" s="5" t="str">
        <f>IFERROR(LOOKUP(9^9,SEARCH({"Highest","High","Medium","Low","Lowest"},E2351),{"1","2","3","4","5"}),"")</f>
        <v>3</v>
      </c>
      <c r="H2351" s="5">
        <f t="shared" si="36"/>
        <v>0</v>
      </c>
    </row>
    <row r="2352" spans="1:8">
      <c r="A2352" s="2" t="s">
        <v>1015</v>
      </c>
      <c r="B2352" s="2" t="s">
        <v>1016</v>
      </c>
      <c r="C2352" s="2" t="s">
        <v>17</v>
      </c>
      <c r="D2352" s="2" t="s">
        <v>104</v>
      </c>
      <c r="E23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2" t="str">
        <f>IFERROR(LOOKUP(9^9,SEARCH({"P1","P2","P3","P4","P5"},C2352),{"1","2","3","4","5"}),"")</f>
        <v>3</v>
      </c>
      <c r="G2352" s="5" t="str">
        <f>IFERROR(LOOKUP(9^9,SEARCH({"Highest","High","Medium","Low","Lowest"},E2352),{"1","2","3","4","5"}),"")</f>
        <v>3</v>
      </c>
      <c r="H2352" s="5">
        <f t="shared" si="36"/>
        <v>0</v>
      </c>
    </row>
    <row r="2353" spans="1:8">
      <c r="A2353" s="2" t="s">
        <v>3877</v>
      </c>
      <c r="B2353" s="2" t="s">
        <v>4683</v>
      </c>
      <c r="C2353" s="2" t="s">
        <v>33</v>
      </c>
      <c r="D2353" s="2" t="s">
        <v>5254</v>
      </c>
      <c r="E23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3" t="str">
        <f>IFERROR(LOOKUP(9^9,SEARCH({"P1","P2","P3","P4","P5"},C2353),{"1","2","3","4","5"}),"")</f>
        <v>3</v>
      </c>
      <c r="G2353" s="5" t="str">
        <f>IFERROR(LOOKUP(9^9,SEARCH({"Highest","High","Medium","Low","Lowest"},E2353),{"1","2","3","4","5"}),"")</f>
        <v>3</v>
      </c>
      <c r="H2353" s="5">
        <f t="shared" si="36"/>
        <v>0</v>
      </c>
    </row>
    <row r="2354" spans="1:8">
      <c r="A2354" s="2" t="s">
        <v>3878</v>
      </c>
      <c r="B2354" s="2" t="s">
        <v>4684</v>
      </c>
      <c r="C2354" s="2" t="s">
        <v>17</v>
      </c>
      <c r="D2354" s="2" t="s">
        <v>108</v>
      </c>
      <c r="E23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4" t="str">
        <f>IFERROR(LOOKUP(9^9,SEARCH({"P1","P2","P3","P4","P5"},C2354),{"1","2","3","4","5"}),"")</f>
        <v>3</v>
      </c>
      <c r="G2354" s="5" t="str">
        <f>IFERROR(LOOKUP(9^9,SEARCH({"Highest","High","Medium","Low","Lowest"},E2354),{"1","2","3","4","5"}),"")</f>
        <v>3</v>
      </c>
      <c r="H2354" s="5">
        <f t="shared" si="36"/>
        <v>0</v>
      </c>
    </row>
    <row r="2355" spans="1:8">
      <c r="A2355" s="2" t="s">
        <v>3879</v>
      </c>
      <c r="B2355" s="2" t="s">
        <v>4685</v>
      </c>
      <c r="C2355" s="2" t="s">
        <v>50</v>
      </c>
      <c r="D2355" s="2" t="s">
        <v>108</v>
      </c>
      <c r="E23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5" t="str">
        <f>IFERROR(LOOKUP(9^9,SEARCH({"P1","P2","P3","P4","P5"},C2355),{"1","2","3","4","5"}),"")</f>
        <v>3</v>
      </c>
      <c r="G2355" s="5" t="str">
        <f>IFERROR(LOOKUP(9^9,SEARCH({"Highest","High","Medium","Low","Lowest"},E2355),{"1","2","3","4","5"}),"")</f>
        <v>3</v>
      </c>
      <c r="H2355" s="5">
        <f t="shared" si="36"/>
        <v>0</v>
      </c>
    </row>
    <row r="2356" spans="1:8">
      <c r="A2356" s="2" t="s">
        <v>3880</v>
      </c>
      <c r="B2356" s="2" t="s">
        <v>4686</v>
      </c>
      <c r="C2356" s="2" t="s">
        <v>17</v>
      </c>
      <c r="D2356" s="2" t="s">
        <v>1022</v>
      </c>
      <c r="E23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6" t="str">
        <f>IFERROR(LOOKUP(9^9,SEARCH({"P1","P2","P3","P4","P5"},C2356),{"1","2","3","4","5"}),"")</f>
        <v>3</v>
      </c>
      <c r="G2356" s="5" t="str">
        <f>IFERROR(LOOKUP(9^9,SEARCH({"Highest","High","Medium","Low","Lowest"},E2356),{"1","2","3","4","5"}),"")</f>
        <v>3</v>
      </c>
      <c r="H2356" s="5">
        <f t="shared" si="36"/>
        <v>0</v>
      </c>
    </row>
    <row r="2357" spans="1:8">
      <c r="A2357" s="2" t="s">
        <v>3881</v>
      </c>
      <c r="B2357" s="2" t="s">
        <v>4687</v>
      </c>
      <c r="C2357" s="2" t="s">
        <v>17</v>
      </c>
      <c r="D2357" s="2" t="s">
        <v>1204</v>
      </c>
      <c r="E23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7" t="str">
        <f>IFERROR(LOOKUP(9^9,SEARCH({"P1","P2","P3","P4","P5"},C2357),{"1","2","3","4","5"}),"")</f>
        <v>3</v>
      </c>
      <c r="G2357" s="5" t="str">
        <f>IFERROR(LOOKUP(9^9,SEARCH({"Highest","High","Medium","Low","Lowest"},E2357),{"1","2","3","4","5"}),"")</f>
        <v>3</v>
      </c>
      <c r="H2357" s="5">
        <f t="shared" si="36"/>
        <v>0</v>
      </c>
    </row>
    <row r="2358" spans="1:8">
      <c r="A2358" s="2" t="s">
        <v>3882</v>
      </c>
      <c r="B2358" s="2" t="s">
        <v>4688</v>
      </c>
      <c r="C2358" s="2" t="s">
        <v>17</v>
      </c>
      <c r="D2358" s="2" t="s">
        <v>5255</v>
      </c>
      <c r="E23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58" t="str">
        <f>IFERROR(LOOKUP(9^9,SEARCH({"P1","P2","P3","P4","P5"},C2358),{"1","2","3","4","5"}),"")</f>
        <v>3</v>
      </c>
      <c r="G2358" s="5" t="str">
        <f>IFERROR(LOOKUP(9^9,SEARCH({"Highest","High","Medium","Low","Lowest"},E2358),{"1","2","3","4","5"}),"")</f>
        <v>3</v>
      </c>
      <c r="H2358" s="5">
        <f t="shared" si="36"/>
        <v>0</v>
      </c>
    </row>
    <row r="2359" spans="1:8">
      <c r="A2359" s="2" t="s">
        <v>3883</v>
      </c>
      <c r="B2359" s="2" t="s">
        <v>4689</v>
      </c>
      <c r="C2359" s="2" t="s">
        <v>17</v>
      </c>
      <c r="D2359" s="2" t="s">
        <v>5256</v>
      </c>
      <c r="E23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way","need"},B2359),{"Medium","Lowest","Lowest","Lowest","Lowest","Lowest","Lowest","Low","Medium","Medium","Medium","Medium","High","High","High","High","High","High","Highest","Highest","Highest","Highest","Highest","Highest","Highest","Highest","Highest","Highest"}),"")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59" t="str">
        <f>IFERROR(LOOKUP(9^9,SEARCH({"P1","P2","P3","P4","P5"},C2359),{"1","2","3","4","5"}),"")</f>
        <v>3</v>
      </c>
      <c r="G2359" s="5" t="str">
        <f>IFERROR(LOOKUP(9^9,SEARCH({"Highest","High","Medium","Low","Lowest"},E2359),{"1","2","3","4","5"}),"")</f>
        <v>2</v>
      </c>
      <c r="H2359" s="5">
        <f t="shared" si="36"/>
        <v>1</v>
      </c>
    </row>
    <row r="2360" spans="1:8">
      <c r="A2360" s="2" t="s">
        <v>3884</v>
      </c>
      <c r="B2360" s="2" t="s">
        <v>4690</v>
      </c>
      <c r="C2360" s="2" t="s">
        <v>3595</v>
      </c>
      <c r="D2360" s="2" t="s">
        <v>1525</v>
      </c>
      <c r="E23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0" t="str">
        <f>IFERROR(LOOKUP(9^9,SEARCH({"P1","P2","P3","P4","P5"},C2360),{"1","2","3","4","5"}),"")</f>
        <v>3</v>
      </c>
      <c r="G2360" s="5" t="str">
        <f>IFERROR(LOOKUP(9^9,SEARCH({"Highest","High","Medium","Low","Lowest"},E2360),{"1","2","3","4","5"}),"")</f>
        <v>3</v>
      </c>
      <c r="H2360" s="5">
        <f t="shared" si="36"/>
        <v>0</v>
      </c>
    </row>
    <row r="2361" spans="1:8">
      <c r="A2361" s="2" t="s">
        <v>3885</v>
      </c>
      <c r="B2361" s="2" t="s">
        <v>4691</v>
      </c>
      <c r="C2361" s="2" t="s">
        <v>194</v>
      </c>
      <c r="D2361" s="2" t="s">
        <v>90</v>
      </c>
      <c r="E23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361" t="str">
        <f>IFERROR(LOOKUP(9^9,SEARCH({"P1","P2","P3","P4","P5"},C2361),{"1","2","3","4","5"}),"")</f>
        <v>3</v>
      </c>
      <c r="G2361" s="5" t="str">
        <f>IFERROR(LOOKUP(9^9,SEARCH({"Highest","High","Medium","Low","Lowest"},E2361),{"1","2","3","4","5"}),"")</f>
        <v>2</v>
      </c>
      <c r="H2361" s="5">
        <f t="shared" si="36"/>
        <v>1</v>
      </c>
    </row>
    <row r="2362" spans="1:8">
      <c r="A2362" s="2" t="s">
        <v>3886</v>
      </c>
      <c r="B2362" s="2" t="s">
        <v>4692</v>
      </c>
      <c r="C2362" s="2" t="s">
        <v>17</v>
      </c>
      <c r="D2362" s="2" t="s">
        <v>21</v>
      </c>
      <c r="E23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2" t="str">
        <f>IFERROR(LOOKUP(9^9,SEARCH({"P1","P2","P3","P4","P5"},C2362),{"1","2","3","4","5"}),"")</f>
        <v>3</v>
      </c>
      <c r="G2362" s="5" t="str">
        <f>IFERROR(LOOKUP(9^9,SEARCH({"Highest","High","Medium","Low","Lowest"},E2362),{"1","2","3","4","5"}),"")</f>
        <v>3</v>
      </c>
      <c r="H2362" s="5">
        <f t="shared" si="36"/>
        <v>0</v>
      </c>
    </row>
    <row r="2363" spans="1:8">
      <c r="A2363" s="2" t="s">
        <v>3887</v>
      </c>
      <c r="B2363" s="2" t="s">
        <v>4693</v>
      </c>
      <c r="C2363" s="2" t="s">
        <v>17</v>
      </c>
      <c r="D2363" s="2" t="s">
        <v>5257</v>
      </c>
      <c r="E23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3" t="str">
        <f>IFERROR(LOOKUP(9^9,SEARCH({"P1","P2","P3","P4","P5"},C2363),{"1","2","3","4","5"}),"")</f>
        <v>3</v>
      </c>
      <c r="G2363" s="5" t="str">
        <f>IFERROR(LOOKUP(9^9,SEARCH({"Highest","High","Medium","Low","Lowest"},E2363),{"1","2","3","4","5"}),"")</f>
        <v>3</v>
      </c>
      <c r="H2363" s="5">
        <f t="shared" si="36"/>
        <v>0</v>
      </c>
    </row>
    <row r="2364" spans="1:8">
      <c r="A2364" s="2" t="s">
        <v>3888</v>
      </c>
      <c r="B2364" s="2" t="s">
        <v>4694</v>
      </c>
      <c r="C2364" s="2" t="s">
        <v>50</v>
      </c>
      <c r="D2364" s="2" t="s">
        <v>5258</v>
      </c>
      <c r="E23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4" t="str">
        <f>IFERROR(LOOKUP(9^9,SEARCH({"P1","P2","P3","P4","P5"},C2364),{"1","2","3","4","5"}),"")</f>
        <v>3</v>
      </c>
      <c r="G2364" s="5" t="str">
        <f>IFERROR(LOOKUP(9^9,SEARCH({"Highest","High","Medium","Low","Lowest"},E2364),{"1","2","3","4","5"}),"")</f>
        <v>3</v>
      </c>
      <c r="H2364" s="5">
        <f t="shared" si="36"/>
        <v>0</v>
      </c>
    </row>
    <row r="2365" spans="1:8">
      <c r="A2365" s="2" t="s">
        <v>3889</v>
      </c>
      <c r="B2365" s="2" t="s">
        <v>4695</v>
      </c>
      <c r="C2365" s="2" t="s">
        <v>344</v>
      </c>
      <c r="D2365" s="2" t="s">
        <v>182</v>
      </c>
      <c r="E23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5" t="str">
        <f>IFERROR(LOOKUP(9^9,SEARCH({"P1","P2","P3","P4","P5"},C2365),{"1","2","3","4","5"}),"")</f>
        <v>3</v>
      </c>
      <c r="G2365" s="5" t="str">
        <f>IFERROR(LOOKUP(9^9,SEARCH({"Highest","High","Medium","Low","Lowest"},E2365),{"1","2","3","4","5"}),"")</f>
        <v>3</v>
      </c>
      <c r="H2365" s="5">
        <f t="shared" si="36"/>
        <v>0</v>
      </c>
    </row>
    <row r="2366" spans="1:8">
      <c r="A2366" s="2" t="s">
        <v>3890</v>
      </c>
      <c r="B2366" s="2" t="s">
        <v>4696</v>
      </c>
      <c r="C2366" s="2" t="s">
        <v>17</v>
      </c>
      <c r="D2366" s="2" t="s">
        <v>182</v>
      </c>
      <c r="E23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6" t="str">
        <f>IFERROR(LOOKUP(9^9,SEARCH({"P1","P2","P3","P4","P5"},C2366),{"1","2","3","4","5"}),"")</f>
        <v>3</v>
      </c>
      <c r="G2366" s="5" t="str">
        <f>IFERROR(LOOKUP(9^9,SEARCH({"Highest","High","Medium","Low","Lowest"},E2366),{"1","2","3","4","5"}),"")</f>
        <v>3</v>
      </c>
      <c r="H2366" s="5">
        <f t="shared" si="36"/>
        <v>0</v>
      </c>
    </row>
    <row r="2367" spans="1:8">
      <c r="A2367" s="2" t="s">
        <v>3891</v>
      </c>
      <c r="B2367" s="2" t="s">
        <v>4697</v>
      </c>
      <c r="C2367" s="2" t="s">
        <v>275</v>
      </c>
      <c r="D2367" s="2" t="s">
        <v>182</v>
      </c>
      <c r="E23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7" t="str">
        <f>IFERROR(LOOKUP(9^9,SEARCH({"P1","P2","P3","P4","P5"},C2367),{"1","2","3","4","5"}),"")</f>
        <v>3</v>
      </c>
      <c r="G2367" s="5" t="str">
        <f>IFERROR(LOOKUP(9^9,SEARCH({"Highest","High","Medium","Low","Lowest"},E2367),{"1","2","3","4","5"}),"")</f>
        <v>3</v>
      </c>
      <c r="H2367" s="5">
        <f t="shared" si="36"/>
        <v>0</v>
      </c>
    </row>
    <row r="2368" spans="1:8">
      <c r="A2368" s="2" t="s">
        <v>3892</v>
      </c>
      <c r="B2368" s="2" t="s">
        <v>4698</v>
      </c>
      <c r="C2368" s="2" t="s">
        <v>33</v>
      </c>
      <c r="D2368" s="2" t="s">
        <v>5259</v>
      </c>
      <c r="E23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8" t="str">
        <f>IFERROR(LOOKUP(9^9,SEARCH({"P1","P2","P3","P4","P5"},C2368),{"1","2","3","4","5"}),"")</f>
        <v>3</v>
      </c>
      <c r="G2368" s="5" t="str">
        <f>IFERROR(LOOKUP(9^9,SEARCH({"Highest","High","Medium","Low","Lowest"},E2368),{"1","2","3","4","5"}),"")</f>
        <v>3</v>
      </c>
      <c r="H2368" s="5">
        <f t="shared" si="36"/>
        <v>0</v>
      </c>
    </row>
    <row r="2369" spans="1:8">
      <c r="A2369" s="2" t="s">
        <v>1051</v>
      </c>
      <c r="B2369" s="2" t="s">
        <v>1052</v>
      </c>
      <c r="C2369" s="2" t="s">
        <v>1053</v>
      </c>
      <c r="D2369" s="2" t="s">
        <v>21</v>
      </c>
      <c r="E23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69" t="str">
        <f>IFERROR(LOOKUP(9^9,SEARCH({"P1","P2","P3","P4","P5"},C2369),{"1","2","3","4","5"}),"")</f>
        <v>3</v>
      </c>
      <c r="G2369" s="5" t="str">
        <f>IFERROR(LOOKUP(9^9,SEARCH({"Highest","High","Medium","Low","Lowest"},E2369),{"1","2","3","4","5"}),"")</f>
        <v>3</v>
      </c>
      <c r="H2369" s="5">
        <f t="shared" si="36"/>
        <v>0</v>
      </c>
    </row>
    <row r="2370" spans="1:8">
      <c r="A2370" s="2" t="s">
        <v>3893</v>
      </c>
      <c r="B2370" s="2" t="s">
        <v>4699</v>
      </c>
      <c r="C2370" s="2" t="s">
        <v>17</v>
      </c>
      <c r="D2370" s="2" t="s">
        <v>21</v>
      </c>
      <c r="E23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0" t="str">
        <f>IFERROR(LOOKUP(9^9,SEARCH({"P1","P2","P3","P4","P5"},C2370),{"1","2","3","4","5"}),"")</f>
        <v>3</v>
      </c>
      <c r="G2370" s="5" t="str">
        <f>IFERROR(LOOKUP(9^9,SEARCH({"Highest","High","Medium","Low","Lowest"},E2370),{"1","2","3","4","5"}),"")</f>
        <v>3</v>
      </c>
      <c r="H2370" s="5">
        <f t="shared" si="36"/>
        <v>0</v>
      </c>
    </row>
    <row r="2371" spans="1:8">
      <c r="A2371" s="2" t="s">
        <v>3894</v>
      </c>
      <c r="B2371" s="2" t="s">
        <v>4700</v>
      </c>
      <c r="C2371" s="2" t="s">
        <v>17</v>
      </c>
      <c r="D2371" s="2" t="s">
        <v>21</v>
      </c>
      <c r="E23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71" t="str">
        <f>IFERROR(LOOKUP(9^9,SEARCH({"P1","P2","P3","P4","P5"},C2371),{"1","2","3","4","5"}),"")</f>
        <v>3</v>
      </c>
      <c r="G2371" s="5" t="str">
        <f>IFERROR(LOOKUP(9^9,SEARCH({"Highest","High","Medium","Low","Lowest"},E2371),{"1","2","3","4","5"}),"")</f>
        <v>2</v>
      </c>
      <c r="H2371" s="5">
        <f t="shared" ref="H2371:H2434" si="37">ABS(F2371-G2371)</f>
        <v>1</v>
      </c>
    </row>
    <row r="2372" spans="1:8">
      <c r="A2372" s="2" t="s">
        <v>3895</v>
      </c>
      <c r="B2372" s="2" t="s">
        <v>4701</v>
      </c>
      <c r="C2372" s="2" t="s">
        <v>17</v>
      </c>
      <c r="D2372" s="2" t="s">
        <v>21</v>
      </c>
      <c r="E23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2" t="str">
        <f>IFERROR(LOOKUP(9^9,SEARCH({"P1","P2","P3","P4","P5"},C2372),{"1","2","3","4","5"}),"")</f>
        <v>3</v>
      </c>
      <c r="G2372" s="5" t="str">
        <f>IFERROR(LOOKUP(9^9,SEARCH({"Highest","High","Medium","Low","Lowest"},E2372),{"1","2","3","4","5"}),"")</f>
        <v>3</v>
      </c>
      <c r="H2372" s="5">
        <f t="shared" si="37"/>
        <v>0</v>
      </c>
    </row>
    <row r="2373" spans="1:8">
      <c r="A2373" s="2" t="s">
        <v>3896</v>
      </c>
      <c r="B2373" s="2" t="s">
        <v>4702</v>
      </c>
      <c r="C2373" s="2" t="s">
        <v>13</v>
      </c>
      <c r="D2373" s="2" t="s">
        <v>21</v>
      </c>
      <c r="E23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3" t="str">
        <f>IFERROR(LOOKUP(9^9,SEARCH({"P1","P2","P3","P4","P5"},C2373),{"1","2","3","4","5"}),"")</f>
        <v>3</v>
      </c>
      <c r="G2373" s="5" t="str">
        <f>IFERROR(LOOKUP(9^9,SEARCH({"Highest","High","Medium","Low","Lowest"},E2373),{"1","2","3","4","5"}),"")</f>
        <v>3</v>
      </c>
      <c r="H2373" s="5">
        <f t="shared" si="37"/>
        <v>0</v>
      </c>
    </row>
    <row r="2374" spans="1:8">
      <c r="A2374" s="2" t="s">
        <v>3897</v>
      </c>
      <c r="B2374" s="2" t="s">
        <v>4703</v>
      </c>
      <c r="C2374" s="2" t="s">
        <v>17</v>
      </c>
      <c r="D2374" s="2" t="s">
        <v>21</v>
      </c>
      <c r="E23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4" t="str">
        <f>IFERROR(LOOKUP(9^9,SEARCH({"P1","P2","P3","P4","P5"},C2374),{"1","2","3","4","5"}),"")</f>
        <v>3</v>
      </c>
      <c r="G2374" s="5" t="str">
        <f>IFERROR(LOOKUP(9^9,SEARCH({"Highest","High","Medium","Low","Lowest"},E2374),{"1","2","3","4","5"}),"")</f>
        <v>3</v>
      </c>
      <c r="H2374" s="5">
        <f t="shared" si="37"/>
        <v>0</v>
      </c>
    </row>
    <row r="2375" spans="1:8">
      <c r="A2375" s="2" t="s">
        <v>3898</v>
      </c>
      <c r="B2375" s="2" t="s">
        <v>4704</v>
      </c>
      <c r="C2375" s="2" t="s">
        <v>17</v>
      </c>
      <c r="D2375" s="2" t="s">
        <v>21</v>
      </c>
      <c r="E23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5" t="str">
        <f>IFERROR(LOOKUP(9^9,SEARCH({"P1","P2","P3","P4","P5"},C2375),{"1","2","3","4","5"}),"")</f>
        <v>3</v>
      </c>
      <c r="G2375" s="5" t="str">
        <f>IFERROR(LOOKUP(9^9,SEARCH({"Highest","High","Medium","Low","Lowest"},E2375),{"1","2","3","4","5"}),"")</f>
        <v>3</v>
      </c>
      <c r="H2375" s="5">
        <f t="shared" si="37"/>
        <v>0</v>
      </c>
    </row>
    <row r="2376" spans="1:8">
      <c r="A2376" s="2" t="s">
        <v>3899</v>
      </c>
      <c r="B2376" s="2" t="s">
        <v>4705</v>
      </c>
      <c r="C2376" s="2" t="s">
        <v>17</v>
      </c>
      <c r="D2376" s="2" t="s">
        <v>21</v>
      </c>
      <c r="E23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6" t="str">
        <f>IFERROR(LOOKUP(9^9,SEARCH({"P1","P2","P3","P4","P5"},C2376),{"1","2","3","4","5"}),"")</f>
        <v>3</v>
      </c>
      <c r="G2376" s="5" t="str">
        <f>IFERROR(LOOKUP(9^9,SEARCH({"Highest","High","Medium","Low","Lowest"},E2376),{"1","2","3","4","5"}),"")</f>
        <v>3</v>
      </c>
      <c r="H2376" s="5">
        <f t="shared" si="37"/>
        <v>0</v>
      </c>
    </row>
    <row r="2377" spans="1:8">
      <c r="A2377" s="2" t="s">
        <v>3900</v>
      </c>
      <c r="B2377" s="2" t="s">
        <v>4706</v>
      </c>
      <c r="C2377" s="2" t="s">
        <v>13</v>
      </c>
      <c r="D2377" s="2" t="s">
        <v>21</v>
      </c>
      <c r="E23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7" t="str">
        <f>IFERROR(LOOKUP(9^9,SEARCH({"P1","P2","P3","P4","P5"},C2377),{"1","2","3","4","5"}),"")</f>
        <v>3</v>
      </c>
      <c r="G2377" s="5" t="str">
        <f>IFERROR(LOOKUP(9^9,SEARCH({"Highest","High","Medium","Low","Lowest"},E2377),{"1","2","3","4","5"}),"")</f>
        <v>3</v>
      </c>
      <c r="H2377" s="5">
        <f t="shared" si="37"/>
        <v>0</v>
      </c>
    </row>
    <row r="2378" spans="1:8">
      <c r="A2378" s="2" t="s">
        <v>3901</v>
      </c>
      <c r="B2378" s="2" t="s">
        <v>4707</v>
      </c>
      <c r="C2378" s="2" t="s">
        <v>17</v>
      </c>
      <c r="D2378" s="2" t="s">
        <v>21</v>
      </c>
      <c r="E23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8" t="str">
        <f>IFERROR(LOOKUP(9^9,SEARCH({"P1","P2","P3","P4","P5"},C2378),{"1","2","3","4","5"}),"")</f>
        <v>3</v>
      </c>
      <c r="G2378" s="5" t="str">
        <f>IFERROR(LOOKUP(9^9,SEARCH({"Highest","High","Medium","Low","Lowest"},E2378),{"1","2","3","4","5"}),"")</f>
        <v>3</v>
      </c>
      <c r="H2378" s="5">
        <f t="shared" si="37"/>
        <v>0</v>
      </c>
    </row>
    <row r="2379" spans="1:8">
      <c r="A2379" s="2" t="s">
        <v>3902</v>
      </c>
      <c r="B2379" s="2" t="s">
        <v>4708</v>
      </c>
      <c r="C2379" s="2" t="s">
        <v>13</v>
      </c>
      <c r="D2379" s="2" t="s">
        <v>21</v>
      </c>
      <c r="E23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79" t="str">
        <f>IFERROR(LOOKUP(9^9,SEARCH({"P1","P2","P3","P4","P5"},C2379),{"1","2","3","4","5"}),"")</f>
        <v>3</v>
      </c>
      <c r="G2379" s="5" t="str">
        <f>IFERROR(LOOKUP(9^9,SEARCH({"Highest","High","Medium","Low","Lowest"},E2379),{"1","2","3","4","5"}),"")</f>
        <v>3</v>
      </c>
      <c r="H2379" s="5">
        <f t="shared" si="37"/>
        <v>0</v>
      </c>
    </row>
    <row r="2380" spans="1:8">
      <c r="A2380" s="2" t="s">
        <v>3903</v>
      </c>
      <c r="B2380" s="2" t="s">
        <v>4709</v>
      </c>
      <c r="C2380" s="2" t="s">
        <v>17</v>
      </c>
      <c r="D2380" s="2" t="s">
        <v>21</v>
      </c>
      <c r="E23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380" t="str">
        <f>IFERROR(LOOKUP(9^9,SEARCH({"P1","P2","P3","P4","P5"},C2380),{"1","2","3","4","5"}),"")</f>
        <v>3</v>
      </c>
      <c r="G2380" s="5" t="str">
        <f>IFERROR(LOOKUP(9^9,SEARCH({"Highest","High","Medium","Low","Lowest"},E2380),{"1","2","3","4","5"}),"")</f>
        <v>2</v>
      </c>
      <c r="H2380" s="5">
        <f t="shared" si="37"/>
        <v>1</v>
      </c>
    </row>
    <row r="2381" spans="1:8">
      <c r="A2381" s="2" t="s">
        <v>3904</v>
      </c>
      <c r="B2381" s="2" t="s">
        <v>4710</v>
      </c>
      <c r="C2381" s="2" t="s">
        <v>17</v>
      </c>
      <c r="D2381" s="2" t="s">
        <v>43</v>
      </c>
      <c r="E23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way","need"},B2381),{"Medium","Lowest","Lowest","Lowest","Lowest","Lowest","Lowest","Low","Medium","Medium","Medium","Medium","High","High","High","High","High","High","Highest","Highest","Highest","Highest","Highest","Highest","Highest","Highest","Highest","Highest"}),"")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381" t="str">
        <f>IFERROR(LOOKUP(9^9,SEARCH({"P1","P2","P3","P4","P5"},C2381),{"1","2","3","4","5"}),"")</f>
        <v>3</v>
      </c>
      <c r="G2381" s="5" t="str">
        <f>IFERROR(LOOKUP(9^9,SEARCH({"Highest","High","Medium","Low","Lowest"},E2381),{"1","2","3","4","5"}),"")</f>
        <v>5</v>
      </c>
      <c r="H2381" s="5">
        <f t="shared" si="37"/>
        <v>2</v>
      </c>
    </row>
    <row r="2382" spans="1:8">
      <c r="A2382" s="2" t="s">
        <v>3905</v>
      </c>
      <c r="B2382" s="2" t="s">
        <v>4711</v>
      </c>
      <c r="C2382" s="2" t="s">
        <v>17</v>
      </c>
      <c r="D2382" s="2" t="s">
        <v>43</v>
      </c>
      <c r="E23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382" t="str">
        <f>IFERROR(LOOKUP(9^9,SEARCH({"P1","P2","P3","P4","P5"},C2382),{"1","2","3","4","5"}),"")</f>
        <v>3</v>
      </c>
      <c r="G2382" s="5" t="str">
        <f>IFERROR(LOOKUP(9^9,SEARCH({"Highest","High","Medium","Low","Lowest"},E2382),{"1","2","3","4","5"}),"")</f>
        <v>5</v>
      </c>
      <c r="H2382" s="5">
        <f t="shared" si="37"/>
        <v>2</v>
      </c>
    </row>
    <row r="2383" spans="1:8">
      <c r="A2383" s="2" t="s">
        <v>3906</v>
      </c>
      <c r="B2383" s="2" t="s">
        <v>4712</v>
      </c>
      <c r="C2383" s="2" t="s">
        <v>17</v>
      </c>
      <c r="D2383" s="2" t="s">
        <v>43</v>
      </c>
      <c r="E23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way","need"},B2383),{"Medium","Lowest","Lowest","Lowest","Lowest","Lowest","Lowest","Low","Medium","Medium","Medium","Medium","High","High","High","High","High","High","Highest","Highest","Highest","Highest","Highest","Highest","Highest","Highest","Highest","Highest"}),"")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383" t="str">
        <f>IFERROR(LOOKUP(9^9,SEARCH({"P1","P2","P3","P4","P5"},C2383),{"1","2","3","4","5"}),"")</f>
        <v>3</v>
      </c>
      <c r="G2383" s="5" t="str">
        <f>IFERROR(LOOKUP(9^9,SEARCH({"Highest","High","Medium","Low","Lowest"},E2383),{"1","2","3","4","5"}),"")</f>
        <v>5</v>
      </c>
      <c r="H2383" s="5">
        <f t="shared" si="37"/>
        <v>2</v>
      </c>
    </row>
    <row r="2384" spans="1:8">
      <c r="A2384" s="2" t="s">
        <v>3907</v>
      </c>
      <c r="B2384" s="2" t="s">
        <v>4713</v>
      </c>
      <c r="C2384" s="2" t="s">
        <v>17</v>
      </c>
      <c r="D2384" s="2" t="s">
        <v>43</v>
      </c>
      <c r="E23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384" t="str">
        <f>IFERROR(LOOKUP(9^9,SEARCH({"P1","P2","P3","P4","P5"},C2384),{"1","2","3","4","5"}),"")</f>
        <v>3</v>
      </c>
      <c r="G2384" s="5" t="str">
        <f>IFERROR(LOOKUP(9^9,SEARCH({"Highest","High","Medium","Low","Lowest"},E2384),{"1","2","3","4","5"}),"")</f>
        <v>5</v>
      </c>
      <c r="H2384" s="5">
        <f t="shared" si="37"/>
        <v>2</v>
      </c>
    </row>
    <row r="2385" spans="1:8">
      <c r="A2385" s="2" t="s">
        <v>1077</v>
      </c>
      <c r="B2385" s="2" t="s">
        <v>1078</v>
      </c>
      <c r="C2385" s="2" t="s">
        <v>17</v>
      </c>
      <c r="D2385" s="2" t="s">
        <v>104</v>
      </c>
      <c r="E23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85" t="str">
        <f>IFERROR(LOOKUP(9^9,SEARCH({"P1","P2","P3","P4","P5"},C2385),{"1","2","3","4","5"}),"")</f>
        <v>3</v>
      </c>
      <c r="G2385" s="5" t="str">
        <f>IFERROR(LOOKUP(9^9,SEARCH({"Highest","High","Medium","Low","Lowest"},E2385),{"1","2","3","4","5"}),"")</f>
        <v>3</v>
      </c>
      <c r="H2385" s="5">
        <f t="shared" si="37"/>
        <v>0</v>
      </c>
    </row>
    <row r="2386" spans="1:8">
      <c r="A2386" s="2" t="s">
        <v>3908</v>
      </c>
      <c r="B2386" s="2" t="s">
        <v>4714</v>
      </c>
      <c r="C2386" s="2" t="s">
        <v>17</v>
      </c>
      <c r="D2386" s="2" t="s">
        <v>5260</v>
      </c>
      <c r="E23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86" t="str">
        <f>IFERROR(LOOKUP(9^9,SEARCH({"P1","P2","P3","P4","P5"},C2386),{"1","2","3","4","5"}),"")</f>
        <v>3</v>
      </c>
      <c r="G2386" s="5" t="str">
        <f>IFERROR(LOOKUP(9^9,SEARCH({"Highest","High","Medium","Low","Lowest"},E2386),{"1","2","3","4","5"}),"")</f>
        <v>2</v>
      </c>
      <c r="H2386" s="5">
        <f t="shared" si="37"/>
        <v>1</v>
      </c>
    </row>
    <row r="2387" spans="1:8">
      <c r="A2387" s="2" t="s">
        <v>3909</v>
      </c>
      <c r="B2387" s="2" t="s">
        <v>4715</v>
      </c>
      <c r="C2387" s="2" t="s">
        <v>17</v>
      </c>
      <c r="D2387" s="2" t="s">
        <v>51</v>
      </c>
      <c r="E23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87" t="str">
        <f>IFERROR(LOOKUP(9^9,SEARCH({"P1","P2","P3","P4","P5"},C2387),{"1","2","3","4","5"}),"")</f>
        <v>3</v>
      </c>
      <c r="G2387" s="5" t="str">
        <f>IFERROR(LOOKUP(9^9,SEARCH({"Highest","High","Medium","Low","Lowest"},E2387),{"1","2","3","4","5"}),"")</f>
        <v>3</v>
      </c>
      <c r="H2387" s="5">
        <f t="shared" si="37"/>
        <v>0</v>
      </c>
    </row>
    <row r="2388" spans="1:8">
      <c r="A2388" s="2" t="s">
        <v>3910</v>
      </c>
      <c r="B2388" s="2" t="s">
        <v>4716</v>
      </c>
      <c r="C2388" s="2" t="s">
        <v>24</v>
      </c>
      <c r="D2388" s="2" t="s">
        <v>104</v>
      </c>
      <c r="E23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88" t="str">
        <f>IFERROR(LOOKUP(9^9,SEARCH({"P1","P2","P3","P4","P5"},C2388),{"1","2","3","4","5"}),"")</f>
        <v>3</v>
      </c>
      <c r="G2388" s="5" t="str">
        <f>IFERROR(LOOKUP(9^9,SEARCH({"Highest","High","Medium","Low","Lowest"},E2388),{"1","2","3","4","5"}),"")</f>
        <v>3</v>
      </c>
      <c r="H2388" s="5">
        <f t="shared" si="37"/>
        <v>0</v>
      </c>
    </row>
    <row r="2389" spans="1:8">
      <c r="A2389" s="2" t="s">
        <v>3911</v>
      </c>
      <c r="B2389" s="2" t="s">
        <v>4717</v>
      </c>
      <c r="C2389" s="2" t="s">
        <v>13</v>
      </c>
      <c r="D2389" s="2" t="s">
        <v>1099</v>
      </c>
      <c r="E23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way","need"},B2389),{"Medium","Lowest","Lowest","Lowest","Lowest","Lowest","Lowest","Low","Medium","Medium","Medium","Medium","High","High","High","High","High","High","Highest","Highest","Highest","Highest","Highest","Highest","Highest","Highest","Highest","Highest"}),"")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389" t="str">
        <f>IFERROR(LOOKUP(9^9,SEARCH({"P1","P2","P3","P4","P5"},C2389),{"1","2","3","4","5"}),"")</f>
        <v>3</v>
      </c>
      <c r="G2389" s="5" t="str">
        <f>IFERROR(LOOKUP(9^9,SEARCH({"Highest","High","Medium","Low","Lowest"},E2389),{"1","2","3","4","5"}),"")</f>
        <v>2</v>
      </c>
      <c r="H2389" s="5">
        <f t="shared" si="37"/>
        <v>1</v>
      </c>
    </row>
    <row r="2390" spans="1:8">
      <c r="A2390" s="2" t="s">
        <v>3912</v>
      </c>
      <c r="B2390" s="2" t="s">
        <v>4718</v>
      </c>
      <c r="C2390" s="2" t="s">
        <v>13</v>
      </c>
      <c r="D2390" s="2" t="s">
        <v>683</v>
      </c>
      <c r="E23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0" t="str">
        <f>IFERROR(LOOKUP(9^9,SEARCH({"P1","P2","P3","P4","P5"},C2390),{"1","2","3","4","5"}),"")</f>
        <v>3</v>
      </c>
      <c r="G2390" s="5" t="str">
        <f>IFERROR(LOOKUP(9^9,SEARCH({"Highest","High","Medium","Low","Lowest"},E2390),{"1","2","3","4","5"}),"")</f>
        <v>3</v>
      </c>
      <c r="H2390" s="5">
        <f t="shared" si="37"/>
        <v>0</v>
      </c>
    </row>
    <row r="2391" spans="1:8">
      <c r="A2391" s="2" t="s">
        <v>3913</v>
      </c>
      <c r="B2391" s="2" t="s">
        <v>4719</v>
      </c>
      <c r="C2391" s="2" t="s">
        <v>17</v>
      </c>
      <c r="D2391" s="2" t="s">
        <v>683</v>
      </c>
      <c r="E23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1" t="str">
        <f>IFERROR(LOOKUP(9^9,SEARCH({"P1","P2","P3","P4","P5"},C2391),{"1","2","3","4","5"}),"")</f>
        <v>3</v>
      </c>
      <c r="G2391" s="5" t="str">
        <f>IFERROR(LOOKUP(9^9,SEARCH({"Highest","High","Medium","Low","Lowest"},E2391),{"1","2","3","4","5"}),"")</f>
        <v>3</v>
      </c>
      <c r="H2391" s="5">
        <f t="shared" si="37"/>
        <v>0</v>
      </c>
    </row>
    <row r="2392" spans="1:8">
      <c r="A2392" s="2" t="s">
        <v>3914</v>
      </c>
      <c r="B2392" s="2" t="s">
        <v>4720</v>
      </c>
      <c r="C2392" s="2" t="s">
        <v>17</v>
      </c>
      <c r="D2392" s="2" t="s">
        <v>5261</v>
      </c>
      <c r="E23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2" t="str">
        <f>IFERROR(LOOKUP(9^9,SEARCH({"P1","P2","P3","P4","P5"},C2392),{"1","2","3","4","5"}),"")</f>
        <v>3</v>
      </c>
      <c r="G2392" s="5" t="str">
        <f>IFERROR(LOOKUP(9^9,SEARCH({"Highest","High","Medium","Low","Lowest"},E2392),{"1","2","3","4","5"}),"")</f>
        <v>3</v>
      </c>
      <c r="H2392" s="5">
        <f t="shared" si="37"/>
        <v>0</v>
      </c>
    </row>
    <row r="2393" spans="1:8">
      <c r="A2393" s="2" t="s">
        <v>3915</v>
      </c>
      <c r="B2393" s="2" t="s">
        <v>4721</v>
      </c>
      <c r="C2393" s="2" t="s">
        <v>17</v>
      </c>
      <c r="D2393" s="2" t="s">
        <v>1030</v>
      </c>
      <c r="E23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3" t="str">
        <f>IFERROR(LOOKUP(9^9,SEARCH({"P1","P2","P3","P4","P5"},C2393),{"1","2","3","4","5"}),"")</f>
        <v>3</v>
      </c>
      <c r="G2393" s="5" t="str">
        <f>IFERROR(LOOKUP(9^9,SEARCH({"Highest","High","Medium","Low","Lowest"},E2393),{"1","2","3","4","5"}),"")</f>
        <v>3</v>
      </c>
      <c r="H2393" s="5">
        <f t="shared" si="37"/>
        <v>0</v>
      </c>
    </row>
    <row r="2394" spans="1:8">
      <c r="A2394" s="2" t="s">
        <v>3916</v>
      </c>
      <c r="B2394" s="2" t="s">
        <v>4721</v>
      </c>
      <c r="C2394" s="2" t="s">
        <v>50</v>
      </c>
      <c r="D2394" s="2" t="s">
        <v>5231</v>
      </c>
      <c r="E23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4" t="str">
        <f>IFERROR(LOOKUP(9^9,SEARCH({"P1","P2","P3","P4","P5"},C2394),{"1","2","3","4","5"}),"")</f>
        <v>3</v>
      </c>
      <c r="G2394" s="5" t="str">
        <f>IFERROR(LOOKUP(9^9,SEARCH({"Highest","High","Medium","Low","Lowest"},E2394),{"1","2","3","4","5"}),"")</f>
        <v>3</v>
      </c>
      <c r="H2394" s="5">
        <f t="shared" si="37"/>
        <v>0</v>
      </c>
    </row>
    <row r="2395" spans="1:8">
      <c r="A2395" s="2" t="s">
        <v>3917</v>
      </c>
      <c r="B2395" s="2" t="s">
        <v>4722</v>
      </c>
      <c r="C2395" s="2" t="s">
        <v>6</v>
      </c>
      <c r="D2395" s="2" t="s">
        <v>1123</v>
      </c>
      <c r="E23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5" t="str">
        <f>IFERROR(LOOKUP(9^9,SEARCH({"P1","P2","P3","P4","P5"},C2395),{"1","2","3","4","5"}),"")</f>
        <v>3</v>
      </c>
      <c r="G2395" s="5" t="str">
        <f>IFERROR(LOOKUP(9^9,SEARCH({"Highest","High","Medium","Low","Lowest"},E2395),{"1","2","3","4","5"}),"")</f>
        <v>3</v>
      </c>
      <c r="H2395" s="5">
        <f t="shared" si="37"/>
        <v>0</v>
      </c>
    </row>
    <row r="2396" spans="1:8">
      <c r="A2396" s="2" t="s">
        <v>3918</v>
      </c>
      <c r="B2396" s="2" t="s">
        <v>4723</v>
      </c>
      <c r="C2396" s="2" t="s">
        <v>6</v>
      </c>
      <c r="D2396" s="2" t="s">
        <v>1126</v>
      </c>
      <c r="E23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6" t="str">
        <f>IFERROR(LOOKUP(9^9,SEARCH({"P1","P2","P3","P4","P5"},C2396),{"1","2","3","4","5"}),"")</f>
        <v>3</v>
      </c>
      <c r="G2396" s="5" t="str">
        <f>IFERROR(LOOKUP(9^9,SEARCH({"Highest","High","Medium","Low","Lowest"},E2396),{"1","2","3","4","5"}),"")</f>
        <v>3</v>
      </c>
      <c r="H2396" s="5">
        <f t="shared" si="37"/>
        <v>0</v>
      </c>
    </row>
    <row r="2397" spans="1:8">
      <c r="A2397" s="2" t="s">
        <v>1129</v>
      </c>
      <c r="B2397" s="2" t="s">
        <v>1130</v>
      </c>
      <c r="C2397" s="2" t="s">
        <v>734</v>
      </c>
      <c r="D2397" s="2" t="s">
        <v>21</v>
      </c>
      <c r="E23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7" t="str">
        <f>IFERROR(LOOKUP(9^9,SEARCH({"P1","P2","P3","P4","P5"},C2397),{"1","2","3","4","5"}),"")</f>
        <v>3</v>
      </c>
      <c r="G2397" s="5" t="str">
        <f>IFERROR(LOOKUP(9^9,SEARCH({"Highest","High","Medium","Low","Lowest"},E2397),{"1","2","3","4","5"}),"")</f>
        <v>3</v>
      </c>
      <c r="H2397" s="5">
        <f t="shared" si="37"/>
        <v>0</v>
      </c>
    </row>
    <row r="2398" spans="1:8">
      <c r="A2398" s="2" t="s">
        <v>3919</v>
      </c>
      <c r="B2398" s="2" t="s">
        <v>4724</v>
      </c>
      <c r="C2398" s="2" t="s">
        <v>194</v>
      </c>
      <c r="D2398" s="2" t="s">
        <v>188</v>
      </c>
      <c r="E23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8" t="str">
        <f>IFERROR(LOOKUP(9^9,SEARCH({"P1","P2","P3","P4","P5"},C2398),{"1","2","3","4","5"}),"")</f>
        <v>3</v>
      </c>
      <c r="G2398" s="5" t="str">
        <f>IFERROR(LOOKUP(9^9,SEARCH({"Highest","High","Medium","Low","Lowest"},E2398),{"1","2","3","4","5"}),"")</f>
        <v>3</v>
      </c>
      <c r="H2398" s="5">
        <f t="shared" si="37"/>
        <v>0</v>
      </c>
    </row>
    <row r="2399" spans="1:8">
      <c r="A2399" s="2" t="s">
        <v>3920</v>
      </c>
      <c r="B2399" s="2" t="s">
        <v>4725</v>
      </c>
      <c r="C2399" s="2" t="s">
        <v>17</v>
      </c>
      <c r="D2399" s="2" t="s">
        <v>21</v>
      </c>
      <c r="E23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way","need"},B2399),{"Medium","Lowest","Lowest","Lowest","Lowest","Lowest","Lowest","Low","Medium","Medium","Medium","Medium","High","High","High","High","High","High","Highest","Highest","Highest","Highest","Highest","Highest","Highest","Highest","Highest","Highest"}),"")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399" t="str">
        <f>IFERROR(LOOKUP(9^9,SEARCH({"P1","P2","P3","P4","P5"},C2399),{"1","2","3","4","5"}),"")</f>
        <v>3</v>
      </c>
      <c r="G2399" s="5" t="str">
        <f>IFERROR(LOOKUP(9^9,SEARCH({"Highest","High","Medium","Low","Lowest"},E2399),{"1","2","3","4","5"}),"")</f>
        <v>3</v>
      </c>
      <c r="H2399" s="5">
        <f t="shared" si="37"/>
        <v>0</v>
      </c>
    </row>
    <row r="2400" spans="1:8">
      <c r="A2400" s="2" t="s">
        <v>3921</v>
      </c>
      <c r="B2400" s="2" t="s">
        <v>4726</v>
      </c>
      <c r="C2400" s="2" t="s">
        <v>56</v>
      </c>
      <c r="D2400" s="2" t="s">
        <v>188</v>
      </c>
      <c r="E24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00" t="str">
        <f>IFERROR(LOOKUP(9^9,SEARCH({"P1","P2","P3","P4","P5"},C2400),{"1","2","3","4","5"}),"")</f>
        <v>3</v>
      </c>
      <c r="G2400" s="5" t="str">
        <f>IFERROR(LOOKUP(9^9,SEARCH({"Highest","High","Medium","Low","Lowest"},E2400),{"1","2","3","4","5"}),"")</f>
        <v>3</v>
      </c>
      <c r="H2400" s="5">
        <f t="shared" si="37"/>
        <v>0</v>
      </c>
    </row>
    <row r="2401" spans="1:8">
      <c r="A2401" s="2" t="s">
        <v>3922</v>
      </c>
      <c r="B2401" s="2" t="s">
        <v>4727</v>
      </c>
      <c r="C2401" s="2" t="s">
        <v>50</v>
      </c>
      <c r="D2401" s="2" t="s">
        <v>104</v>
      </c>
      <c r="E24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01" t="str">
        <f>IFERROR(LOOKUP(9^9,SEARCH({"P1","P2","P3","P4","P5"},C2401),{"1","2","3","4","5"}),"")</f>
        <v>3</v>
      </c>
      <c r="G2401" s="5" t="str">
        <f>IFERROR(LOOKUP(9^9,SEARCH({"Highest","High","Medium","Low","Lowest"},E2401),{"1","2","3","4","5"}),"")</f>
        <v>3</v>
      </c>
      <c r="H2401" s="5">
        <f t="shared" si="37"/>
        <v>0</v>
      </c>
    </row>
    <row r="2402" spans="1:8">
      <c r="A2402" s="2" t="s">
        <v>3923</v>
      </c>
      <c r="B2402" s="2" t="s">
        <v>4728</v>
      </c>
      <c r="C2402" s="2" t="s">
        <v>13</v>
      </c>
      <c r="D2402" s="2" t="s">
        <v>104</v>
      </c>
      <c r="E24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402" t="str">
        <f>IFERROR(LOOKUP(9^9,SEARCH({"P1","P2","P3","P4","P5"},C2402),{"1","2","3","4","5"}),"")</f>
        <v>3</v>
      </c>
      <c r="G2402" s="5" t="str">
        <f>IFERROR(LOOKUP(9^9,SEARCH({"Highest","High","Medium","Low","Lowest"},E2402),{"1","2","3","4","5"}),"")</f>
        <v>2</v>
      </c>
      <c r="H2402" s="5">
        <f t="shared" si="37"/>
        <v>1</v>
      </c>
    </row>
    <row r="2403" spans="1:8">
      <c r="A2403" s="2" t="s">
        <v>3924</v>
      </c>
      <c r="B2403" s="2" t="s">
        <v>4729</v>
      </c>
      <c r="C2403" s="2" t="s">
        <v>56</v>
      </c>
      <c r="D2403" s="2" t="s">
        <v>104</v>
      </c>
      <c r="E24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03" t="str">
        <f>IFERROR(LOOKUP(9^9,SEARCH({"P1","P2","P3","P4","P5"},C2403),{"1","2","3","4","5"}),"")</f>
        <v>3</v>
      </c>
      <c r="G2403" s="5" t="str">
        <f>IFERROR(LOOKUP(9^9,SEARCH({"Highest","High","Medium","Low","Lowest"},E2403),{"1","2","3","4","5"}),"")</f>
        <v>3</v>
      </c>
      <c r="H2403" s="5">
        <f t="shared" si="37"/>
        <v>0</v>
      </c>
    </row>
    <row r="2404" spans="1:8">
      <c r="A2404" s="2" t="s">
        <v>3925</v>
      </c>
      <c r="B2404" s="2" t="s">
        <v>4730</v>
      </c>
      <c r="C2404" s="2" t="s">
        <v>17</v>
      </c>
      <c r="D2404" s="2" t="s">
        <v>104</v>
      </c>
      <c r="E24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04" t="str">
        <f>IFERROR(LOOKUP(9^9,SEARCH({"P1","P2","P3","P4","P5"},C2404),{"1","2","3","4","5"}),"")</f>
        <v>3</v>
      </c>
      <c r="G2404" s="5" t="str">
        <f>IFERROR(LOOKUP(9^9,SEARCH({"Highest","High","Medium","Low","Lowest"},E2404),{"1","2","3","4","5"}),"")</f>
        <v>3</v>
      </c>
      <c r="H2404" s="5">
        <f t="shared" si="37"/>
        <v>0</v>
      </c>
    </row>
    <row r="2405" spans="1:8">
      <c r="A2405" s="2" t="s">
        <v>3926</v>
      </c>
      <c r="B2405" s="2" t="s">
        <v>4731</v>
      </c>
      <c r="C2405" s="2" t="s">
        <v>50</v>
      </c>
      <c r="D2405" s="2" t="s">
        <v>21</v>
      </c>
      <c r="E24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05" t="str">
        <f>IFERROR(LOOKUP(9^9,SEARCH({"P1","P2","P3","P4","P5"},C2405),{"1","2","3","4","5"}),"")</f>
        <v>3</v>
      </c>
      <c r="G2405" s="5" t="str">
        <f>IFERROR(LOOKUP(9^9,SEARCH({"Highest","High","Medium","Low","Lowest"},E2405),{"1","2","3","4","5"}),"")</f>
        <v>2</v>
      </c>
      <c r="H2405" s="5">
        <f t="shared" si="37"/>
        <v>1</v>
      </c>
    </row>
    <row r="2406" spans="1:8">
      <c r="A2406" s="2" t="s">
        <v>3927</v>
      </c>
      <c r="B2406" s="2" t="s">
        <v>4732</v>
      </c>
      <c r="C2406" s="2" t="s">
        <v>33</v>
      </c>
      <c r="D2406" s="2" t="s">
        <v>21</v>
      </c>
      <c r="E24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06" t="str">
        <f>IFERROR(LOOKUP(9^9,SEARCH({"P1","P2","P3","P4","P5"},C2406),{"1","2","3","4","5"}),"")</f>
        <v>3</v>
      </c>
      <c r="G2406" s="5" t="str">
        <f>IFERROR(LOOKUP(9^9,SEARCH({"Highest","High","Medium","Low","Lowest"},E2406),{"1","2","3","4","5"}),"")</f>
        <v>2</v>
      </c>
      <c r="H2406" s="5">
        <f t="shared" si="37"/>
        <v>1</v>
      </c>
    </row>
    <row r="2407" spans="1:8">
      <c r="A2407" s="2" t="s">
        <v>3928</v>
      </c>
      <c r="B2407" s="2" t="s">
        <v>4733</v>
      </c>
      <c r="C2407" s="2" t="s">
        <v>17</v>
      </c>
      <c r="D2407" s="2" t="s">
        <v>68</v>
      </c>
      <c r="E24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07" t="str">
        <f>IFERROR(LOOKUP(9^9,SEARCH({"P1","P2","P3","P4","P5"},C2407),{"1","2","3","4","5"}),"")</f>
        <v>3</v>
      </c>
      <c r="G2407" s="5" t="str">
        <f>IFERROR(LOOKUP(9^9,SEARCH({"Highest","High","Medium","Low","Lowest"},E2407),{"1","2","3","4","5"}),"")</f>
        <v>3</v>
      </c>
      <c r="H2407" s="5">
        <f t="shared" si="37"/>
        <v>0</v>
      </c>
    </row>
    <row r="2408" spans="1:8">
      <c r="A2408" s="2" t="s">
        <v>3929</v>
      </c>
      <c r="B2408" s="2" t="s">
        <v>4734</v>
      </c>
      <c r="C2408" s="2" t="s">
        <v>540</v>
      </c>
      <c r="D2408" s="2" t="s">
        <v>68</v>
      </c>
      <c r="E24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08" t="str">
        <f>IFERROR(LOOKUP(9^9,SEARCH({"P1","P2","P3","P4","P5"},C2408),{"1","2","3","4","5"}),"")</f>
        <v>3</v>
      </c>
      <c r="G2408" s="5" t="str">
        <f>IFERROR(LOOKUP(9^9,SEARCH({"Highest","High","Medium","Low","Lowest"},E2408),{"1","2","3","4","5"}),"")</f>
        <v>3</v>
      </c>
      <c r="H2408" s="5">
        <f t="shared" si="37"/>
        <v>0</v>
      </c>
    </row>
    <row r="2409" spans="1:8">
      <c r="A2409" s="2" t="s">
        <v>3930</v>
      </c>
      <c r="B2409" s="2" t="s">
        <v>4735</v>
      </c>
      <c r="C2409" s="2" t="s">
        <v>33</v>
      </c>
      <c r="D2409" s="2" t="s">
        <v>68</v>
      </c>
      <c r="E24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09" t="str">
        <f>IFERROR(LOOKUP(9^9,SEARCH({"P1","P2","P3","P4","P5"},C2409),{"1","2","3","4","5"}),"")</f>
        <v>3</v>
      </c>
      <c r="G2409" s="5" t="str">
        <f>IFERROR(LOOKUP(9^9,SEARCH({"Highest","High","Medium","Low","Lowest"},E2409),{"1","2","3","4","5"}),"")</f>
        <v>3</v>
      </c>
      <c r="H2409" s="5">
        <f t="shared" si="37"/>
        <v>0</v>
      </c>
    </row>
    <row r="2410" spans="1:8">
      <c r="A2410" s="2" t="s">
        <v>3931</v>
      </c>
      <c r="B2410" s="2" t="s">
        <v>4736</v>
      </c>
      <c r="C2410" s="2" t="s">
        <v>17</v>
      </c>
      <c r="D2410" s="2" t="s">
        <v>68</v>
      </c>
      <c r="E24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10" t="str">
        <f>IFERROR(LOOKUP(9^9,SEARCH({"P1","P2","P3","P4","P5"},C2410),{"1","2","3","4","5"}),"")</f>
        <v>3</v>
      </c>
      <c r="G2410" s="5" t="str">
        <f>IFERROR(LOOKUP(9^9,SEARCH({"Highest","High","Medium","Low","Lowest"},E2410),{"1","2","3","4","5"}),"")</f>
        <v>3</v>
      </c>
      <c r="H2410" s="5">
        <f t="shared" si="37"/>
        <v>0</v>
      </c>
    </row>
    <row r="2411" spans="1:8">
      <c r="A2411" s="2" t="s">
        <v>3932</v>
      </c>
      <c r="B2411" s="2" t="s">
        <v>4737</v>
      </c>
      <c r="C2411" s="2" t="s">
        <v>17</v>
      </c>
      <c r="D2411" s="2" t="s">
        <v>76</v>
      </c>
      <c r="E24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11" t="str">
        <f>IFERROR(LOOKUP(9^9,SEARCH({"P1","P2","P3","P4","P5"},C2411),{"1","2","3","4","5"}),"")</f>
        <v>3</v>
      </c>
      <c r="G2411" s="5" t="str">
        <f>IFERROR(LOOKUP(9^9,SEARCH({"Highest","High","Medium","Low","Lowest"},E2411),{"1","2","3","4","5"}),"")</f>
        <v>2</v>
      </c>
      <c r="H2411" s="5">
        <f t="shared" si="37"/>
        <v>1</v>
      </c>
    </row>
    <row r="2412" spans="1:8">
      <c r="A2412" s="2" t="s">
        <v>3933</v>
      </c>
      <c r="B2412" s="2" t="s">
        <v>4738</v>
      </c>
      <c r="C2412" s="2" t="s">
        <v>17</v>
      </c>
      <c r="D2412" s="2" t="s">
        <v>101</v>
      </c>
      <c r="E24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12" t="str">
        <f>IFERROR(LOOKUP(9^9,SEARCH({"P1","P2","P3","P4","P5"},C2412),{"1","2","3","4","5"}),"")</f>
        <v>3</v>
      </c>
      <c r="G2412" s="5" t="str">
        <f>IFERROR(LOOKUP(9^9,SEARCH({"Highest","High","Medium","Low","Lowest"},E2412),{"1","2","3","4","5"}),"")</f>
        <v>3</v>
      </c>
      <c r="H2412" s="5">
        <f t="shared" si="37"/>
        <v>0</v>
      </c>
    </row>
    <row r="2413" spans="1:8">
      <c r="A2413" s="2" t="s">
        <v>3934</v>
      </c>
      <c r="B2413" s="2" t="s">
        <v>4739</v>
      </c>
      <c r="C2413" s="2" t="s">
        <v>17</v>
      </c>
      <c r="D2413" s="2" t="s">
        <v>5262</v>
      </c>
      <c r="E24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13" t="str">
        <f>IFERROR(LOOKUP(9^9,SEARCH({"P1","P2","P3","P4","P5"},C2413),{"1","2","3","4","5"}),"")</f>
        <v>3</v>
      </c>
      <c r="G2413" s="5" t="str">
        <f>IFERROR(LOOKUP(9^9,SEARCH({"Highest","High","Medium","Low","Lowest"},E2413),{"1","2","3","4","5"}),"")</f>
        <v>3</v>
      </c>
      <c r="H2413" s="5">
        <f t="shared" si="37"/>
        <v>0</v>
      </c>
    </row>
    <row r="2414" spans="1:8">
      <c r="A2414" s="2" t="s">
        <v>3935</v>
      </c>
      <c r="B2414" s="2" t="s">
        <v>4740</v>
      </c>
      <c r="C2414" s="2" t="s">
        <v>50</v>
      </c>
      <c r="D2414" s="2" t="s">
        <v>5262</v>
      </c>
      <c r="E24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14" t="str">
        <f>IFERROR(LOOKUP(9^9,SEARCH({"P1","P2","P3","P4","P5"},C2414),{"1","2","3","4","5"}),"")</f>
        <v>3</v>
      </c>
      <c r="G2414" s="5" t="str">
        <f>IFERROR(LOOKUP(9^9,SEARCH({"Highest","High","Medium","Low","Lowest"},E2414),{"1","2","3","4","5"}),"")</f>
        <v>3</v>
      </c>
      <c r="H2414" s="5">
        <f t="shared" si="37"/>
        <v>0</v>
      </c>
    </row>
    <row r="2415" spans="1:8">
      <c r="A2415" s="2" t="s">
        <v>3936</v>
      </c>
      <c r="B2415" s="2" t="s">
        <v>4741</v>
      </c>
      <c r="C2415" s="2" t="s">
        <v>17</v>
      </c>
      <c r="D2415" s="2" t="s">
        <v>5262</v>
      </c>
      <c r="E24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415" t="str">
        <f>IFERROR(LOOKUP(9^9,SEARCH({"P1","P2","P3","P4","P5"},C2415),{"1","2","3","4","5"}),"")</f>
        <v>3</v>
      </c>
      <c r="G2415" s="5" t="str">
        <f>IFERROR(LOOKUP(9^9,SEARCH({"Highest","High","Medium","Low","Lowest"},E2415),{"1","2","3","4","5"}),"")</f>
        <v>2</v>
      </c>
      <c r="H2415" s="5">
        <f t="shared" si="37"/>
        <v>1</v>
      </c>
    </row>
    <row r="2416" spans="1:8">
      <c r="A2416" s="2" t="s">
        <v>3937</v>
      </c>
      <c r="B2416" s="2" t="s">
        <v>4742</v>
      </c>
      <c r="C2416" s="2" t="s">
        <v>50</v>
      </c>
      <c r="D2416" s="2" t="s">
        <v>5263</v>
      </c>
      <c r="E24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16" t="str">
        <f>IFERROR(LOOKUP(9^9,SEARCH({"P1","P2","P3","P4","P5"},C2416),{"1","2","3","4","5"}),"")</f>
        <v>3</v>
      </c>
      <c r="G2416" s="5" t="str">
        <f>IFERROR(LOOKUP(9^9,SEARCH({"Highest","High","Medium","Low","Lowest"},E2416),{"1","2","3","4","5"}),"")</f>
        <v>3</v>
      </c>
      <c r="H2416" s="5">
        <f t="shared" si="37"/>
        <v>0</v>
      </c>
    </row>
    <row r="2417" spans="1:8">
      <c r="A2417" s="2" t="s">
        <v>3938</v>
      </c>
      <c r="B2417" s="2" t="s">
        <v>4743</v>
      </c>
      <c r="C2417" s="2" t="s">
        <v>50</v>
      </c>
      <c r="D2417" s="2" t="s">
        <v>5263</v>
      </c>
      <c r="E24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417" t="str">
        <f>IFERROR(LOOKUP(9^9,SEARCH({"P1","P2","P3","P4","P5"},C2417),{"1","2","3","4","5"}),"")</f>
        <v>3</v>
      </c>
      <c r="G2417" s="5" t="str">
        <f>IFERROR(LOOKUP(9^9,SEARCH({"Highest","High","Medium","Low","Lowest"},E2417),{"1","2","3","4","5"}),"")</f>
        <v>2</v>
      </c>
      <c r="H2417" s="5">
        <f t="shared" si="37"/>
        <v>1</v>
      </c>
    </row>
    <row r="2418" spans="1:8">
      <c r="A2418" s="2" t="s">
        <v>3939</v>
      </c>
      <c r="B2418" s="2" t="s">
        <v>4744</v>
      </c>
      <c r="C2418" s="2" t="s">
        <v>17</v>
      </c>
      <c r="D2418" s="2" t="s">
        <v>5263</v>
      </c>
      <c r="E24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18" t="str">
        <f>IFERROR(LOOKUP(9^9,SEARCH({"P1","P2","P3","P4","P5"},C2418),{"1","2","3","4","5"}),"")</f>
        <v>3</v>
      </c>
      <c r="G2418" s="5" t="str">
        <f>IFERROR(LOOKUP(9^9,SEARCH({"Highest","High","Medium","Low","Lowest"},E2418),{"1","2","3","4","5"}),"")</f>
        <v>2</v>
      </c>
      <c r="H2418" s="5">
        <f t="shared" si="37"/>
        <v>1</v>
      </c>
    </row>
    <row r="2419" spans="1:8">
      <c r="A2419" s="2" t="s">
        <v>3940</v>
      </c>
      <c r="B2419" s="2" t="s">
        <v>4745</v>
      </c>
      <c r="C2419" s="2" t="s">
        <v>13</v>
      </c>
      <c r="D2419" s="2" t="s">
        <v>5263</v>
      </c>
      <c r="E24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way","need"},B2419),{"Medium","Lowest","Lowest","Lowest","Lowest","Lowest","Lowest","Low","Medium","Medium","Medium","Medium","High","High","High","High","High","High","Highest","Highest","Highest","Highest","Highest","Highest","Highest","Highest","Highest","Highest"}),"")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419" t="str">
        <f>IFERROR(LOOKUP(9^9,SEARCH({"P1","P2","P3","P4","P5"},C2419),{"1","2","3","4","5"}),"")</f>
        <v>3</v>
      </c>
      <c r="G2419" s="5" t="str">
        <f>IFERROR(LOOKUP(9^9,SEARCH({"Highest","High","Medium","Low","Lowest"},E2419),{"1","2","3","4","5"}),"")</f>
        <v>2</v>
      </c>
      <c r="H2419" s="5">
        <f t="shared" si="37"/>
        <v>1</v>
      </c>
    </row>
    <row r="2420" spans="1:8">
      <c r="A2420" s="2" t="s">
        <v>3941</v>
      </c>
      <c r="B2420" s="2" t="s">
        <v>4746</v>
      </c>
      <c r="C2420" s="2" t="s">
        <v>17</v>
      </c>
      <c r="D2420" s="2" t="s">
        <v>5263</v>
      </c>
      <c r="E24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0" t="str">
        <f>IFERROR(LOOKUP(9^9,SEARCH({"P1","P2","P3","P4","P5"},C2420),{"1","2","3","4","5"}),"")</f>
        <v>3</v>
      </c>
      <c r="G2420" s="5" t="str">
        <f>IFERROR(LOOKUP(9^9,SEARCH({"Highest","High","Medium","Low","Lowest"},E2420),{"1","2","3","4","5"}),"")</f>
        <v>3</v>
      </c>
      <c r="H2420" s="5">
        <f t="shared" si="37"/>
        <v>0</v>
      </c>
    </row>
    <row r="2421" spans="1:8">
      <c r="A2421" s="2" t="s">
        <v>3942</v>
      </c>
      <c r="B2421" s="2" t="s">
        <v>4747</v>
      </c>
      <c r="C2421" s="2" t="s">
        <v>50</v>
      </c>
      <c r="D2421" s="2" t="s">
        <v>165</v>
      </c>
      <c r="E24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1" t="str">
        <f>IFERROR(LOOKUP(9^9,SEARCH({"P1","P2","P3","P4","P5"},C2421),{"1","2","3","4","5"}),"")</f>
        <v>3</v>
      </c>
      <c r="G2421" s="5" t="str">
        <f>IFERROR(LOOKUP(9^9,SEARCH({"Highest","High","Medium","Low","Lowest"},E2421),{"1","2","3","4","5"}),"")</f>
        <v>3</v>
      </c>
      <c r="H2421" s="5">
        <f t="shared" si="37"/>
        <v>0</v>
      </c>
    </row>
    <row r="2422" spans="1:8">
      <c r="A2422" s="2" t="s">
        <v>3943</v>
      </c>
      <c r="B2422" s="2" t="s">
        <v>4748</v>
      </c>
      <c r="C2422" s="2" t="s">
        <v>17</v>
      </c>
      <c r="D2422" s="2" t="s">
        <v>165</v>
      </c>
      <c r="E24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2" t="str">
        <f>IFERROR(LOOKUP(9^9,SEARCH({"P1","P2","P3","P4","P5"},C2422),{"1","2","3","4","5"}),"")</f>
        <v>3</v>
      </c>
      <c r="G2422" s="5" t="str">
        <f>IFERROR(LOOKUP(9^9,SEARCH({"Highest","High","Medium","Low","Lowest"},E2422),{"1","2","3","4","5"}),"")</f>
        <v>3</v>
      </c>
      <c r="H2422" s="5">
        <f t="shared" si="37"/>
        <v>0</v>
      </c>
    </row>
    <row r="2423" spans="1:8">
      <c r="A2423" s="2" t="s">
        <v>3944</v>
      </c>
      <c r="B2423" s="2" t="s">
        <v>4749</v>
      </c>
      <c r="C2423" s="2" t="s">
        <v>17</v>
      </c>
      <c r="D2423" s="2" t="s">
        <v>502</v>
      </c>
      <c r="E24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3" t="str">
        <f>IFERROR(LOOKUP(9^9,SEARCH({"P1","P2","P3","P4","P5"},C2423),{"1","2","3","4","5"}),"")</f>
        <v>3</v>
      </c>
      <c r="G2423" s="5" t="str">
        <f>IFERROR(LOOKUP(9^9,SEARCH({"Highest","High","Medium","Low","Lowest"},E2423),{"1","2","3","4","5"}),"")</f>
        <v>3</v>
      </c>
      <c r="H2423" s="5">
        <f t="shared" si="37"/>
        <v>0</v>
      </c>
    </row>
    <row r="2424" spans="1:8">
      <c r="A2424" s="2" t="s">
        <v>3945</v>
      </c>
      <c r="B2424" s="2" t="s">
        <v>4750</v>
      </c>
      <c r="C2424" s="2" t="s">
        <v>13</v>
      </c>
      <c r="D2424" s="2" t="s">
        <v>119</v>
      </c>
      <c r="E24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424" t="str">
        <f>IFERROR(LOOKUP(9^9,SEARCH({"P1","P2","P3","P4","P5"},C2424),{"1","2","3","4","5"}),"")</f>
        <v>3</v>
      </c>
      <c r="G2424" s="5" t="str">
        <f>IFERROR(LOOKUP(9^9,SEARCH({"Highest","High","Medium","Low","Lowest"},E2424),{"1","2","3","4","5"}),"")</f>
        <v>2</v>
      </c>
      <c r="H2424" s="5">
        <f t="shared" si="37"/>
        <v>1</v>
      </c>
    </row>
    <row r="2425" spans="1:8">
      <c r="A2425" s="2" t="s">
        <v>3946</v>
      </c>
      <c r="B2425" s="2" t="s">
        <v>4751</v>
      </c>
      <c r="C2425" s="2" t="s">
        <v>17</v>
      </c>
      <c r="D2425" s="2" t="s">
        <v>119</v>
      </c>
      <c r="E24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5" t="str">
        <f>IFERROR(LOOKUP(9^9,SEARCH({"P1","P2","P3","P4","P5"},C2425),{"1","2","3","4","5"}),"")</f>
        <v>3</v>
      </c>
      <c r="G2425" s="5" t="str">
        <f>IFERROR(LOOKUP(9^9,SEARCH({"Highest","High","Medium","Low","Lowest"},E2425),{"1","2","3","4","5"}),"")</f>
        <v>3</v>
      </c>
      <c r="H2425" s="5">
        <f t="shared" si="37"/>
        <v>0</v>
      </c>
    </row>
    <row r="2426" spans="1:8">
      <c r="A2426" s="2" t="s">
        <v>3947</v>
      </c>
      <c r="B2426" s="2" t="s">
        <v>4752</v>
      </c>
      <c r="C2426" s="2" t="s">
        <v>56</v>
      </c>
      <c r="D2426" s="2" t="s">
        <v>1499</v>
      </c>
      <c r="E24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6" t="str">
        <f>IFERROR(LOOKUP(9^9,SEARCH({"P1","P2","P3","P4","P5"},C2426),{"1","2","3","4","5"}),"")</f>
        <v>3</v>
      </c>
      <c r="G2426" s="5" t="str">
        <f>IFERROR(LOOKUP(9^9,SEARCH({"Highest","High","Medium","Low","Lowest"},E2426),{"1","2","3","4","5"}),"")</f>
        <v>3</v>
      </c>
      <c r="H2426" s="5">
        <f t="shared" si="37"/>
        <v>0</v>
      </c>
    </row>
    <row r="2427" spans="1:8">
      <c r="A2427" s="2" t="s">
        <v>3948</v>
      </c>
      <c r="B2427" s="2" t="s">
        <v>4753</v>
      </c>
      <c r="C2427" s="2" t="s">
        <v>17</v>
      </c>
      <c r="D2427" s="2" t="s">
        <v>1499</v>
      </c>
      <c r="E24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7" t="str">
        <f>IFERROR(LOOKUP(9^9,SEARCH({"P1","P2","P3","P4","P5"},C2427),{"1","2","3","4","5"}),"")</f>
        <v>3</v>
      </c>
      <c r="G2427" s="5" t="str">
        <f>IFERROR(LOOKUP(9^9,SEARCH({"Highest","High","Medium","Low","Lowest"},E2427),{"1","2","3","4","5"}),"")</f>
        <v>3</v>
      </c>
      <c r="H2427" s="5">
        <f t="shared" si="37"/>
        <v>0</v>
      </c>
    </row>
    <row r="2428" spans="1:8">
      <c r="A2428" s="2" t="s">
        <v>3949</v>
      </c>
      <c r="B2428" s="2" t="s">
        <v>4754</v>
      </c>
      <c r="C2428" s="2" t="s">
        <v>13</v>
      </c>
      <c r="D2428" s="2" t="s">
        <v>1499</v>
      </c>
      <c r="E24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8" t="str">
        <f>IFERROR(LOOKUP(9^9,SEARCH({"P1","P2","P3","P4","P5"},C2428),{"1","2","3","4","5"}),"")</f>
        <v>3</v>
      </c>
      <c r="G2428" s="5" t="str">
        <f>IFERROR(LOOKUP(9^9,SEARCH({"Highest","High","Medium","Low","Lowest"},E2428),{"1","2","3","4","5"}),"")</f>
        <v>3</v>
      </c>
      <c r="H2428" s="5">
        <f t="shared" si="37"/>
        <v>0</v>
      </c>
    </row>
    <row r="2429" spans="1:8">
      <c r="A2429" s="2" t="s">
        <v>3950</v>
      </c>
      <c r="B2429" s="2" t="s">
        <v>4755</v>
      </c>
      <c r="C2429" s="2" t="s">
        <v>17</v>
      </c>
      <c r="D2429" s="2" t="s">
        <v>1499</v>
      </c>
      <c r="E24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29" t="str">
        <f>IFERROR(LOOKUP(9^9,SEARCH({"P1","P2","P3","P4","P5"},C2429),{"1","2","3","4","5"}),"")</f>
        <v>3</v>
      </c>
      <c r="G2429" s="5" t="str">
        <f>IFERROR(LOOKUP(9^9,SEARCH({"Highest","High","Medium","Low","Lowest"},E2429),{"1","2","3","4","5"}),"")</f>
        <v>3</v>
      </c>
      <c r="H2429" s="5">
        <f t="shared" si="37"/>
        <v>0</v>
      </c>
    </row>
    <row r="2430" spans="1:8">
      <c r="A2430" s="2" t="s">
        <v>3951</v>
      </c>
      <c r="B2430" s="2" t="s">
        <v>4756</v>
      </c>
      <c r="C2430" s="2" t="s">
        <v>135</v>
      </c>
      <c r="D2430" s="2" t="s">
        <v>1499</v>
      </c>
      <c r="E24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30" t="str">
        <f>IFERROR(LOOKUP(9^9,SEARCH({"P1","P2","P3","P4","P5"},C2430),{"1","2","3","4","5"}),"")</f>
        <v>3</v>
      </c>
      <c r="G2430" s="5" t="str">
        <f>IFERROR(LOOKUP(9^9,SEARCH({"Highest","High","Medium","Low","Lowest"},E2430),{"1","2","3","4","5"}),"")</f>
        <v>3</v>
      </c>
      <c r="H2430" s="5">
        <f t="shared" si="37"/>
        <v>0</v>
      </c>
    </row>
    <row r="2431" spans="1:8">
      <c r="A2431" s="2" t="s">
        <v>3952</v>
      </c>
      <c r="B2431" s="2" t="s">
        <v>4757</v>
      </c>
      <c r="C2431" s="2" t="s">
        <v>194</v>
      </c>
      <c r="D2431" s="2" t="s">
        <v>1499</v>
      </c>
      <c r="E24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31" t="str">
        <f>IFERROR(LOOKUP(9^9,SEARCH({"P1","P2","P3","P4","P5"},C2431),{"1","2","3","4","5"}),"")</f>
        <v>3</v>
      </c>
      <c r="G2431" s="5" t="str">
        <f>IFERROR(LOOKUP(9^9,SEARCH({"Highest","High","Medium","Low","Lowest"},E2431),{"1","2","3","4","5"}),"")</f>
        <v>3</v>
      </c>
      <c r="H2431" s="5">
        <f t="shared" si="37"/>
        <v>0</v>
      </c>
    </row>
    <row r="2432" spans="1:8">
      <c r="A2432" s="2" t="s">
        <v>3953</v>
      </c>
      <c r="B2432" s="2" t="s">
        <v>4758</v>
      </c>
      <c r="C2432" s="2" t="s">
        <v>17</v>
      </c>
      <c r="D2432" s="2" t="s">
        <v>1499</v>
      </c>
      <c r="E24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32" t="str">
        <f>IFERROR(LOOKUP(9^9,SEARCH({"P1","P2","P3","P4","P5"},C2432),{"1","2","3","4","5"}),"")</f>
        <v>3</v>
      </c>
      <c r="G2432" s="5" t="str">
        <f>IFERROR(LOOKUP(9^9,SEARCH({"Highest","High","Medium","Low","Lowest"},E2432),{"1","2","3","4","5"}),"")</f>
        <v>2</v>
      </c>
      <c r="H2432" s="5">
        <f t="shared" si="37"/>
        <v>1</v>
      </c>
    </row>
    <row r="2433" spans="1:8">
      <c r="A2433" s="2" t="s">
        <v>3954</v>
      </c>
      <c r="B2433" s="2" t="s">
        <v>4759</v>
      </c>
      <c r="C2433" s="2" t="s">
        <v>17</v>
      </c>
      <c r="D2433" s="2" t="s">
        <v>1499</v>
      </c>
      <c r="E24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33" t="str">
        <f>IFERROR(LOOKUP(9^9,SEARCH({"P1","P2","P3","P4","P5"},C2433),{"1","2","3","4","5"}),"")</f>
        <v>3</v>
      </c>
      <c r="G2433" s="5" t="str">
        <f>IFERROR(LOOKUP(9^9,SEARCH({"Highest","High","Medium","Low","Lowest"},E2433),{"1","2","3","4","5"}),"")</f>
        <v>3</v>
      </c>
      <c r="H2433" s="5">
        <f t="shared" si="37"/>
        <v>0</v>
      </c>
    </row>
    <row r="2434" spans="1:8">
      <c r="A2434" s="2" t="s">
        <v>3955</v>
      </c>
      <c r="B2434" s="2" t="s">
        <v>4760</v>
      </c>
      <c r="C2434" s="2" t="s">
        <v>50</v>
      </c>
      <c r="D2434" s="2" t="s">
        <v>1499</v>
      </c>
      <c r="E24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34" t="str">
        <f>IFERROR(LOOKUP(9^9,SEARCH({"P1","P2","P3","P4","P5"},C2434),{"1","2","3","4","5"}),"")</f>
        <v>3</v>
      </c>
      <c r="G2434" s="5" t="str">
        <f>IFERROR(LOOKUP(9^9,SEARCH({"Highest","High","Medium","Low","Lowest"},E2434),{"1","2","3","4","5"}),"")</f>
        <v>3</v>
      </c>
      <c r="H2434" s="5">
        <f t="shared" si="37"/>
        <v>0</v>
      </c>
    </row>
    <row r="2435" spans="1:8">
      <c r="A2435" s="2" t="s">
        <v>3956</v>
      </c>
      <c r="B2435" s="2" t="s">
        <v>4761</v>
      </c>
      <c r="C2435" s="2" t="s">
        <v>214</v>
      </c>
      <c r="D2435" s="2" t="s">
        <v>149</v>
      </c>
      <c r="E24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35" t="str">
        <f>IFERROR(LOOKUP(9^9,SEARCH({"P1","P2","P3","P4","P5"},C2435),{"1","2","3","4","5"}),"")</f>
        <v>3</v>
      </c>
      <c r="G2435" s="5" t="str">
        <f>IFERROR(LOOKUP(9^9,SEARCH({"Highest","High","Medium","Low","Lowest"},E2435),{"1","2","3","4","5"}),"")</f>
        <v>3</v>
      </c>
      <c r="H2435" s="5">
        <f t="shared" ref="H2435:H2498" si="38">ABS(F2435-G2435)</f>
        <v>0</v>
      </c>
    </row>
    <row r="2436" spans="1:8">
      <c r="A2436" s="2" t="s">
        <v>3957</v>
      </c>
      <c r="B2436" s="2" t="s">
        <v>4762</v>
      </c>
      <c r="C2436" s="2" t="s">
        <v>135</v>
      </c>
      <c r="D2436" s="2" t="s">
        <v>149</v>
      </c>
      <c r="E24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36" t="str">
        <f>IFERROR(LOOKUP(9^9,SEARCH({"P1","P2","P3","P4","P5"},C2436),{"1","2","3","4","5"}),"")</f>
        <v>3</v>
      </c>
      <c r="G2436" s="5" t="str">
        <f>IFERROR(LOOKUP(9^9,SEARCH({"Highest","High","Medium","Low","Lowest"},E2436),{"1","2","3","4","5"}),"")</f>
        <v>2</v>
      </c>
      <c r="H2436" s="5">
        <f t="shared" si="38"/>
        <v>1</v>
      </c>
    </row>
    <row r="2437" spans="1:8">
      <c r="A2437" s="2" t="s">
        <v>3958</v>
      </c>
      <c r="B2437" s="2" t="s">
        <v>4763</v>
      </c>
      <c r="C2437" s="2" t="s">
        <v>17</v>
      </c>
      <c r="D2437" s="2" t="s">
        <v>149</v>
      </c>
      <c r="E24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37" t="str">
        <f>IFERROR(LOOKUP(9^9,SEARCH({"P1","P2","P3","P4","P5"},C2437),{"1","2","3","4","5"}),"")</f>
        <v>3</v>
      </c>
      <c r="G2437" s="5" t="str">
        <f>IFERROR(LOOKUP(9^9,SEARCH({"Highest","High","Medium","Low","Lowest"},E2437),{"1","2","3","4","5"}),"")</f>
        <v>3</v>
      </c>
      <c r="H2437" s="5">
        <f t="shared" si="38"/>
        <v>0</v>
      </c>
    </row>
    <row r="2438" spans="1:8">
      <c r="A2438" s="2" t="s">
        <v>3959</v>
      </c>
      <c r="B2438" s="2" t="s">
        <v>4764</v>
      </c>
      <c r="C2438" s="2" t="s">
        <v>50</v>
      </c>
      <c r="D2438" s="2" t="s">
        <v>149</v>
      </c>
      <c r="E24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38" t="str">
        <f>IFERROR(LOOKUP(9^9,SEARCH({"P1","P2","P3","P4","P5"},C2438),{"1","2","3","4","5"}),"")</f>
        <v>3</v>
      </c>
      <c r="G2438" s="5" t="str">
        <f>IFERROR(LOOKUP(9^9,SEARCH({"Highest","High","Medium","Low","Lowest"},E2438),{"1","2","3","4","5"}),"")</f>
        <v>3</v>
      </c>
      <c r="H2438" s="5">
        <f t="shared" si="38"/>
        <v>0</v>
      </c>
    </row>
    <row r="2439" spans="1:8">
      <c r="A2439" s="2" t="s">
        <v>3960</v>
      </c>
      <c r="B2439" s="2" t="s">
        <v>4765</v>
      </c>
      <c r="C2439" s="2" t="s">
        <v>17</v>
      </c>
      <c r="D2439" s="2" t="s">
        <v>149</v>
      </c>
      <c r="E24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39" t="str">
        <f>IFERROR(LOOKUP(9^9,SEARCH({"P1","P2","P3","P4","P5"},C2439),{"1","2","3","4","5"}),"")</f>
        <v>3</v>
      </c>
      <c r="G2439" s="5" t="str">
        <f>IFERROR(LOOKUP(9^9,SEARCH({"Highest","High","Medium","Low","Lowest"},E2439),{"1","2","3","4","5"}),"")</f>
        <v>3</v>
      </c>
      <c r="H2439" s="5">
        <f t="shared" si="38"/>
        <v>0</v>
      </c>
    </row>
    <row r="2440" spans="1:8">
      <c r="A2440" s="2" t="s">
        <v>3961</v>
      </c>
      <c r="B2440" s="2" t="s">
        <v>4766</v>
      </c>
      <c r="C2440" s="2" t="s">
        <v>135</v>
      </c>
      <c r="D2440" s="2" t="s">
        <v>149</v>
      </c>
      <c r="E24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40" t="str">
        <f>IFERROR(LOOKUP(9^9,SEARCH({"P1","P2","P3","P4","P5"},C2440),{"1","2","3","4","5"}),"")</f>
        <v>3</v>
      </c>
      <c r="G2440" s="5" t="str">
        <f>IFERROR(LOOKUP(9^9,SEARCH({"Highest","High","Medium","Low","Lowest"},E2440),{"1","2","3","4","5"}),"")</f>
        <v>3</v>
      </c>
      <c r="H2440" s="5">
        <f t="shared" si="38"/>
        <v>0</v>
      </c>
    </row>
    <row r="2441" spans="1:8">
      <c r="A2441" s="2" t="s">
        <v>3962</v>
      </c>
      <c r="B2441" s="2" t="s">
        <v>4767</v>
      </c>
      <c r="C2441" s="2" t="s">
        <v>17</v>
      </c>
      <c r="D2441" s="2" t="s">
        <v>149</v>
      </c>
      <c r="E24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41" t="str">
        <f>IFERROR(LOOKUP(9^9,SEARCH({"P1","P2","P3","P4","P5"},C2441),{"1","2","3","4","5"}),"")</f>
        <v>3</v>
      </c>
      <c r="G2441" s="5" t="str">
        <f>IFERROR(LOOKUP(9^9,SEARCH({"Highest","High","Medium","Low","Lowest"},E2441),{"1","2","3","4","5"}),"")</f>
        <v>3</v>
      </c>
      <c r="H2441" s="5">
        <f t="shared" si="38"/>
        <v>0</v>
      </c>
    </row>
    <row r="2442" spans="1:8">
      <c r="A2442" s="2" t="s">
        <v>3963</v>
      </c>
      <c r="B2442" s="2" t="s">
        <v>4768</v>
      </c>
      <c r="C2442" s="2" t="s">
        <v>17</v>
      </c>
      <c r="D2442" s="2" t="s">
        <v>149</v>
      </c>
      <c r="E24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42" t="str">
        <f>IFERROR(LOOKUP(9^9,SEARCH({"P1","P2","P3","P4","P5"},C2442),{"1","2","3","4","5"}),"")</f>
        <v>3</v>
      </c>
      <c r="G2442" s="5" t="str">
        <f>IFERROR(LOOKUP(9^9,SEARCH({"Highest","High","Medium","Low","Lowest"},E2442),{"1","2","3","4","5"}),"")</f>
        <v>3</v>
      </c>
      <c r="H2442" s="5">
        <f t="shared" si="38"/>
        <v>0</v>
      </c>
    </row>
    <row r="2443" spans="1:8">
      <c r="A2443" s="2" t="s">
        <v>3964</v>
      </c>
      <c r="B2443" s="2" t="s">
        <v>4769</v>
      </c>
      <c r="C2443" s="2" t="s">
        <v>50</v>
      </c>
      <c r="D2443" s="2" t="s">
        <v>149</v>
      </c>
      <c r="E24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43" t="str">
        <f>IFERROR(LOOKUP(9^9,SEARCH({"P1","P2","P3","P4","P5"},C2443),{"1","2","3","4","5"}),"")</f>
        <v>3</v>
      </c>
      <c r="G2443" s="5" t="str">
        <f>IFERROR(LOOKUP(9^9,SEARCH({"Highest","High","Medium","Low","Lowest"},E2443),{"1","2","3","4","5"}),"")</f>
        <v>3</v>
      </c>
      <c r="H2443" s="5">
        <f t="shared" si="38"/>
        <v>0</v>
      </c>
    </row>
    <row r="2444" spans="1:8">
      <c r="A2444" s="2" t="s">
        <v>3965</v>
      </c>
      <c r="B2444" s="2" t="s">
        <v>4770</v>
      </c>
      <c r="C2444" s="2" t="s">
        <v>17</v>
      </c>
      <c r="D2444" s="2" t="s">
        <v>149</v>
      </c>
      <c r="E24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44" t="str">
        <f>IFERROR(LOOKUP(9^9,SEARCH({"P1","P2","P3","P4","P5"},C2444),{"1","2","3","4","5"}),"")</f>
        <v>3</v>
      </c>
      <c r="G2444" s="5" t="str">
        <f>IFERROR(LOOKUP(9^9,SEARCH({"Highest","High","Medium","Low","Lowest"},E2444),{"1","2","3","4","5"}),"")</f>
        <v>3</v>
      </c>
      <c r="H2444" s="5">
        <f t="shared" si="38"/>
        <v>0</v>
      </c>
    </row>
    <row r="2445" spans="1:8">
      <c r="A2445" s="2" t="s">
        <v>3966</v>
      </c>
      <c r="B2445" s="2" t="s">
        <v>4771</v>
      </c>
      <c r="C2445" s="2" t="s">
        <v>24</v>
      </c>
      <c r="D2445" s="2" t="s">
        <v>149</v>
      </c>
      <c r="E24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45" t="str">
        <f>IFERROR(LOOKUP(9^9,SEARCH({"P1","P2","P3","P4","P5"},C2445),{"1","2","3","4","5"}),"")</f>
        <v>3</v>
      </c>
      <c r="G2445" s="5" t="str">
        <f>IFERROR(LOOKUP(9^9,SEARCH({"Highest","High","Medium","Low","Lowest"},E2445),{"1","2","3","4","5"}),"")</f>
        <v>3</v>
      </c>
      <c r="H2445" s="5">
        <f t="shared" si="38"/>
        <v>0</v>
      </c>
    </row>
    <row r="2446" spans="1:8">
      <c r="A2446" s="2" t="s">
        <v>3967</v>
      </c>
      <c r="B2446" s="2" t="s">
        <v>4772</v>
      </c>
      <c r="C2446" s="2" t="s">
        <v>50</v>
      </c>
      <c r="D2446" s="2" t="s">
        <v>149</v>
      </c>
      <c r="E24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46" t="str">
        <f>IFERROR(LOOKUP(9^9,SEARCH({"P1","P2","P3","P4","P5"},C2446),{"1","2","3","4","5"}),"")</f>
        <v>3</v>
      </c>
      <c r="G2446" s="5" t="str">
        <f>IFERROR(LOOKUP(9^9,SEARCH({"Highest","High","Medium","Low","Lowest"},E2446),{"1","2","3","4","5"}),"")</f>
        <v>3</v>
      </c>
      <c r="H2446" s="5">
        <f t="shared" si="38"/>
        <v>0</v>
      </c>
    </row>
    <row r="2447" spans="1:8">
      <c r="A2447" s="2" t="s">
        <v>3968</v>
      </c>
      <c r="B2447" s="2" t="s">
        <v>4773</v>
      </c>
      <c r="C2447" s="2" t="s">
        <v>17</v>
      </c>
      <c r="D2447" s="2" t="s">
        <v>149</v>
      </c>
      <c r="E24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47" t="str">
        <f>IFERROR(LOOKUP(9^9,SEARCH({"P1","P2","P3","P4","P5"},C2447),{"1","2","3","4","5"}),"")</f>
        <v>3</v>
      </c>
      <c r="G2447" s="5" t="str">
        <f>IFERROR(LOOKUP(9^9,SEARCH({"Highest","High","Medium","Low","Lowest"},E2447),{"1","2","3","4","5"}),"")</f>
        <v>2</v>
      </c>
      <c r="H2447" s="5">
        <f t="shared" si="38"/>
        <v>1</v>
      </c>
    </row>
    <row r="2448" spans="1:8">
      <c r="A2448" s="2" t="s">
        <v>3969</v>
      </c>
      <c r="B2448" s="2" t="s">
        <v>4774</v>
      </c>
      <c r="C2448" s="2" t="s">
        <v>194</v>
      </c>
      <c r="D2448" s="2" t="s">
        <v>149</v>
      </c>
      <c r="E24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48" t="str">
        <f>IFERROR(LOOKUP(9^9,SEARCH({"P1","P2","P3","P4","P5"},C2448),{"1","2","3","4","5"}),"")</f>
        <v>3</v>
      </c>
      <c r="G2448" s="5" t="str">
        <f>IFERROR(LOOKUP(9^9,SEARCH({"Highest","High","Medium","Low","Lowest"},E2448),{"1","2","3","4","5"}),"")</f>
        <v>3</v>
      </c>
      <c r="H2448" s="5">
        <f t="shared" si="38"/>
        <v>0</v>
      </c>
    </row>
    <row r="2449" spans="1:8">
      <c r="A2449" s="2" t="s">
        <v>3970</v>
      </c>
      <c r="B2449" s="2" t="s">
        <v>4775</v>
      </c>
      <c r="C2449" s="2" t="s">
        <v>17</v>
      </c>
      <c r="D2449" s="2" t="s">
        <v>182</v>
      </c>
      <c r="E24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way","need"},B2449),{"Medium","Lowest","Lowest","Lowest","Lowest","Lowest","Lowest","Low","Medium","Medium","Medium","Medium","High","High","High","High","High","High","Highest","Highest","Highest","Highest","Highest","Highest","Highest","Highest","Highest","Highest"}),"")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49" t="str">
        <f>IFERROR(LOOKUP(9^9,SEARCH({"P1","P2","P3","P4","P5"},C2449),{"1","2","3","4","5"}),"")</f>
        <v>3</v>
      </c>
      <c r="G2449" s="5" t="str">
        <f>IFERROR(LOOKUP(9^9,SEARCH({"Highest","High","Medium","Low","Lowest"},E2449),{"1","2","3","4","5"}),"")</f>
        <v>2</v>
      </c>
      <c r="H2449" s="5">
        <f t="shared" si="38"/>
        <v>1</v>
      </c>
    </row>
    <row r="2450" spans="1:8">
      <c r="A2450" s="2" t="s">
        <v>3971</v>
      </c>
      <c r="B2450" s="2" t="s">
        <v>4776</v>
      </c>
      <c r="C2450" s="2" t="s">
        <v>17</v>
      </c>
      <c r="D2450" s="2" t="s">
        <v>182</v>
      </c>
      <c r="E24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50" t="str">
        <f>IFERROR(LOOKUP(9^9,SEARCH({"P1","P2","P3","P4","P5"},C2450),{"1","2","3","4","5"}),"")</f>
        <v>3</v>
      </c>
      <c r="G2450" s="5" t="str">
        <f>IFERROR(LOOKUP(9^9,SEARCH({"Highest","High","Medium","Low","Lowest"},E2450),{"1","2","3","4","5"}),"")</f>
        <v>3</v>
      </c>
      <c r="H2450" s="5">
        <f t="shared" si="38"/>
        <v>0</v>
      </c>
    </row>
    <row r="2451" spans="1:8">
      <c r="A2451" s="2" t="s">
        <v>3972</v>
      </c>
      <c r="B2451" s="2" t="s">
        <v>4777</v>
      </c>
      <c r="C2451" s="2" t="s">
        <v>17</v>
      </c>
      <c r="D2451" s="2" t="s">
        <v>182</v>
      </c>
      <c r="E24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51" t="str">
        <f>IFERROR(LOOKUP(9^9,SEARCH({"P1","P2","P3","P4","P5"},C2451),{"1","2","3","4","5"}),"")</f>
        <v>3</v>
      </c>
      <c r="G2451" s="5" t="str">
        <f>IFERROR(LOOKUP(9^9,SEARCH({"Highest","High","Medium","Low","Lowest"},E2451),{"1","2","3","4","5"}),"")</f>
        <v>3</v>
      </c>
      <c r="H2451" s="5">
        <f t="shared" si="38"/>
        <v>0</v>
      </c>
    </row>
    <row r="2452" spans="1:8">
      <c r="A2452" s="2" t="s">
        <v>3973</v>
      </c>
      <c r="B2452" s="2" t="s">
        <v>4778</v>
      </c>
      <c r="C2452" s="2" t="s">
        <v>3596</v>
      </c>
      <c r="D2452" s="2" t="s">
        <v>182</v>
      </c>
      <c r="E24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452" t="str">
        <f>IFERROR(LOOKUP(9^9,SEARCH({"P1","P2","P3","P4","P5"},C2452),{"1","2","3","4","5"}),"")</f>
        <v>3</v>
      </c>
      <c r="G2452" s="5" t="str">
        <f>IFERROR(LOOKUP(9^9,SEARCH({"Highest","High","Medium","Low","Lowest"},E2452),{"1","2","3","4","5"}),"")</f>
        <v>2</v>
      </c>
      <c r="H2452" s="5">
        <f t="shared" si="38"/>
        <v>1</v>
      </c>
    </row>
    <row r="2453" spans="1:8">
      <c r="A2453" s="2" t="s">
        <v>3974</v>
      </c>
      <c r="B2453" s="2" t="s">
        <v>4779</v>
      </c>
      <c r="C2453" s="2" t="s">
        <v>17</v>
      </c>
      <c r="D2453" s="2" t="s">
        <v>182</v>
      </c>
      <c r="E24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53" t="str">
        <f>IFERROR(LOOKUP(9^9,SEARCH({"P1","P2","P3","P4","P5"},C2453),{"1","2","3","4","5"}),"")</f>
        <v>3</v>
      </c>
      <c r="G2453" s="5" t="str">
        <f>IFERROR(LOOKUP(9^9,SEARCH({"Highest","High","Medium","Low","Lowest"},E2453),{"1","2","3","4","5"}),"")</f>
        <v>3</v>
      </c>
      <c r="H2453" s="5">
        <f t="shared" si="38"/>
        <v>0</v>
      </c>
    </row>
    <row r="2454" spans="1:8">
      <c r="A2454" s="2" t="s">
        <v>3975</v>
      </c>
      <c r="B2454" s="2" t="s">
        <v>4780</v>
      </c>
      <c r="C2454" s="2" t="s">
        <v>17</v>
      </c>
      <c r="D2454" s="2" t="s">
        <v>182</v>
      </c>
      <c r="E24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54" t="str">
        <f>IFERROR(LOOKUP(9^9,SEARCH({"P1","P2","P3","P4","P5"},C2454),{"1","2","3","4","5"}),"")</f>
        <v>3</v>
      </c>
      <c r="G2454" s="5" t="str">
        <f>IFERROR(LOOKUP(9^9,SEARCH({"Highest","High","Medium","Low","Lowest"},E2454),{"1","2","3","4","5"}),"")</f>
        <v>3</v>
      </c>
      <c r="H2454" s="5">
        <f t="shared" si="38"/>
        <v>0</v>
      </c>
    </row>
    <row r="2455" spans="1:8">
      <c r="A2455" s="2" t="s">
        <v>3976</v>
      </c>
      <c r="B2455" s="2" t="s">
        <v>4781</v>
      </c>
      <c r="C2455" s="2" t="s">
        <v>17</v>
      </c>
      <c r="D2455" s="2" t="s">
        <v>182</v>
      </c>
      <c r="E24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55" t="str">
        <f>IFERROR(LOOKUP(9^9,SEARCH({"P1","P2","P3","P4","P5"},C2455),{"1","2","3","4","5"}),"")</f>
        <v>3</v>
      </c>
      <c r="G2455" s="5" t="str">
        <f>IFERROR(LOOKUP(9^9,SEARCH({"Highest","High","Medium","Low","Lowest"},E2455),{"1","2","3","4","5"}),"")</f>
        <v>3</v>
      </c>
      <c r="H2455" s="5">
        <f t="shared" si="38"/>
        <v>0</v>
      </c>
    </row>
    <row r="2456" spans="1:8">
      <c r="A2456" s="2" t="s">
        <v>3977</v>
      </c>
      <c r="B2456" s="2" t="s">
        <v>4782</v>
      </c>
      <c r="C2456" s="2" t="s">
        <v>17</v>
      </c>
      <c r="D2456" s="2" t="s">
        <v>182</v>
      </c>
      <c r="E24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56" t="str">
        <f>IFERROR(LOOKUP(9^9,SEARCH({"P1","P2","P3","P4","P5"},C2456),{"1","2","3","4","5"}),"")</f>
        <v>3</v>
      </c>
      <c r="G2456" s="5" t="str">
        <f>IFERROR(LOOKUP(9^9,SEARCH({"Highest","High","Medium","Low","Lowest"},E2456),{"1","2","3","4","5"}),"")</f>
        <v>2</v>
      </c>
      <c r="H2456" s="5">
        <f t="shared" si="38"/>
        <v>1</v>
      </c>
    </row>
    <row r="2457" spans="1:8">
      <c r="A2457" s="2" t="s">
        <v>3978</v>
      </c>
      <c r="B2457" s="2" t="s">
        <v>4783</v>
      </c>
      <c r="C2457" s="2" t="s">
        <v>17</v>
      </c>
      <c r="D2457" s="2" t="s">
        <v>182</v>
      </c>
      <c r="E24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57" t="str">
        <f>IFERROR(LOOKUP(9^9,SEARCH({"P1","P2","P3","P4","P5"},C2457),{"1","2","3","4","5"}),"")</f>
        <v>3</v>
      </c>
      <c r="G2457" s="5" t="str">
        <f>IFERROR(LOOKUP(9^9,SEARCH({"Highest","High","Medium","Low","Lowest"},E2457),{"1","2","3","4","5"}),"")</f>
        <v>3</v>
      </c>
      <c r="H2457" s="5">
        <f t="shared" si="38"/>
        <v>0</v>
      </c>
    </row>
    <row r="2458" spans="1:8">
      <c r="A2458" s="2" t="s">
        <v>3979</v>
      </c>
      <c r="B2458" s="2" t="s">
        <v>4784</v>
      </c>
      <c r="C2458" s="2" t="s">
        <v>686</v>
      </c>
      <c r="D2458" s="2" t="s">
        <v>182</v>
      </c>
      <c r="E24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58" t="str">
        <f>IFERROR(LOOKUP(9^9,SEARCH({"P1","P2","P3","P4","P5"},C2458),{"1","2","3","4","5"}),"")</f>
        <v>3</v>
      </c>
      <c r="G2458" s="5" t="str">
        <f>IFERROR(LOOKUP(9^9,SEARCH({"Highest","High","Medium","Low","Lowest"},E2458),{"1","2","3","4","5"}),"")</f>
        <v>3</v>
      </c>
      <c r="H2458" s="5">
        <f t="shared" si="38"/>
        <v>0</v>
      </c>
    </row>
    <row r="2459" spans="1:8">
      <c r="A2459" s="2" t="s">
        <v>3980</v>
      </c>
      <c r="B2459" s="2" t="s">
        <v>4785</v>
      </c>
      <c r="C2459" s="2" t="s">
        <v>17</v>
      </c>
      <c r="D2459" s="2" t="s">
        <v>182</v>
      </c>
      <c r="E24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59" t="str">
        <f>IFERROR(LOOKUP(9^9,SEARCH({"P1","P2","P3","P4","P5"},C2459),{"1","2","3","4","5"}),"")</f>
        <v>3</v>
      </c>
      <c r="G2459" s="5" t="str">
        <f>IFERROR(LOOKUP(9^9,SEARCH({"Highest","High","Medium","Low","Lowest"},E2459),{"1","2","3","4","5"}),"")</f>
        <v>3</v>
      </c>
      <c r="H2459" s="5">
        <f t="shared" si="38"/>
        <v>0</v>
      </c>
    </row>
    <row r="2460" spans="1:8">
      <c r="A2460" s="2" t="s">
        <v>3981</v>
      </c>
      <c r="B2460" s="2" t="s">
        <v>4786</v>
      </c>
      <c r="C2460" s="2" t="s">
        <v>17</v>
      </c>
      <c r="D2460" s="2" t="s">
        <v>182</v>
      </c>
      <c r="E24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460" t="str">
        <f>IFERROR(LOOKUP(9^9,SEARCH({"P1","P2","P3","P4","P5"},C2460),{"1","2","3","4","5"}),"")</f>
        <v>3</v>
      </c>
      <c r="G2460" s="5" t="str">
        <f>IFERROR(LOOKUP(9^9,SEARCH({"Highest","High","Medium","Low","Lowest"},E2460),{"1","2","3","4","5"}),"")</f>
        <v>2</v>
      </c>
      <c r="H2460" s="5">
        <f t="shared" si="38"/>
        <v>1</v>
      </c>
    </row>
    <row r="2461" spans="1:8">
      <c r="A2461" s="2" t="s">
        <v>3982</v>
      </c>
      <c r="B2461" s="2" t="s">
        <v>4787</v>
      </c>
      <c r="C2461" s="2" t="s">
        <v>17</v>
      </c>
      <c r="D2461" s="2" t="s">
        <v>182</v>
      </c>
      <c r="E24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1" t="str">
        <f>IFERROR(LOOKUP(9^9,SEARCH({"P1","P2","P3","P4","P5"},C2461),{"1","2","3","4","5"}),"")</f>
        <v>3</v>
      </c>
      <c r="G2461" s="5" t="str">
        <f>IFERROR(LOOKUP(9^9,SEARCH({"Highest","High","Medium","Low","Lowest"},E2461),{"1","2","3","4","5"}),"")</f>
        <v>3</v>
      </c>
      <c r="H2461" s="5">
        <f t="shared" si="38"/>
        <v>0</v>
      </c>
    </row>
    <row r="2462" spans="1:8">
      <c r="A2462" s="2" t="s">
        <v>3983</v>
      </c>
      <c r="B2462" s="2" t="s">
        <v>4788</v>
      </c>
      <c r="C2462" s="2" t="s">
        <v>13</v>
      </c>
      <c r="D2462" s="2" t="s">
        <v>182</v>
      </c>
      <c r="E24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2" t="str">
        <f>IFERROR(LOOKUP(9^9,SEARCH({"P1","P2","P3","P4","P5"},C2462),{"1","2","3","4","5"}),"")</f>
        <v>3</v>
      </c>
      <c r="G2462" s="5" t="str">
        <f>IFERROR(LOOKUP(9^9,SEARCH({"Highest","High","Medium","Low","Lowest"},E2462),{"1","2","3","4","5"}),"")</f>
        <v>3</v>
      </c>
      <c r="H2462" s="5">
        <f t="shared" si="38"/>
        <v>0</v>
      </c>
    </row>
    <row r="2463" spans="1:8">
      <c r="A2463" s="2" t="s">
        <v>3984</v>
      </c>
      <c r="B2463" s="2" t="s">
        <v>4789</v>
      </c>
      <c r="C2463" s="2" t="s">
        <v>17</v>
      </c>
      <c r="D2463" s="2" t="s">
        <v>182</v>
      </c>
      <c r="E24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3" t="str">
        <f>IFERROR(LOOKUP(9^9,SEARCH({"P1","P2","P3","P4","P5"},C2463),{"1","2","3","4","5"}),"")</f>
        <v>3</v>
      </c>
      <c r="G2463" s="5" t="str">
        <f>IFERROR(LOOKUP(9^9,SEARCH({"Highest","High","Medium","Low","Lowest"},E2463),{"1","2","3","4","5"}),"")</f>
        <v>3</v>
      </c>
      <c r="H2463" s="5">
        <f t="shared" si="38"/>
        <v>0</v>
      </c>
    </row>
    <row r="2464" spans="1:8">
      <c r="A2464" s="2" t="s">
        <v>3985</v>
      </c>
      <c r="B2464" s="2" t="s">
        <v>4790</v>
      </c>
      <c r="C2464" s="2" t="s">
        <v>17</v>
      </c>
      <c r="D2464" s="2" t="s">
        <v>182</v>
      </c>
      <c r="E24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4" t="str">
        <f>IFERROR(LOOKUP(9^9,SEARCH({"P1","P2","P3","P4","P5"},C2464),{"1","2","3","4","5"}),"")</f>
        <v>3</v>
      </c>
      <c r="G2464" s="5" t="str">
        <f>IFERROR(LOOKUP(9^9,SEARCH({"Highest","High","Medium","Low","Lowest"},E2464),{"1","2","3","4","5"}),"")</f>
        <v>3</v>
      </c>
      <c r="H2464" s="5">
        <f t="shared" si="38"/>
        <v>0</v>
      </c>
    </row>
    <row r="2465" spans="1:8">
      <c r="A2465" s="2" t="s">
        <v>3986</v>
      </c>
      <c r="B2465" s="2" t="s">
        <v>4791</v>
      </c>
      <c r="C2465" s="2" t="s">
        <v>17</v>
      </c>
      <c r="D2465" s="2" t="s">
        <v>182</v>
      </c>
      <c r="E24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5" t="str">
        <f>IFERROR(LOOKUP(9^9,SEARCH({"P1","P2","P3","P4","P5"},C2465),{"1","2","3","4","5"}),"")</f>
        <v>3</v>
      </c>
      <c r="G2465" s="5" t="str">
        <f>IFERROR(LOOKUP(9^9,SEARCH({"Highest","High","Medium","Low","Lowest"},E2465),{"1","2","3","4","5"}),"")</f>
        <v>3</v>
      </c>
      <c r="H2465" s="5">
        <f t="shared" si="38"/>
        <v>0</v>
      </c>
    </row>
    <row r="2466" spans="1:8">
      <c r="A2466" s="2" t="s">
        <v>3987</v>
      </c>
      <c r="B2466" s="2" t="s">
        <v>4792</v>
      </c>
      <c r="C2466" s="2" t="s">
        <v>17</v>
      </c>
      <c r="D2466" s="2" t="s">
        <v>182</v>
      </c>
      <c r="E24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6" t="str">
        <f>IFERROR(LOOKUP(9^9,SEARCH({"P1","P2","P3","P4","P5"},C2466),{"1","2","3","4","5"}),"")</f>
        <v>3</v>
      </c>
      <c r="G2466" s="5" t="str">
        <f>IFERROR(LOOKUP(9^9,SEARCH({"Highest","High","Medium","Low","Lowest"},E2466),{"1","2","3","4","5"}),"")</f>
        <v>3</v>
      </c>
      <c r="H2466" s="5">
        <f t="shared" si="38"/>
        <v>0</v>
      </c>
    </row>
    <row r="2467" spans="1:8">
      <c r="A2467" s="2" t="s">
        <v>3988</v>
      </c>
      <c r="B2467" s="2" t="s">
        <v>4793</v>
      </c>
      <c r="C2467" s="2" t="s">
        <v>50</v>
      </c>
      <c r="D2467" s="2" t="s">
        <v>182</v>
      </c>
      <c r="E24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7" t="str">
        <f>IFERROR(LOOKUP(9^9,SEARCH({"P1","P2","P3","P4","P5"},C2467),{"1","2","3","4","5"}),"")</f>
        <v>3</v>
      </c>
      <c r="G2467" s="5" t="str">
        <f>IFERROR(LOOKUP(9^9,SEARCH({"Highest","High","Medium","Low","Lowest"},E2467),{"1","2","3","4","5"}),"")</f>
        <v>3</v>
      </c>
      <c r="H2467" s="5">
        <f t="shared" si="38"/>
        <v>0</v>
      </c>
    </row>
    <row r="2468" spans="1:8">
      <c r="A2468" s="2" t="s">
        <v>3989</v>
      </c>
      <c r="B2468" s="2" t="s">
        <v>4794</v>
      </c>
      <c r="C2468" s="2" t="s">
        <v>135</v>
      </c>
      <c r="D2468" s="2" t="s">
        <v>182</v>
      </c>
      <c r="E24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8" t="str">
        <f>IFERROR(LOOKUP(9^9,SEARCH({"P1","P2","P3","P4","P5"},C2468),{"1","2","3","4","5"}),"")</f>
        <v>3</v>
      </c>
      <c r="G2468" s="5" t="str">
        <f>IFERROR(LOOKUP(9^9,SEARCH({"Highest","High","Medium","Low","Lowest"},E2468),{"1","2","3","4","5"}),"")</f>
        <v>3</v>
      </c>
      <c r="H2468" s="5">
        <f t="shared" si="38"/>
        <v>0</v>
      </c>
    </row>
    <row r="2469" spans="1:8">
      <c r="A2469" s="2" t="s">
        <v>3990</v>
      </c>
      <c r="B2469" s="2" t="s">
        <v>4795</v>
      </c>
      <c r="C2469" s="2" t="s">
        <v>17</v>
      </c>
      <c r="D2469" s="2" t="s">
        <v>182</v>
      </c>
      <c r="E24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69" t="str">
        <f>IFERROR(LOOKUP(9^9,SEARCH({"P1","P2","P3","P4","P5"},C2469),{"1","2","3","4","5"}),"")</f>
        <v>3</v>
      </c>
      <c r="G2469" s="5" t="str">
        <f>IFERROR(LOOKUP(9^9,SEARCH({"Highest","High","Medium","Low","Lowest"},E2469),{"1","2","3","4","5"}),"")</f>
        <v>3</v>
      </c>
      <c r="H2469" s="5">
        <f t="shared" si="38"/>
        <v>0</v>
      </c>
    </row>
    <row r="2470" spans="1:8">
      <c r="A2470" s="2" t="s">
        <v>3991</v>
      </c>
      <c r="B2470" s="2" t="s">
        <v>4796</v>
      </c>
      <c r="C2470" s="2" t="s">
        <v>17</v>
      </c>
      <c r="D2470" s="2" t="s">
        <v>182</v>
      </c>
      <c r="E24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0" t="str">
        <f>IFERROR(LOOKUP(9^9,SEARCH({"P1","P2","P3","P4","P5"},C2470),{"1","2","3","4","5"}),"")</f>
        <v>3</v>
      </c>
      <c r="G2470" s="5" t="str">
        <f>IFERROR(LOOKUP(9^9,SEARCH({"Highest","High","Medium","Low","Lowest"},E2470),{"1","2","3","4","5"}),"")</f>
        <v>3</v>
      </c>
      <c r="H2470" s="5">
        <f t="shared" si="38"/>
        <v>0</v>
      </c>
    </row>
    <row r="2471" spans="1:8">
      <c r="A2471" s="2" t="s">
        <v>3992</v>
      </c>
      <c r="B2471" s="2" t="s">
        <v>4797</v>
      </c>
      <c r="C2471" s="2" t="s">
        <v>17</v>
      </c>
      <c r="D2471" s="2" t="s">
        <v>182</v>
      </c>
      <c r="E24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1" t="str">
        <f>IFERROR(LOOKUP(9^9,SEARCH({"P1","P2","P3","P4","P5"},C2471),{"1","2","3","4","5"}),"")</f>
        <v>3</v>
      </c>
      <c r="G2471" s="5" t="str">
        <f>IFERROR(LOOKUP(9^9,SEARCH({"Highest","High","Medium","Low","Lowest"},E2471),{"1","2","3","4","5"}),"")</f>
        <v>3</v>
      </c>
      <c r="H2471" s="5">
        <f t="shared" si="38"/>
        <v>0</v>
      </c>
    </row>
    <row r="2472" spans="1:8">
      <c r="A2472" s="2" t="s">
        <v>3993</v>
      </c>
      <c r="B2472" s="2" t="s">
        <v>4798</v>
      </c>
      <c r="C2472" s="2" t="s">
        <v>135</v>
      </c>
      <c r="D2472" s="2" t="s">
        <v>182</v>
      </c>
      <c r="E24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2" t="str">
        <f>IFERROR(LOOKUP(9^9,SEARCH({"P1","P2","P3","P4","P5"},C2472),{"1","2","3","4","5"}),"")</f>
        <v>3</v>
      </c>
      <c r="G2472" s="5" t="str">
        <f>IFERROR(LOOKUP(9^9,SEARCH({"Highest","High","Medium","Low","Lowest"},E2472),{"1","2","3","4","5"}),"")</f>
        <v>3</v>
      </c>
      <c r="H2472" s="5">
        <f t="shared" si="38"/>
        <v>0</v>
      </c>
    </row>
    <row r="2473" spans="1:8">
      <c r="A2473" s="2" t="s">
        <v>3994</v>
      </c>
      <c r="B2473" s="2" t="s">
        <v>4799</v>
      </c>
      <c r="C2473" s="2" t="s">
        <v>50</v>
      </c>
      <c r="D2473" s="2" t="s">
        <v>182</v>
      </c>
      <c r="E24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3" t="str">
        <f>IFERROR(LOOKUP(9^9,SEARCH({"P1","P2","P3","P4","P5"},C2473),{"1","2","3","4","5"}),"")</f>
        <v>3</v>
      </c>
      <c r="G2473" s="5" t="str">
        <f>IFERROR(LOOKUP(9^9,SEARCH({"Highest","High","Medium","Low","Lowest"},E2473),{"1","2","3","4","5"}),"")</f>
        <v>3</v>
      </c>
      <c r="H2473" s="5">
        <f t="shared" si="38"/>
        <v>0</v>
      </c>
    </row>
    <row r="2474" spans="1:8">
      <c r="A2474" s="2" t="s">
        <v>3995</v>
      </c>
      <c r="B2474" s="2" t="s">
        <v>4800</v>
      </c>
      <c r="C2474" s="2" t="s">
        <v>17</v>
      </c>
      <c r="D2474" s="2" t="s">
        <v>182</v>
      </c>
      <c r="E24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4" t="str">
        <f>IFERROR(LOOKUP(9^9,SEARCH({"P1","P2","P3","P4","P5"},C2474),{"1","2","3","4","5"}),"")</f>
        <v>3</v>
      </c>
      <c r="G2474" s="5" t="str">
        <f>IFERROR(LOOKUP(9^9,SEARCH({"Highest","High","Medium","Low","Lowest"},E2474),{"1","2","3","4","5"}),"")</f>
        <v>3</v>
      </c>
      <c r="H2474" s="5">
        <f t="shared" si="38"/>
        <v>0</v>
      </c>
    </row>
    <row r="2475" spans="1:8">
      <c r="A2475" s="2" t="s">
        <v>3996</v>
      </c>
      <c r="B2475" s="2" t="s">
        <v>4801</v>
      </c>
      <c r="C2475" s="2" t="s">
        <v>17</v>
      </c>
      <c r="D2475" s="2" t="s">
        <v>182</v>
      </c>
      <c r="E24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5" t="str">
        <f>IFERROR(LOOKUP(9^9,SEARCH({"P1","P2","P3","P4","P5"},C2475),{"1","2","3","4","5"}),"")</f>
        <v>3</v>
      </c>
      <c r="G2475" s="5" t="str">
        <f>IFERROR(LOOKUP(9^9,SEARCH({"Highest","High","Medium","Low","Lowest"},E2475),{"1","2","3","4","5"}),"")</f>
        <v>3</v>
      </c>
      <c r="H2475" s="5">
        <f t="shared" si="38"/>
        <v>0</v>
      </c>
    </row>
    <row r="2476" spans="1:8">
      <c r="A2476" s="2" t="s">
        <v>3997</v>
      </c>
      <c r="B2476" s="2" t="s">
        <v>4802</v>
      </c>
      <c r="C2476" s="2" t="s">
        <v>33</v>
      </c>
      <c r="D2476" s="2" t="s">
        <v>182</v>
      </c>
      <c r="E24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6" t="str">
        <f>IFERROR(LOOKUP(9^9,SEARCH({"P1","P2","P3","P4","P5"},C2476),{"1","2","3","4","5"}),"")</f>
        <v>3</v>
      </c>
      <c r="G2476" s="5" t="str">
        <f>IFERROR(LOOKUP(9^9,SEARCH({"Highest","High","Medium","Low","Lowest"},E2476),{"1","2","3","4","5"}),"")</f>
        <v>3</v>
      </c>
      <c r="H2476" s="5">
        <f t="shared" si="38"/>
        <v>0</v>
      </c>
    </row>
    <row r="2477" spans="1:8">
      <c r="A2477" s="2" t="s">
        <v>3998</v>
      </c>
      <c r="B2477" s="2" t="s">
        <v>4803</v>
      </c>
      <c r="C2477" s="2" t="s">
        <v>3597</v>
      </c>
      <c r="D2477" s="2" t="s">
        <v>182</v>
      </c>
      <c r="E24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7" t="str">
        <f>IFERROR(LOOKUP(9^9,SEARCH({"P1","P2","P3","P4","P5"},C2477),{"1","2","3","4","5"}),"")</f>
        <v>3</v>
      </c>
      <c r="G2477" s="5" t="str">
        <f>IFERROR(LOOKUP(9^9,SEARCH({"Highest","High","Medium","Low","Lowest"},E2477),{"1","2","3","4","5"}),"")</f>
        <v>3</v>
      </c>
      <c r="H2477" s="5">
        <f t="shared" si="38"/>
        <v>0</v>
      </c>
    </row>
    <row r="2478" spans="1:8">
      <c r="A2478" s="2" t="s">
        <v>3999</v>
      </c>
      <c r="B2478" s="2" t="s">
        <v>4804</v>
      </c>
      <c r="C2478" s="2" t="s">
        <v>33</v>
      </c>
      <c r="D2478" s="2" t="s">
        <v>182</v>
      </c>
      <c r="E24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8" t="str">
        <f>IFERROR(LOOKUP(9^9,SEARCH({"P1","P2","P3","P4","P5"},C2478),{"1","2","3","4","5"}),"")</f>
        <v>3</v>
      </c>
      <c r="G2478" s="5" t="str">
        <f>IFERROR(LOOKUP(9^9,SEARCH({"Highest","High","Medium","Low","Lowest"},E2478),{"1","2","3","4","5"}),"")</f>
        <v>3</v>
      </c>
      <c r="H2478" s="5">
        <f t="shared" si="38"/>
        <v>0</v>
      </c>
    </row>
    <row r="2479" spans="1:8">
      <c r="A2479" s="2" t="s">
        <v>4000</v>
      </c>
      <c r="B2479" s="2" t="s">
        <v>4805</v>
      </c>
      <c r="C2479" s="2" t="s">
        <v>17</v>
      </c>
      <c r="D2479" s="2" t="s">
        <v>182</v>
      </c>
      <c r="E24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79" t="str">
        <f>IFERROR(LOOKUP(9^9,SEARCH({"P1","P2","P3","P4","P5"},C2479),{"1","2","3","4","5"}),"")</f>
        <v>3</v>
      </c>
      <c r="G2479" s="5" t="str">
        <f>IFERROR(LOOKUP(9^9,SEARCH({"Highest","High","Medium","Low","Lowest"},E2479),{"1","2","3","4","5"}),"")</f>
        <v>3</v>
      </c>
      <c r="H2479" s="5">
        <f t="shared" si="38"/>
        <v>0</v>
      </c>
    </row>
    <row r="2480" spans="1:8">
      <c r="A2480" s="2" t="s">
        <v>4001</v>
      </c>
      <c r="B2480" s="2" t="s">
        <v>4806</v>
      </c>
      <c r="C2480" s="2" t="s">
        <v>181</v>
      </c>
      <c r="D2480" s="2" t="s">
        <v>182</v>
      </c>
      <c r="E24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80" t="str">
        <f>IFERROR(LOOKUP(9^9,SEARCH({"P1","P2","P3","P4","P5"},C2480),{"1","2","3","4","5"}),"")</f>
        <v>3</v>
      </c>
      <c r="G2480" s="5" t="str">
        <f>IFERROR(LOOKUP(9^9,SEARCH({"Highest","High","Medium","Low","Lowest"},E2480),{"1","2","3","4","5"}),"")</f>
        <v>3</v>
      </c>
      <c r="H2480" s="5">
        <f t="shared" si="38"/>
        <v>0</v>
      </c>
    </row>
    <row r="2481" spans="1:8">
      <c r="A2481" s="2" t="s">
        <v>4002</v>
      </c>
      <c r="B2481" s="2" t="s">
        <v>4807</v>
      </c>
      <c r="C2481" s="2" t="s">
        <v>33</v>
      </c>
      <c r="D2481" s="2" t="s">
        <v>182</v>
      </c>
      <c r="E24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81" t="str">
        <f>IFERROR(LOOKUP(9^9,SEARCH({"P1","P2","P3","P4","P5"},C2481),{"1","2","3","4","5"}),"")</f>
        <v>3</v>
      </c>
      <c r="G2481" s="5" t="str">
        <f>IFERROR(LOOKUP(9^9,SEARCH({"Highest","High","Medium","Low","Lowest"},E2481),{"1","2","3","4","5"}),"")</f>
        <v>3</v>
      </c>
      <c r="H2481" s="5">
        <f t="shared" si="38"/>
        <v>0</v>
      </c>
    </row>
    <row r="2482" spans="1:8">
      <c r="A2482" s="2" t="s">
        <v>4003</v>
      </c>
      <c r="B2482" s="2" t="s">
        <v>4808</v>
      </c>
      <c r="C2482" s="2" t="s">
        <v>135</v>
      </c>
      <c r="D2482" s="2" t="s">
        <v>182</v>
      </c>
      <c r="E24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82" t="str">
        <f>IFERROR(LOOKUP(9^9,SEARCH({"P1","P2","P3","P4","P5"},C2482),{"1","2","3","4","5"}),"")</f>
        <v>3</v>
      </c>
      <c r="G2482" s="5" t="str">
        <f>IFERROR(LOOKUP(9^9,SEARCH({"Highest","High","Medium","Low","Lowest"},E2482),{"1","2","3","4","5"}),"")</f>
        <v>3</v>
      </c>
      <c r="H2482" s="5">
        <f t="shared" si="38"/>
        <v>0</v>
      </c>
    </row>
    <row r="2483" spans="1:8">
      <c r="A2483" s="2" t="s">
        <v>4004</v>
      </c>
      <c r="B2483" s="2" t="s">
        <v>4809</v>
      </c>
      <c r="C2483" s="2" t="s">
        <v>17</v>
      </c>
      <c r="D2483" s="2" t="s">
        <v>182</v>
      </c>
      <c r="E24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83" t="str">
        <f>IFERROR(LOOKUP(9^9,SEARCH({"P1","P2","P3","P4","P5"},C2483),{"1","2","3","4","5"}),"")</f>
        <v>3</v>
      </c>
      <c r="G2483" s="5" t="str">
        <f>IFERROR(LOOKUP(9^9,SEARCH({"Highest","High","Medium","Low","Lowest"},E2483),{"1","2","3","4","5"}),"")</f>
        <v>3</v>
      </c>
      <c r="H2483" s="5">
        <f t="shared" si="38"/>
        <v>0</v>
      </c>
    </row>
    <row r="2484" spans="1:8">
      <c r="A2484" s="2" t="s">
        <v>4005</v>
      </c>
      <c r="B2484" s="2" t="s">
        <v>4810</v>
      </c>
      <c r="C2484" s="2" t="s">
        <v>33</v>
      </c>
      <c r="D2484" s="2" t="s">
        <v>182</v>
      </c>
      <c r="E24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84" t="str">
        <f>IFERROR(LOOKUP(9^9,SEARCH({"P1","P2","P3","P4","P5"},C2484),{"1","2","3","4","5"}),"")</f>
        <v>3</v>
      </c>
      <c r="G2484" s="5" t="str">
        <f>IFERROR(LOOKUP(9^9,SEARCH({"Highest","High","Medium","Low","Lowest"},E2484),{"1","2","3","4","5"}),"")</f>
        <v>3</v>
      </c>
      <c r="H2484" s="5">
        <f t="shared" si="38"/>
        <v>0</v>
      </c>
    </row>
    <row r="2485" spans="1:8">
      <c r="A2485" s="2" t="s">
        <v>4006</v>
      </c>
      <c r="B2485" s="2" t="s">
        <v>4811</v>
      </c>
      <c r="C2485" s="2" t="s">
        <v>17</v>
      </c>
      <c r="D2485" s="2" t="s">
        <v>182</v>
      </c>
      <c r="E24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85" t="str">
        <f>IFERROR(LOOKUP(9^9,SEARCH({"P1","P2","P3","P4","P5"},C2485),{"1","2","3","4","5"}),"")</f>
        <v>3</v>
      </c>
      <c r="G2485" s="5" t="str">
        <f>IFERROR(LOOKUP(9^9,SEARCH({"Highest","High","Medium","Low","Lowest"},E2485),{"1","2","3","4","5"}),"")</f>
        <v>3</v>
      </c>
      <c r="H2485" s="5">
        <f t="shared" si="38"/>
        <v>0</v>
      </c>
    </row>
    <row r="2486" spans="1:8">
      <c r="A2486" s="2" t="s">
        <v>4007</v>
      </c>
      <c r="B2486" s="2" t="s">
        <v>4812</v>
      </c>
      <c r="C2486" s="2" t="s">
        <v>17</v>
      </c>
      <c r="D2486" s="2" t="s">
        <v>182</v>
      </c>
      <c r="E24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way","need"},B2486),{"Medium","Lowest","Lowest","Lowest","Lowest","Lowest","Lowest","Low","Medium","Medium","Medium","Medium","High","High","High","High","High","High","Highest","Highest","Highest","Highest","Highest","Highest","Highest","Highest","Highest","Highest"}),"")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486" t="str">
        <f>IFERROR(LOOKUP(9^9,SEARCH({"P1","P2","P3","P4","P5"},C2486),{"1","2","3","4","5"}),"")</f>
        <v>3</v>
      </c>
      <c r="G2486" s="5" t="str">
        <f>IFERROR(LOOKUP(9^9,SEARCH({"Highest","High","Medium","Low","Lowest"},E2486),{"1","2","3","4","5"}),"")</f>
        <v>5</v>
      </c>
      <c r="H2486" s="5">
        <f t="shared" si="38"/>
        <v>2</v>
      </c>
    </row>
    <row r="2487" spans="1:8">
      <c r="A2487" s="2" t="s">
        <v>4008</v>
      </c>
      <c r="B2487" s="2" t="s">
        <v>4813</v>
      </c>
      <c r="C2487" s="2" t="s">
        <v>3598</v>
      </c>
      <c r="D2487" s="2" t="s">
        <v>182</v>
      </c>
      <c r="E24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87" t="str">
        <f>IFERROR(LOOKUP(9^9,SEARCH({"P1","P2","P3","P4","P5"},C2487),{"1","2","3","4","5"}),"")</f>
        <v>3</v>
      </c>
      <c r="G2487" s="5" t="str">
        <f>IFERROR(LOOKUP(9^9,SEARCH({"Highest","High","Medium","Low","Lowest"},E2487),{"1","2","3","4","5"}),"")</f>
        <v>2</v>
      </c>
      <c r="H2487" s="5">
        <f t="shared" si="38"/>
        <v>1</v>
      </c>
    </row>
    <row r="2488" spans="1:8">
      <c r="A2488" s="2" t="s">
        <v>4009</v>
      </c>
      <c r="B2488" s="2" t="s">
        <v>4814</v>
      </c>
      <c r="C2488" s="2" t="s">
        <v>17</v>
      </c>
      <c r="D2488" s="2" t="s">
        <v>182</v>
      </c>
      <c r="E24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88" t="str">
        <f>IFERROR(LOOKUP(9^9,SEARCH({"P1","P2","P3","P4","P5"},C2488),{"1","2","3","4","5"}),"")</f>
        <v>3</v>
      </c>
      <c r="G2488" s="5" t="str">
        <f>IFERROR(LOOKUP(9^9,SEARCH({"Highest","High","Medium","Low","Lowest"},E2488),{"1","2","3","4","5"}),"")</f>
        <v>2</v>
      </c>
      <c r="H2488" s="5">
        <f t="shared" si="38"/>
        <v>1</v>
      </c>
    </row>
    <row r="2489" spans="1:8">
      <c r="A2489" s="2" t="s">
        <v>4010</v>
      </c>
      <c r="B2489" s="2" t="s">
        <v>4815</v>
      </c>
      <c r="C2489" s="2" t="s">
        <v>17</v>
      </c>
      <c r="D2489" s="2" t="s">
        <v>182</v>
      </c>
      <c r="E24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89" t="str">
        <f>IFERROR(LOOKUP(9^9,SEARCH({"P1","P2","P3","P4","P5"},C2489),{"1","2","3","4","5"}),"")</f>
        <v>3</v>
      </c>
      <c r="G2489" s="5" t="str">
        <f>IFERROR(LOOKUP(9^9,SEARCH({"Highest","High","Medium","Low","Lowest"},E2489),{"1","2","3","4","5"}),"")</f>
        <v>3</v>
      </c>
      <c r="H2489" s="5">
        <f t="shared" si="38"/>
        <v>0</v>
      </c>
    </row>
    <row r="2490" spans="1:8">
      <c r="A2490" s="2" t="s">
        <v>4011</v>
      </c>
      <c r="B2490" s="2" t="s">
        <v>4816</v>
      </c>
      <c r="C2490" s="2" t="s">
        <v>17</v>
      </c>
      <c r="D2490" s="2" t="s">
        <v>182</v>
      </c>
      <c r="E24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90" t="str">
        <f>IFERROR(LOOKUP(9^9,SEARCH({"P1","P2","P3","P4","P5"},C2490),{"1","2","3","4","5"}),"")</f>
        <v>3</v>
      </c>
      <c r="G2490" s="5" t="str">
        <f>IFERROR(LOOKUP(9^9,SEARCH({"Highest","High","Medium","Low","Lowest"},E2490),{"1","2","3","4","5"}),"")</f>
        <v>3</v>
      </c>
      <c r="H2490" s="5">
        <f t="shared" si="38"/>
        <v>0</v>
      </c>
    </row>
    <row r="2491" spans="1:8">
      <c r="A2491" s="2" t="s">
        <v>4012</v>
      </c>
      <c r="B2491" s="2" t="s">
        <v>4817</v>
      </c>
      <c r="C2491" s="2" t="s">
        <v>17</v>
      </c>
      <c r="D2491" s="2" t="s">
        <v>182</v>
      </c>
      <c r="E24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91" t="str">
        <f>IFERROR(LOOKUP(9^9,SEARCH({"P1","P2","P3","P4","P5"},C2491),{"1","2","3","4","5"}),"")</f>
        <v>3</v>
      </c>
      <c r="G2491" s="5" t="str">
        <f>IFERROR(LOOKUP(9^9,SEARCH({"Highest","High","Medium","Low","Lowest"},E2491),{"1","2","3","4","5"}),"")</f>
        <v>3</v>
      </c>
      <c r="H2491" s="5">
        <f t="shared" si="38"/>
        <v>0</v>
      </c>
    </row>
    <row r="2492" spans="1:8">
      <c r="A2492" s="2" t="s">
        <v>4013</v>
      </c>
      <c r="B2492" s="2" t="s">
        <v>4818</v>
      </c>
      <c r="C2492" s="2" t="s">
        <v>50</v>
      </c>
      <c r="D2492" s="2" t="s">
        <v>182</v>
      </c>
      <c r="E24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92" t="str">
        <f>IFERROR(LOOKUP(9^9,SEARCH({"P1","P2","P3","P4","P5"},C2492),{"1","2","3","4","5"}),"")</f>
        <v>3</v>
      </c>
      <c r="G2492" s="5" t="str">
        <f>IFERROR(LOOKUP(9^9,SEARCH({"Highest","High","Medium","Low","Lowest"},E2492),{"1","2","3","4","5"}),"")</f>
        <v>2</v>
      </c>
      <c r="H2492" s="5">
        <f t="shared" si="38"/>
        <v>1</v>
      </c>
    </row>
    <row r="2493" spans="1:8">
      <c r="A2493" s="2" t="s">
        <v>4014</v>
      </c>
      <c r="B2493" s="2" t="s">
        <v>4819</v>
      </c>
      <c r="C2493" s="2" t="s">
        <v>50</v>
      </c>
      <c r="D2493" s="2" t="s">
        <v>104</v>
      </c>
      <c r="E24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493" t="str">
        <f>IFERROR(LOOKUP(9^9,SEARCH({"P1","P2","P3","P4","P5"},C2493),{"1","2","3","4","5"}),"")</f>
        <v>3</v>
      </c>
      <c r="G2493" s="5" t="str">
        <f>IFERROR(LOOKUP(9^9,SEARCH({"Highest","High","Medium","Low","Lowest"},E2493),{"1","2","3","4","5"}),"")</f>
        <v>2</v>
      </c>
      <c r="H2493" s="5">
        <f t="shared" si="38"/>
        <v>1</v>
      </c>
    </row>
    <row r="2494" spans="1:8">
      <c r="A2494" s="2" t="s">
        <v>4015</v>
      </c>
      <c r="B2494" s="2" t="s">
        <v>4820</v>
      </c>
      <c r="C2494" s="2" t="s">
        <v>17</v>
      </c>
      <c r="D2494" s="2" t="s">
        <v>182</v>
      </c>
      <c r="E24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94" t="str">
        <f>IFERROR(LOOKUP(9^9,SEARCH({"P1","P2","P3","P4","P5"},C2494),{"1","2","3","4","5"}),"")</f>
        <v>3</v>
      </c>
      <c r="G2494" s="5" t="str">
        <f>IFERROR(LOOKUP(9^9,SEARCH({"Highest","High","Medium","Low","Lowest"},E2494),{"1","2","3","4","5"}),"")</f>
        <v>3</v>
      </c>
      <c r="H2494" s="5">
        <f t="shared" si="38"/>
        <v>0</v>
      </c>
    </row>
    <row r="2495" spans="1:8">
      <c r="A2495" s="2" t="s">
        <v>4016</v>
      </c>
      <c r="B2495" s="2" t="s">
        <v>4821</v>
      </c>
      <c r="C2495" s="2" t="s">
        <v>3599</v>
      </c>
      <c r="D2495" s="2" t="s">
        <v>182</v>
      </c>
      <c r="E24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95" t="str">
        <f>IFERROR(LOOKUP(9^9,SEARCH({"P1","P2","P3","P4","P5"},C2495),{"1","2","3","4","5"}),"")</f>
        <v>3</v>
      </c>
      <c r="G2495" s="5" t="str">
        <f>IFERROR(LOOKUP(9^9,SEARCH({"Highest","High","Medium","Low","Lowest"},E2495),{"1","2","3","4","5"}),"")</f>
        <v>3</v>
      </c>
      <c r="H2495" s="5">
        <f t="shared" si="38"/>
        <v>0</v>
      </c>
    </row>
    <row r="2496" spans="1:8">
      <c r="A2496" s="2" t="s">
        <v>4017</v>
      </c>
      <c r="B2496" s="2" t="s">
        <v>4822</v>
      </c>
      <c r="C2496" s="2" t="s">
        <v>17</v>
      </c>
      <c r="D2496" s="2" t="s">
        <v>182</v>
      </c>
      <c r="E24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96" t="str">
        <f>IFERROR(LOOKUP(9^9,SEARCH({"P1","P2","P3","P4","P5"},C2496),{"1","2","3","4","5"}),"")</f>
        <v>3</v>
      </c>
      <c r="G2496" s="5" t="str">
        <f>IFERROR(LOOKUP(9^9,SEARCH({"Highest","High","Medium","Low","Lowest"},E2496),{"1","2","3","4","5"}),"")</f>
        <v>3</v>
      </c>
      <c r="H2496" s="5">
        <f t="shared" si="38"/>
        <v>0</v>
      </c>
    </row>
    <row r="2497" spans="1:8">
      <c r="A2497" s="2" t="s">
        <v>4018</v>
      </c>
      <c r="B2497" s="2" t="s">
        <v>4823</v>
      </c>
      <c r="C2497" s="2" t="s">
        <v>50</v>
      </c>
      <c r="D2497" s="2" t="s">
        <v>182</v>
      </c>
      <c r="E24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97" t="str">
        <f>IFERROR(LOOKUP(9^9,SEARCH({"P1","P2","P3","P4","P5"},C2497),{"1","2","3","4","5"}),"")</f>
        <v>3</v>
      </c>
      <c r="G2497" s="5" t="str">
        <f>IFERROR(LOOKUP(9^9,SEARCH({"Highest","High","Medium","Low","Lowest"},E2497),{"1","2","3","4","5"}),"")</f>
        <v>3</v>
      </c>
      <c r="H2497" s="5">
        <f t="shared" si="38"/>
        <v>0</v>
      </c>
    </row>
    <row r="2498" spans="1:8">
      <c r="A2498" s="2" t="s">
        <v>4019</v>
      </c>
      <c r="B2498" s="2" t="s">
        <v>4824</v>
      </c>
      <c r="C2498" s="2" t="s">
        <v>17</v>
      </c>
      <c r="D2498" s="2" t="s">
        <v>182</v>
      </c>
      <c r="E24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98" t="str">
        <f>IFERROR(LOOKUP(9^9,SEARCH({"P1","P2","P3","P4","P5"},C2498),{"1","2","3","4","5"}),"")</f>
        <v>3</v>
      </c>
      <c r="G2498" s="5" t="str">
        <f>IFERROR(LOOKUP(9^9,SEARCH({"Highest","High","Medium","Low","Lowest"},E2498),{"1","2","3","4","5"}),"")</f>
        <v>3</v>
      </c>
      <c r="H2498" s="5">
        <f t="shared" si="38"/>
        <v>0</v>
      </c>
    </row>
    <row r="2499" spans="1:8">
      <c r="A2499" s="2" t="s">
        <v>4020</v>
      </c>
      <c r="B2499" s="2" t="s">
        <v>4825</v>
      </c>
      <c r="C2499" s="2" t="s">
        <v>33</v>
      </c>
      <c r="D2499" s="2" t="s">
        <v>182</v>
      </c>
      <c r="E24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way","need"},B2499),{"Medium","Lowest","Lowest","Lowest","Lowest","Lowest","Lowest","Low","Medium","Medium","Medium","Medium","High","High","High","High","High","High","Highest","Highest","Highest","Highest","Highest","Highest","Highest","Highest","Highest","Highest"}),"")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499" t="str">
        <f>IFERROR(LOOKUP(9^9,SEARCH({"P1","P2","P3","P4","P5"},C2499),{"1","2","3","4","5"}),"")</f>
        <v>3</v>
      </c>
      <c r="G2499" s="5" t="str">
        <f>IFERROR(LOOKUP(9^9,SEARCH({"Highest","High","Medium","Low","Lowest"},E2499),{"1","2","3","4","5"}),"")</f>
        <v>3</v>
      </c>
      <c r="H2499" s="5">
        <f t="shared" ref="H2499:H2562" si="39">ABS(F2499-G2499)</f>
        <v>0</v>
      </c>
    </row>
    <row r="2500" spans="1:8">
      <c r="A2500" s="2" t="s">
        <v>4021</v>
      </c>
      <c r="B2500" s="2" t="s">
        <v>4826</v>
      </c>
      <c r="C2500" s="2" t="s">
        <v>50</v>
      </c>
      <c r="D2500" s="2" t="s">
        <v>182</v>
      </c>
      <c r="E25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0" t="str">
        <f>IFERROR(LOOKUP(9^9,SEARCH({"P1","P2","P3","P4","P5"},C2500),{"1","2","3","4","5"}),"")</f>
        <v>3</v>
      </c>
      <c r="G2500" s="5" t="str">
        <f>IFERROR(LOOKUP(9^9,SEARCH({"Highest","High","Medium","Low","Lowest"},E2500),{"1","2","3","4","5"}),"")</f>
        <v>3</v>
      </c>
      <c r="H2500" s="5">
        <f t="shared" si="39"/>
        <v>0</v>
      </c>
    </row>
    <row r="2501" spans="1:8">
      <c r="A2501" s="2" t="s">
        <v>4022</v>
      </c>
      <c r="B2501" s="2" t="s">
        <v>4827</v>
      </c>
      <c r="C2501" s="2" t="s">
        <v>17</v>
      </c>
      <c r="D2501" s="2" t="s">
        <v>182</v>
      </c>
      <c r="E25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1" t="str">
        <f>IFERROR(LOOKUP(9^9,SEARCH({"P1","P2","P3","P4","P5"},C2501),{"1","2","3","4","5"}),"")</f>
        <v>3</v>
      </c>
      <c r="G2501" s="5" t="str">
        <f>IFERROR(LOOKUP(9^9,SEARCH({"Highest","High","Medium","Low","Lowest"},E2501),{"1","2","3","4","5"}),"")</f>
        <v>3</v>
      </c>
      <c r="H2501" s="5">
        <f t="shared" si="39"/>
        <v>0</v>
      </c>
    </row>
    <row r="2502" spans="1:8">
      <c r="A2502" s="2" t="s">
        <v>4023</v>
      </c>
      <c r="B2502" s="2" t="s">
        <v>4828</v>
      </c>
      <c r="C2502" s="2" t="s">
        <v>17</v>
      </c>
      <c r="D2502" s="2" t="s">
        <v>182</v>
      </c>
      <c r="E25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2" t="str">
        <f>IFERROR(LOOKUP(9^9,SEARCH({"P1","P2","P3","P4","P5"},C2502),{"1","2","3","4","5"}),"")</f>
        <v>3</v>
      </c>
      <c r="G2502" s="5" t="str">
        <f>IFERROR(LOOKUP(9^9,SEARCH({"Highest","High","Medium","Low","Lowest"},E2502),{"1","2","3","4","5"}),"")</f>
        <v>3</v>
      </c>
      <c r="H2502" s="5">
        <f t="shared" si="39"/>
        <v>0</v>
      </c>
    </row>
    <row r="2503" spans="1:8">
      <c r="A2503" s="2" t="s">
        <v>4024</v>
      </c>
      <c r="B2503" s="2" t="s">
        <v>4829</v>
      </c>
      <c r="C2503" s="2" t="s">
        <v>540</v>
      </c>
      <c r="D2503" s="2" t="s">
        <v>182</v>
      </c>
      <c r="E25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03" t="str">
        <f>IFERROR(LOOKUP(9^9,SEARCH({"P1","P2","P3","P4","P5"},C2503),{"1","2","3","4","5"}),"")</f>
        <v>3</v>
      </c>
      <c r="G2503" s="5" t="str">
        <f>IFERROR(LOOKUP(9^9,SEARCH({"Highest","High","Medium","Low","Lowest"},E2503),{"1","2","3","4","5"}),"")</f>
        <v>2</v>
      </c>
      <c r="H2503" s="5">
        <f t="shared" si="39"/>
        <v>1</v>
      </c>
    </row>
    <row r="2504" spans="1:8">
      <c r="A2504" s="2" t="s">
        <v>4025</v>
      </c>
      <c r="B2504" s="2" t="s">
        <v>4830</v>
      </c>
      <c r="C2504" s="2" t="s">
        <v>17</v>
      </c>
      <c r="D2504" s="2" t="s">
        <v>182</v>
      </c>
      <c r="E25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4" t="str">
        <f>IFERROR(LOOKUP(9^9,SEARCH({"P1","P2","P3","P4","P5"},C2504),{"1","2","3","4","5"}),"")</f>
        <v>3</v>
      </c>
      <c r="G2504" s="5" t="str">
        <f>IFERROR(LOOKUP(9^9,SEARCH({"Highest","High","Medium","Low","Lowest"},E2504),{"1","2","3","4","5"}),"")</f>
        <v>3</v>
      </c>
      <c r="H2504" s="5">
        <f t="shared" si="39"/>
        <v>0</v>
      </c>
    </row>
    <row r="2505" spans="1:8">
      <c r="A2505" s="2" t="s">
        <v>4026</v>
      </c>
      <c r="B2505" s="2" t="s">
        <v>4831</v>
      </c>
      <c r="C2505" s="2" t="s">
        <v>56</v>
      </c>
      <c r="D2505" s="2" t="s">
        <v>182</v>
      </c>
      <c r="E25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5" t="str">
        <f>IFERROR(LOOKUP(9^9,SEARCH({"P1","P2","P3","P4","P5"},C2505),{"1","2","3","4","5"}),"")</f>
        <v>3</v>
      </c>
      <c r="G2505" s="5" t="str">
        <f>IFERROR(LOOKUP(9^9,SEARCH({"Highest","High","Medium","Low","Lowest"},E2505),{"1","2","3","4","5"}),"")</f>
        <v>3</v>
      </c>
      <c r="H2505" s="5">
        <f t="shared" si="39"/>
        <v>0</v>
      </c>
    </row>
    <row r="2506" spans="1:8">
      <c r="A2506" s="2" t="s">
        <v>4027</v>
      </c>
      <c r="B2506" s="2" t="s">
        <v>4832</v>
      </c>
      <c r="C2506" s="2" t="s">
        <v>17</v>
      </c>
      <c r="D2506" s="2" t="s">
        <v>182</v>
      </c>
      <c r="E25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6" t="str">
        <f>IFERROR(LOOKUP(9^9,SEARCH({"P1","P2","P3","P4","P5"},C2506),{"1","2","3","4","5"}),"")</f>
        <v>3</v>
      </c>
      <c r="G2506" s="5" t="str">
        <f>IFERROR(LOOKUP(9^9,SEARCH({"Highest","High","Medium","Low","Lowest"},E2506),{"1","2","3","4","5"}),"")</f>
        <v>3</v>
      </c>
      <c r="H2506" s="5">
        <f t="shared" si="39"/>
        <v>0</v>
      </c>
    </row>
    <row r="2507" spans="1:8">
      <c r="A2507" s="2" t="s">
        <v>4028</v>
      </c>
      <c r="B2507" s="2" t="s">
        <v>4833</v>
      </c>
      <c r="C2507" s="2" t="s">
        <v>50</v>
      </c>
      <c r="D2507" s="2" t="s">
        <v>182</v>
      </c>
      <c r="E25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7" t="str">
        <f>IFERROR(LOOKUP(9^9,SEARCH({"P1","P2","P3","P4","P5"},C2507),{"1","2","3","4","5"}),"")</f>
        <v>3</v>
      </c>
      <c r="G2507" s="5" t="str">
        <f>IFERROR(LOOKUP(9^9,SEARCH({"Highest","High","Medium","Low","Lowest"},E2507),{"1","2","3","4","5"}),"")</f>
        <v>3</v>
      </c>
      <c r="H2507" s="5">
        <f t="shared" si="39"/>
        <v>0</v>
      </c>
    </row>
    <row r="2508" spans="1:8">
      <c r="A2508" s="2" t="s">
        <v>4029</v>
      </c>
      <c r="B2508" s="2" t="s">
        <v>4834</v>
      </c>
      <c r="C2508" s="2" t="s">
        <v>17</v>
      </c>
      <c r="D2508" s="2" t="s">
        <v>182</v>
      </c>
      <c r="E25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8" t="str">
        <f>IFERROR(LOOKUP(9^9,SEARCH({"P1","P2","P3","P4","P5"},C2508),{"1","2","3","4","5"}),"")</f>
        <v>3</v>
      </c>
      <c r="G2508" s="5" t="str">
        <f>IFERROR(LOOKUP(9^9,SEARCH({"Highest","High","Medium","Low","Lowest"},E2508),{"1","2","3","4","5"}),"")</f>
        <v>3</v>
      </c>
      <c r="H2508" s="5">
        <f t="shared" si="39"/>
        <v>0</v>
      </c>
    </row>
    <row r="2509" spans="1:8">
      <c r="A2509" s="2" t="s">
        <v>4030</v>
      </c>
      <c r="B2509" s="2" t="s">
        <v>4835</v>
      </c>
      <c r="C2509" s="2" t="s">
        <v>50</v>
      </c>
      <c r="D2509" s="2" t="s">
        <v>182</v>
      </c>
      <c r="E25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09" t="str">
        <f>IFERROR(LOOKUP(9^9,SEARCH({"P1","P2","P3","P4","P5"},C2509),{"1","2","3","4","5"}),"")</f>
        <v>3</v>
      </c>
      <c r="G2509" s="5" t="str">
        <f>IFERROR(LOOKUP(9^9,SEARCH({"Highest","High","Medium","Low","Lowest"},E2509),{"1","2","3","4","5"}),"")</f>
        <v>3</v>
      </c>
      <c r="H2509" s="5">
        <f t="shared" si="39"/>
        <v>0</v>
      </c>
    </row>
    <row r="2510" spans="1:8">
      <c r="A2510" s="2" t="s">
        <v>4031</v>
      </c>
      <c r="B2510" s="2" t="s">
        <v>4836</v>
      </c>
      <c r="C2510" s="2" t="s">
        <v>17</v>
      </c>
      <c r="D2510" s="2" t="s">
        <v>182</v>
      </c>
      <c r="E25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10" t="str">
        <f>IFERROR(LOOKUP(9^9,SEARCH({"P1","P2","P3","P4","P5"},C2510),{"1","2","3","4","5"}),"")</f>
        <v>3</v>
      </c>
      <c r="G2510" s="5" t="str">
        <f>IFERROR(LOOKUP(9^9,SEARCH({"Highest","High","Medium","Low","Lowest"},E2510),{"1","2","3","4","5"}),"")</f>
        <v>3</v>
      </c>
      <c r="H2510" s="5">
        <f t="shared" si="39"/>
        <v>0</v>
      </c>
    </row>
    <row r="2511" spans="1:8">
      <c r="A2511" s="2" t="s">
        <v>4032</v>
      </c>
      <c r="B2511" s="2" t="s">
        <v>4837</v>
      </c>
      <c r="C2511" s="2" t="s">
        <v>17</v>
      </c>
      <c r="D2511" s="2" t="s">
        <v>182</v>
      </c>
      <c r="E25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11" t="str">
        <f>IFERROR(LOOKUP(9^9,SEARCH({"P1","P2","P3","P4","P5"},C2511),{"1","2","3","4","5"}),"")</f>
        <v>3</v>
      </c>
      <c r="G2511" s="5" t="str">
        <f>IFERROR(LOOKUP(9^9,SEARCH({"Highest","High","Medium","Low","Lowest"},E2511),{"1","2","3","4","5"}),"")</f>
        <v>3</v>
      </c>
      <c r="H2511" s="5">
        <f t="shared" si="39"/>
        <v>0</v>
      </c>
    </row>
    <row r="2512" spans="1:8">
      <c r="A2512" s="2" t="s">
        <v>4033</v>
      </c>
      <c r="B2512" s="2" t="s">
        <v>4838</v>
      </c>
      <c r="C2512" s="2" t="s">
        <v>17</v>
      </c>
      <c r="D2512" s="2" t="s">
        <v>182</v>
      </c>
      <c r="E25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12" t="str">
        <f>IFERROR(LOOKUP(9^9,SEARCH({"P1","P2","P3","P4","P5"},C2512),{"1","2","3","4","5"}),"")</f>
        <v>3</v>
      </c>
      <c r="G2512" s="5" t="str">
        <f>IFERROR(LOOKUP(9^9,SEARCH({"Highest","High","Medium","Low","Lowest"},E2512),{"1","2","3","4","5"}),"")</f>
        <v>3</v>
      </c>
      <c r="H2512" s="5">
        <f t="shared" si="39"/>
        <v>0</v>
      </c>
    </row>
    <row r="2513" spans="1:8">
      <c r="A2513" s="2" t="s">
        <v>4034</v>
      </c>
      <c r="B2513" s="2" t="s">
        <v>4839</v>
      </c>
      <c r="C2513" s="2" t="s">
        <v>33</v>
      </c>
      <c r="D2513" s="2" t="s">
        <v>182</v>
      </c>
      <c r="E25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13" t="str">
        <f>IFERROR(LOOKUP(9^9,SEARCH({"P1","P2","P3","P4","P5"},C2513),{"1","2","3","4","5"}),"")</f>
        <v>3</v>
      </c>
      <c r="G2513" s="5" t="str">
        <f>IFERROR(LOOKUP(9^9,SEARCH({"Highest","High","Medium","Low","Lowest"},E2513),{"1","2","3","4","5"}),"")</f>
        <v>3</v>
      </c>
      <c r="H2513" s="5">
        <f t="shared" si="39"/>
        <v>0</v>
      </c>
    </row>
    <row r="2514" spans="1:8">
      <c r="A2514" s="2" t="s">
        <v>4035</v>
      </c>
      <c r="B2514" s="2" t="s">
        <v>4840</v>
      </c>
      <c r="C2514" s="2" t="s">
        <v>17</v>
      </c>
      <c r="D2514" s="2" t="s">
        <v>182</v>
      </c>
      <c r="E25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14" t="str">
        <f>IFERROR(LOOKUP(9^9,SEARCH({"P1","P2","P3","P4","P5"},C2514),{"1","2","3","4","5"}),"")</f>
        <v>3</v>
      </c>
      <c r="G2514" s="5" t="str">
        <f>IFERROR(LOOKUP(9^9,SEARCH({"Highest","High","Medium","Low","Lowest"},E2514),{"1","2","3","4","5"}),"")</f>
        <v>2</v>
      </c>
      <c r="H2514" s="5">
        <f t="shared" si="39"/>
        <v>1</v>
      </c>
    </row>
    <row r="2515" spans="1:8">
      <c r="A2515" s="2" t="s">
        <v>4036</v>
      </c>
      <c r="B2515" s="2" t="s">
        <v>4841</v>
      </c>
      <c r="C2515" s="2" t="s">
        <v>17</v>
      </c>
      <c r="D2515" s="2" t="s">
        <v>182</v>
      </c>
      <c r="E25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15" t="str">
        <f>IFERROR(LOOKUP(9^9,SEARCH({"P1","P2","P3","P4","P5"},C2515),{"1","2","3","4","5"}),"")</f>
        <v>3</v>
      </c>
      <c r="G2515" s="5" t="str">
        <f>IFERROR(LOOKUP(9^9,SEARCH({"Highest","High","Medium","Low","Lowest"},E2515),{"1","2","3","4","5"}),"")</f>
        <v>2</v>
      </c>
      <c r="H2515" s="5">
        <f t="shared" si="39"/>
        <v>1</v>
      </c>
    </row>
    <row r="2516" spans="1:8">
      <c r="A2516" s="2" t="s">
        <v>4037</v>
      </c>
      <c r="B2516" s="2" t="s">
        <v>4842</v>
      </c>
      <c r="C2516" s="2" t="s">
        <v>17</v>
      </c>
      <c r="D2516" s="2" t="s">
        <v>182</v>
      </c>
      <c r="E25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16" t="str">
        <f>IFERROR(LOOKUP(9^9,SEARCH({"P1","P2","P3","P4","P5"},C2516),{"1","2","3","4","5"}),"")</f>
        <v>3</v>
      </c>
      <c r="G2516" s="5" t="str">
        <f>IFERROR(LOOKUP(9^9,SEARCH({"Highest","High","Medium","Low","Lowest"},E2516),{"1","2","3","4","5"}),"")</f>
        <v>3</v>
      </c>
      <c r="H2516" s="5">
        <f t="shared" si="39"/>
        <v>0</v>
      </c>
    </row>
    <row r="2517" spans="1:8">
      <c r="A2517" s="2" t="s">
        <v>4038</v>
      </c>
      <c r="B2517" s="2" t="s">
        <v>4843</v>
      </c>
      <c r="C2517" s="2" t="s">
        <v>194</v>
      </c>
      <c r="D2517" s="2" t="s">
        <v>182</v>
      </c>
      <c r="E25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17" t="str">
        <f>IFERROR(LOOKUP(9^9,SEARCH({"P1","P2","P3","P4","P5"},C2517),{"1","2","3","4","5"}),"")</f>
        <v>3</v>
      </c>
      <c r="G2517" s="5" t="str">
        <f>IFERROR(LOOKUP(9^9,SEARCH({"Highest","High","Medium","Low","Lowest"},E2517),{"1","2","3","4","5"}),"")</f>
        <v>3</v>
      </c>
      <c r="H2517" s="5">
        <f t="shared" si="39"/>
        <v>0</v>
      </c>
    </row>
    <row r="2518" spans="1:8">
      <c r="A2518" s="2" t="s">
        <v>4039</v>
      </c>
      <c r="B2518" s="2" t="s">
        <v>4844</v>
      </c>
      <c r="C2518" s="2" t="s">
        <v>50</v>
      </c>
      <c r="D2518" s="2" t="s">
        <v>182</v>
      </c>
      <c r="E25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18" t="str">
        <f>IFERROR(LOOKUP(9^9,SEARCH({"P1","P2","P3","P4","P5"},C2518),{"1","2","3","4","5"}),"")</f>
        <v>3</v>
      </c>
      <c r="G2518" s="5" t="str">
        <f>IFERROR(LOOKUP(9^9,SEARCH({"Highest","High","Medium","Low","Lowest"},E2518),{"1","2","3","4","5"}),"")</f>
        <v>2</v>
      </c>
      <c r="H2518" s="5">
        <f t="shared" si="39"/>
        <v>1</v>
      </c>
    </row>
    <row r="2519" spans="1:8">
      <c r="A2519" s="2" t="s">
        <v>4040</v>
      </c>
      <c r="B2519" s="2" t="s">
        <v>4845</v>
      </c>
      <c r="C2519" s="2" t="s">
        <v>24</v>
      </c>
      <c r="D2519" s="2" t="s">
        <v>182</v>
      </c>
      <c r="E25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19" t="str">
        <f>IFERROR(LOOKUP(9^9,SEARCH({"P1","P2","P3","P4","P5"},C2519),{"1","2","3","4","5"}),"")</f>
        <v>3</v>
      </c>
      <c r="G2519" s="5" t="str">
        <f>IFERROR(LOOKUP(9^9,SEARCH({"Highest","High","Medium","Low","Lowest"},E2519),{"1","2","3","4","5"}),"")</f>
        <v>3</v>
      </c>
      <c r="H2519" s="5">
        <f t="shared" si="39"/>
        <v>0</v>
      </c>
    </row>
    <row r="2520" spans="1:8">
      <c r="A2520" s="2" t="s">
        <v>4041</v>
      </c>
      <c r="B2520" s="2" t="s">
        <v>4846</v>
      </c>
      <c r="C2520" s="2" t="s">
        <v>50</v>
      </c>
      <c r="D2520" s="2" t="s">
        <v>182</v>
      </c>
      <c r="E25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0" t="str">
        <f>IFERROR(LOOKUP(9^9,SEARCH({"P1","P2","P3","P4","P5"},C2520),{"1","2","3","4","5"}),"")</f>
        <v>3</v>
      </c>
      <c r="G2520" s="5" t="str">
        <f>IFERROR(LOOKUP(9^9,SEARCH({"Highest","High","Medium","Low","Lowest"},E2520),{"1","2","3","4","5"}),"")</f>
        <v>3</v>
      </c>
      <c r="H2520" s="5">
        <f t="shared" si="39"/>
        <v>0</v>
      </c>
    </row>
    <row r="2521" spans="1:8">
      <c r="A2521" s="2" t="s">
        <v>4042</v>
      </c>
      <c r="B2521" s="2" t="s">
        <v>4847</v>
      </c>
      <c r="C2521" s="2" t="s">
        <v>214</v>
      </c>
      <c r="D2521" s="2" t="s">
        <v>182</v>
      </c>
      <c r="E25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1" t="str">
        <f>IFERROR(LOOKUP(9^9,SEARCH({"P1","P2","P3","P4","P5"},C2521),{"1","2","3","4","5"}),"")</f>
        <v>3</v>
      </c>
      <c r="G2521" s="5" t="str">
        <f>IFERROR(LOOKUP(9^9,SEARCH({"Highest","High","Medium","Low","Lowest"},E2521),{"1","2","3","4","5"}),"")</f>
        <v>3</v>
      </c>
      <c r="H2521" s="5">
        <f t="shared" si="39"/>
        <v>0</v>
      </c>
    </row>
    <row r="2522" spans="1:8">
      <c r="A2522" s="2" t="s">
        <v>4043</v>
      </c>
      <c r="B2522" s="2" t="s">
        <v>4848</v>
      </c>
      <c r="C2522" s="2" t="s">
        <v>17</v>
      </c>
      <c r="D2522" s="2" t="s">
        <v>182</v>
      </c>
      <c r="E25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2" t="str">
        <f>IFERROR(LOOKUP(9^9,SEARCH({"P1","P2","P3","P4","P5"},C2522),{"1","2","3","4","5"}),"")</f>
        <v>3</v>
      </c>
      <c r="G2522" s="5" t="str">
        <f>IFERROR(LOOKUP(9^9,SEARCH({"Highest","High","Medium","Low","Lowest"},E2522),{"1","2","3","4","5"}),"")</f>
        <v>3</v>
      </c>
      <c r="H2522" s="5">
        <f t="shared" si="39"/>
        <v>0</v>
      </c>
    </row>
    <row r="2523" spans="1:8">
      <c r="A2523" s="2" t="s">
        <v>4044</v>
      </c>
      <c r="B2523" s="2" t="s">
        <v>4849</v>
      </c>
      <c r="C2523" s="2" t="s">
        <v>17</v>
      </c>
      <c r="D2523" s="2" t="s">
        <v>182</v>
      </c>
      <c r="E25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3" t="str">
        <f>IFERROR(LOOKUP(9^9,SEARCH({"P1","P2","P3","P4","P5"},C2523),{"1","2","3","4","5"}),"")</f>
        <v>3</v>
      </c>
      <c r="G2523" s="5" t="str">
        <f>IFERROR(LOOKUP(9^9,SEARCH({"Highest","High","Medium","Low","Lowest"},E2523),{"1","2","3","4","5"}),"")</f>
        <v>3</v>
      </c>
      <c r="H2523" s="5">
        <f t="shared" si="39"/>
        <v>0</v>
      </c>
    </row>
    <row r="2524" spans="1:8">
      <c r="A2524" s="2" t="s">
        <v>4045</v>
      </c>
      <c r="B2524" s="2" t="s">
        <v>4850</v>
      </c>
      <c r="C2524" s="2" t="s">
        <v>17</v>
      </c>
      <c r="D2524" s="2" t="s">
        <v>182</v>
      </c>
      <c r="E25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4" t="str">
        <f>IFERROR(LOOKUP(9^9,SEARCH({"P1","P2","P3","P4","P5"},C2524),{"1","2","3","4","5"}),"")</f>
        <v>3</v>
      </c>
      <c r="G2524" s="5" t="str">
        <f>IFERROR(LOOKUP(9^9,SEARCH({"Highest","High","Medium","Low","Lowest"},E2524),{"1","2","3","4","5"}),"")</f>
        <v>3</v>
      </c>
      <c r="H2524" s="5">
        <f t="shared" si="39"/>
        <v>0</v>
      </c>
    </row>
    <row r="2525" spans="1:8">
      <c r="A2525" s="2" t="s">
        <v>4046</v>
      </c>
      <c r="B2525" s="2" t="s">
        <v>4851</v>
      </c>
      <c r="C2525" s="2" t="s">
        <v>17</v>
      </c>
      <c r="D2525" s="2" t="s">
        <v>182</v>
      </c>
      <c r="E25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5" t="str">
        <f>IFERROR(LOOKUP(9^9,SEARCH({"P1","P2","P3","P4","P5"},C2525),{"1","2","3","4","5"}),"")</f>
        <v>3</v>
      </c>
      <c r="G2525" s="5" t="str">
        <f>IFERROR(LOOKUP(9^9,SEARCH({"Highest","High","Medium","Low","Lowest"},E2525),{"1","2","3","4","5"}),"")</f>
        <v>3</v>
      </c>
      <c r="H2525" s="5">
        <f t="shared" si="39"/>
        <v>0</v>
      </c>
    </row>
    <row r="2526" spans="1:8">
      <c r="A2526" s="2" t="s">
        <v>4047</v>
      </c>
      <c r="B2526" s="2" t="s">
        <v>4852</v>
      </c>
      <c r="C2526" s="2" t="s">
        <v>17</v>
      </c>
      <c r="D2526" s="2" t="s">
        <v>182</v>
      </c>
      <c r="E25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6" t="str">
        <f>IFERROR(LOOKUP(9^9,SEARCH({"P1","P2","P3","P4","P5"},C2526),{"1","2","3","4","5"}),"")</f>
        <v>3</v>
      </c>
      <c r="G2526" s="5" t="str">
        <f>IFERROR(LOOKUP(9^9,SEARCH({"Highest","High","Medium","Low","Lowest"},E2526),{"1","2","3","4","5"}),"")</f>
        <v>3</v>
      </c>
      <c r="H2526" s="5">
        <f t="shared" si="39"/>
        <v>0</v>
      </c>
    </row>
    <row r="2527" spans="1:8">
      <c r="A2527" s="2" t="s">
        <v>4048</v>
      </c>
      <c r="B2527" s="2" t="s">
        <v>4853</v>
      </c>
      <c r="C2527" s="2" t="s">
        <v>24</v>
      </c>
      <c r="D2527" s="2" t="s">
        <v>182</v>
      </c>
      <c r="E25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7" t="str">
        <f>IFERROR(LOOKUP(9^9,SEARCH({"P1","P2","P3","P4","P5"},C2527),{"1","2","3","4","5"}),"")</f>
        <v>3</v>
      </c>
      <c r="G2527" s="5" t="str">
        <f>IFERROR(LOOKUP(9^9,SEARCH({"Highest","High","Medium","Low","Lowest"},E2527),{"1","2","3","4","5"}),"")</f>
        <v>3</v>
      </c>
      <c r="H2527" s="5">
        <f t="shared" si="39"/>
        <v>0</v>
      </c>
    </row>
    <row r="2528" spans="1:8">
      <c r="A2528" s="2" t="s">
        <v>4049</v>
      </c>
      <c r="B2528" s="2" t="s">
        <v>4854</v>
      </c>
      <c r="C2528" s="2" t="s">
        <v>17</v>
      </c>
      <c r="D2528" s="2" t="s">
        <v>182</v>
      </c>
      <c r="E25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8" t="str">
        <f>IFERROR(LOOKUP(9^9,SEARCH({"P1","P2","P3","P4","P5"},C2528),{"1","2","3","4","5"}),"")</f>
        <v>3</v>
      </c>
      <c r="G2528" s="5" t="str">
        <f>IFERROR(LOOKUP(9^9,SEARCH({"Highest","High","Medium","Low","Lowest"},E2528),{"1","2","3","4","5"}),"")</f>
        <v>3</v>
      </c>
      <c r="H2528" s="5">
        <f t="shared" si="39"/>
        <v>0</v>
      </c>
    </row>
    <row r="2529" spans="1:8">
      <c r="A2529" s="2" t="s">
        <v>4050</v>
      </c>
      <c r="B2529" s="2" t="s">
        <v>4855</v>
      </c>
      <c r="C2529" s="2" t="s">
        <v>17</v>
      </c>
      <c r="D2529" s="2" t="s">
        <v>182</v>
      </c>
      <c r="E25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29" t="str">
        <f>IFERROR(LOOKUP(9^9,SEARCH({"P1","P2","P3","P4","P5"},C2529),{"1","2","3","4","5"}),"")</f>
        <v>3</v>
      </c>
      <c r="G2529" s="5" t="str">
        <f>IFERROR(LOOKUP(9^9,SEARCH({"Highest","High","Medium","Low","Lowest"},E2529),{"1","2","3","4","5"}),"")</f>
        <v>3</v>
      </c>
      <c r="H2529" s="5">
        <f t="shared" si="39"/>
        <v>0</v>
      </c>
    </row>
    <row r="2530" spans="1:8">
      <c r="A2530" s="2" t="s">
        <v>4051</v>
      </c>
      <c r="B2530" s="2" t="s">
        <v>4856</v>
      </c>
      <c r="C2530" s="2" t="s">
        <v>56</v>
      </c>
      <c r="D2530" s="2" t="s">
        <v>182</v>
      </c>
      <c r="E25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0" t="str">
        <f>IFERROR(LOOKUP(9^9,SEARCH({"P1","P2","P3","P4","P5"},C2530),{"1","2","3","4","5"}),"")</f>
        <v>3</v>
      </c>
      <c r="G2530" s="5" t="str">
        <f>IFERROR(LOOKUP(9^9,SEARCH({"Highest","High","Medium","Low","Lowest"},E2530),{"1","2","3","4","5"}),"")</f>
        <v>3</v>
      </c>
      <c r="H2530" s="5">
        <f t="shared" si="39"/>
        <v>0</v>
      </c>
    </row>
    <row r="2531" spans="1:8">
      <c r="A2531" s="2" t="s">
        <v>4052</v>
      </c>
      <c r="B2531" s="2" t="s">
        <v>4857</v>
      </c>
      <c r="C2531" s="2" t="s">
        <v>50</v>
      </c>
      <c r="D2531" s="2" t="s">
        <v>182</v>
      </c>
      <c r="E25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1" t="str">
        <f>IFERROR(LOOKUP(9^9,SEARCH({"P1","P2","P3","P4","P5"},C2531),{"1","2","3","4","5"}),"")</f>
        <v>3</v>
      </c>
      <c r="G2531" s="5" t="str">
        <f>IFERROR(LOOKUP(9^9,SEARCH({"Highest","High","Medium","Low","Lowest"},E2531),{"1","2","3","4","5"}),"")</f>
        <v>3</v>
      </c>
      <c r="H2531" s="5">
        <f t="shared" si="39"/>
        <v>0</v>
      </c>
    </row>
    <row r="2532" spans="1:8">
      <c r="A2532" s="2" t="s">
        <v>4053</v>
      </c>
      <c r="B2532" s="2" t="s">
        <v>4858</v>
      </c>
      <c r="C2532" s="2" t="s">
        <v>17</v>
      </c>
      <c r="D2532" s="2" t="s">
        <v>182</v>
      </c>
      <c r="E25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2" t="str">
        <f>IFERROR(LOOKUP(9^9,SEARCH({"P1","P2","P3","P4","P5"},C2532),{"1","2","3","4","5"}),"")</f>
        <v>3</v>
      </c>
      <c r="G2532" s="5" t="str">
        <f>IFERROR(LOOKUP(9^9,SEARCH({"Highest","High","Medium","Low","Lowest"},E2532),{"1","2","3","4","5"}),"")</f>
        <v>3</v>
      </c>
      <c r="H2532" s="5">
        <f t="shared" si="39"/>
        <v>0</v>
      </c>
    </row>
    <row r="2533" spans="1:8">
      <c r="A2533" s="2" t="s">
        <v>4054</v>
      </c>
      <c r="B2533" s="2" t="s">
        <v>4859</v>
      </c>
      <c r="C2533" s="2" t="s">
        <v>540</v>
      </c>
      <c r="D2533" s="2" t="s">
        <v>182</v>
      </c>
      <c r="E25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3" t="str">
        <f>IFERROR(LOOKUP(9^9,SEARCH({"P1","P2","P3","P4","P5"},C2533),{"1","2","3","4","5"}),"")</f>
        <v>3</v>
      </c>
      <c r="G2533" s="5" t="str">
        <f>IFERROR(LOOKUP(9^9,SEARCH({"Highest","High","Medium","Low","Lowest"},E2533),{"1","2","3","4","5"}),"")</f>
        <v>3</v>
      </c>
      <c r="H2533" s="5">
        <f t="shared" si="39"/>
        <v>0</v>
      </c>
    </row>
    <row r="2534" spans="1:8">
      <c r="A2534" s="2" t="s">
        <v>4055</v>
      </c>
      <c r="B2534" s="2" t="s">
        <v>4860</v>
      </c>
      <c r="C2534" s="2" t="s">
        <v>33</v>
      </c>
      <c r="D2534" s="2" t="s">
        <v>182</v>
      </c>
      <c r="E25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4" t="str">
        <f>IFERROR(LOOKUP(9^9,SEARCH({"P1","P2","P3","P4","P5"},C2534),{"1","2","3","4","5"}),"")</f>
        <v>3</v>
      </c>
      <c r="G2534" s="5" t="str">
        <f>IFERROR(LOOKUP(9^9,SEARCH({"Highest","High","Medium","Low","Lowest"},E2534),{"1","2","3","4","5"}),"")</f>
        <v>3</v>
      </c>
      <c r="H2534" s="5">
        <f t="shared" si="39"/>
        <v>0</v>
      </c>
    </row>
    <row r="2535" spans="1:8">
      <c r="A2535" s="2" t="s">
        <v>4056</v>
      </c>
      <c r="B2535" s="2" t="s">
        <v>4861</v>
      </c>
      <c r="C2535" s="2" t="s">
        <v>17</v>
      </c>
      <c r="D2535" s="2" t="s">
        <v>182</v>
      </c>
      <c r="E25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5" t="str">
        <f>IFERROR(LOOKUP(9^9,SEARCH({"P1","P2","P3","P4","P5"},C2535),{"1","2","3","4","5"}),"")</f>
        <v>3</v>
      </c>
      <c r="G2535" s="5" t="str">
        <f>IFERROR(LOOKUP(9^9,SEARCH({"Highest","High","Medium","Low","Lowest"},E2535),{"1","2","3","4","5"}),"")</f>
        <v>3</v>
      </c>
      <c r="H2535" s="5">
        <f t="shared" si="39"/>
        <v>0</v>
      </c>
    </row>
    <row r="2536" spans="1:8">
      <c r="A2536" s="2" t="s">
        <v>4057</v>
      </c>
      <c r="B2536" s="2" t="s">
        <v>4862</v>
      </c>
      <c r="C2536" s="2" t="s">
        <v>214</v>
      </c>
      <c r="D2536" s="2" t="s">
        <v>182</v>
      </c>
      <c r="E25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6" t="str">
        <f>IFERROR(LOOKUP(9^9,SEARCH({"P1","P2","P3","P4","P5"},C2536),{"1","2","3","4","5"}),"")</f>
        <v>3</v>
      </c>
      <c r="G2536" s="5" t="str">
        <f>IFERROR(LOOKUP(9^9,SEARCH({"Highest","High","Medium","Low","Lowest"},E2536),{"1","2","3","4","5"}),"")</f>
        <v>3</v>
      </c>
      <c r="H2536" s="5">
        <f t="shared" si="39"/>
        <v>0</v>
      </c>
    </row>
    <row r="2537" spans="1:8">
      <c r="A2537" s="2" t="s">
        <v>4058</v>
      </c>
      <c r="B2537" s="2" t="s">
        <v>4863</v>
      </c>
      <c r="C2537" s="2" t="s">
        <v>17</v>
      </c>
      <c r="D2537" s="2" t="s">
        <v>182</v>
      </c>
      <c r="E25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7" t="str">
        <f>IFERROR(LOOKUP(9^9,SEARCH({"P1","P2","P3","P4","P5"},C2537),{"1","2","3","4","5"}),"")</f>
        <v>3</v>
      </c>
      <c r="G2537" s="5" t="str">
        <f>IFERROR(LOOKUP(9^9,SEARCH({"Highest","High","Medium","Low","Lowest"},E2537),{"1","2","3","4","5"}),"")</f>
        <v>3</v>
      </c>
      <c r="H2537" s="5">
        <f t="shared" si="39"/>
        <v>0</v>
      </c>
    </row>
    <row r="2538" spans="1:8">
      <c r="A2538" s="2" t="s">
        <v>4059</v>
      </c>
      <c r="B2538" s="2" t="s">
        <v>4864</v>
      </c>
      <c r="C2538" s="2" t="s">
        <v>17</v>
      </c>
      <c r="D2538" s="2" t="s">
        <v>182</v>
      </c>
      <c r="E25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38" t="str">
        <f>IFERROR(LOOKUP(9^9,SEARCH({"P1","P2","P3","P4","P5"},C2538),{"1","2","3","4","5"}),"")</f>
        <v>3</v>
      </c>
      <c r="G2538" s="5" t="str">
        <f>IFERROR(LOOKUP(9^9,SEARCH({"Highest","High","Medium","Low","Lowest"},E2538),{"1","2","3","4","5"}),"")</f>
        <v>3</v>
      </c>
      <c r="H2538" s="5">
        <f t="shared" si="39"/>
        <v>0</v>
      </c>
    </row>
    <row r="2539" spans="1:8">
      <c r="A2539" s="2" t="s">
        <v>4060</v>
      </c>
      <c r="B2539" s="2" t="s">
        <v>4865</v>
      </c>
      <c r="C2539" s="2" t="s">
        <v>17</v>
      </c>
      <c r="D2539" s="2" t="s">
        <v>182</v>
      </c>
      <c r="E25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way","need"},B2539),{"Medium","Lowest","Lowest","Lowest","Lowest","Lowest","Lowest","Low","Medium","Medium","Medium","Medium","High","High","High","High","High","High","Highest","Highest","Highest","Highest","Highest","Highest","Highest","Highest","Highest","Highest"}),"")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39" t="str">
        <f>IFERROR(LOOKUP(9^9,SEARCH({"P1","P2","P3","P4","P5"},C2539),{"1","2","3","4","5"}),"")</f>
        <v>3</v>
      </c>
      <c r="G2539" s="5" t="str">
        <f>IFERROR(LOOKUP(9^9,SEARCH({"Highest","High","Medium","Low","Lowest"},E2539),{"1","2","3","4","5"}),"")</f>
        <v>2</v>
      </c>
      <c r="H2539" s="5">
        <f t="shared" si="39"/>
        <v>1</v>
      </c>
    </row>
    <row r="2540" spans="1:8">
      <c r="A2540" s="2" t="s">
        <v>4061</v>
      </c>
      <c r="B2540" s="2" t="s">
        <v>4866</v>
      </c>
      <c r="C2540" s="2" t="s">
        <v>17</v>
      </c>
      <c r="D2540" s="2" t="s">
        <v>182</v>
      </c>
      <c r="E25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0" t="str">
        <f>IFERROR(LOOKUP(9^9,SEARCH({"P1","P2","P3","P4","P5"},C2540),{"1","2","3","4","5"}),"")</f>
        <v>3</v>
      </c>
      <c r="G2540" s="5" t="str">
        <f>IFERROR(LOOKUP(9^9,SEARCH({"Highest","High","Medium","Low","Lowest"},E2540),{"1","2","3","4","5"}),"")</f>
        <v>3</v>
      </c>
      <c r="H2540" s="5">
        <f t="shared" si="39"/>
        <v>0</v>
      </c>
    </row>
    <row r="2541" spans="1:8">
      <c r="A2541" s="2" t="s">
        <v>4062</v>
      </c>
      <c r="B2541" s="2" t="s">
        <v>4867</v>
      </c>
      <c r="C2541" s="2" t="s">
        <v>50</v>
      </c>
      <c r="D2541" s="2" t="s">
        <v>182</v>
      </c>
      <c r="E25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1" t="str">
        <f>IFERROR(LOOKUP(9^9,SEARCH({"P1","P2","P3","P4","P5"},C2541),{"1","2","3","4","5"}),"")</f>
        <v>3</v>
      </c>
      <c r="G2541" s="5" t="str">
        <f>IFERROR(LOOKUP(9^9,SEARCH({"Highest","High","Medium","Low","Lowest"},E2541),{"1","2","3","4","5"}),"")</f>
        <v>3</v>
      </c>
      <c r="H2541" s="5">
        <f t="shared" si="39"/>
        <v>0</v>
      </c>
    </row>
    <row r="2542" spans="1:8">
      <c r="A2542" s="2" t="s">
        <v>4063</v>
      </c>
      <c r="B2542" s="2" t="s">
        <v>4868</v>
      </c>
      <c r="C2542" s="2" t="s">
        <v>17</v>
      </c>
      <c r="D2542" s="2" t="s">
        <v>182</v>
      </c>
      <c r="E25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2" t="str">
        <f>IFERROR(LOOKUP(9^9,SEARCH({"P1","P2","P3","P4","P5"},C2542),{"1","2","3","4","5"}),"")</f>
        <v>3</v>
      </c>
      <c r="G2542" s="5" t="str">
        <f>IFERROR(LOOKUP(9^9,SEARCH({"Highest","High","Medium","Low","Lowest"},E2542),{"1","2","3","4","5"}),"")</f>
        <v>3</v>
      </c>
      <c r="H2542" s="5">
        <f t="shared" si="39"/>
        <v>0</v>
      </c>
    </row>
    <row r="2543" spans="1:8">
      <c r="A2543" s="2" t="s">
        <v>4064</v>
      </c>
      <c r="B2543" s="2" t="s">
        <v>4869</v>
      </c>
      <c r="C2543" s="2" t="s">
        <v>17</v>
      </c>
      <c r="D2543" s="2" t="s">
        <v>182</v>
      </c>
      <c r="E25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3" t="str">
        <f>IFERROR(LOOKUP(9^9,SEARCH({"P1","P2","P3","P4","P5"},C2543),{"1","2","3","4","5"}),"")</f>
        <v>3</v>
      </c>
      <c r="G2543" s="5" t="str">
        <f>IFERROR(LOOKUP(9^9,SEARCH({"Highest","High","Medium","Low","Lowest"},E2543),{"1","2","3","4","5"}),"")</f>
        <v>3</v>
      </c>
      <c r="H2543" s="5">
        <f t="shared" si="39"/>
        <v>0</v>
      </c>
    </row>
    <row r="2544" spans="1:8">
      <c r="A2544" s="2" t="s">
        <v>4065</v>
      </c>
      <c r="B2544" s="2" t="s">
        <v>4870</v>
      </c>
      <c r="C2544" s="2" t="s">
        <v>50</v>
      </c>
      <c r="D2544" s="2" t="s">
        <v>182</v>
      </c>
      <c r="E25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4" t="str">
        <f>IFERROR(LOOKUP(9^9,SEARCH({"P1","P2","P3","P4","P5"},C2544),{"1","2","3","4","5"}),"")</f>
        <v>3</v>
      </c>
      <c r="G2544" s="5" t="str">
        <f>IFERROR(LOOKUP(9^9,SEARCH({"Highest","High","Medium","Low","Lowest"},E2544),{"1","2","3","4","5"}),"")</f>
        <v>3</v>
      </c>
      <c r="H2544" s="5">
        <f t="shared" si="39"/>
        <v>0</v>
      </c>
    </row>
    <row r="2545" spans="1:8">
      <c r="A2545" s="2" t="s">
        <v>4066</v>
      </c>
      <c r="B2545" s="2" t="s">
        <v>4871</v>
      </c>
      <c r="C2545" s="2" t="s">
        <v>17</v>
      </c>
      <c r="D2545" s="2" t="s">
        <v>182</v>
      </c>
      <c r="E25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5" t="str">
        <f>IFERROR(LOOKUP(9^9,SEARCH({"P1","P2","P3","P4","P5"},C2545),{"1","2","3","4","5"}),"")</f>
        <v>3</v>
      </c>
      <c r="G2545" s="5" t="str">
        <f>IFERROR(LOOKUP(9^9,SEARCH({"Highest","High","Medium","Low","Lowest"},E2545),{"1","2","3","4","5"}),"")</f>
        <v>3</v>
      </c>
      <c r="H2545" s="5">
        <f t="shared" si="39"/>
        <v>0</v>
      </c>
    </row>
    <row r="2546" spans="1:8">
      <c r="A2546" s="2" t="s">
        <v>4067</v>
      </c>
      <c r="B2546" s="2" t="s">
        <v>4872</v>
      </c>
      <c r="C2546" s="2" t="s">
        <v>17</v>
      </c>
      <c r="D2546" s="2" t="s">
        <v>182</v>
      </c>
      <c r="E25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6" t="str">
        <f>IFERROR(LOOKUP(9^9,SEARCH({"P1","P2","P3","P4","P5"},C2546),{"1","2","3","4","5"}),"")</f>
        <v>3</v>
      </c>
      <c r="G2546" s="5" t="str">
        <f>IFERROR(LOOKUP(9^9,SEARCH({"Highest","High","Medium","Low","Lowest"},E2546),{"1","2","3","4","5"}),"")</f>
        <v>3</v>
      </c>
      <c r="H2546" s="5">
        <f t="shared" si="39"/>
        <v>0</v>
      </c>
    </row>
    <row r="2547" spans="1:8">
      <c r="A2547" s="2" t="s">
        <v>4068</v>
      </c>
      <c r="B2547" s="2" t="s">
        <v>4873</v>
      </c>
      <c r="C2547" s="2" t="s">
        <v>50</v>
      </c>
      <c r="D2547" s="2" t="s">
        <v>182</v>
      </c>
      <c r="E25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7" t="str">
        <f>IFERROR(LOOKUP(9^9,SEARCH({"P1","P2","P3","P4","P5"},C2547),{"1","2","3","4","5"}),"")</f>
        <v>3</v>
      </c>
      <c r="G2547" s="5" t="str">
        <f>IFERROR(LOOKUP(9^9,SEARCH({"Highest","High","Medium","Low","Lowest"},E2547),{"1","2","3","4","5"}),"")</f>
        <v>3</v>
      </c>
      <c r="H2547" s="5">
        <f t="shared" si="39"/>
        <v>0</v>
      </c>
    </row>
    <row r="2548" spans="1:8">
      <c r="A2548" s="2" t="s">
        <v>4069</v>
      </c>
      <c r="B2548" s="2" t="s">
        <v>4874</v>
      </c>
      <c r="C2548" s="2" t="s">
        <v>17</v>
      </c>
      <c r="D2548" s="2" t="s">
        <v>182</v>
      </c>
      <c r="E25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8" t="str">
        <f>IFERROR(LOOKUP(9^9,SEARCH({"P1","P2","P3","P4","P5"},C2548),{"1","2","3","4","5"}),"")</f>
        <v>3</v>
      </c>
      <c r="G2548" s="5" t="str">
        <f>IFERROR(LOOKUP(9^9,SEARCH({"Highest","High","Medium","Low","Lowest"},E2548),{"1","2","3","4","5"}),"")</f>
        <v>3</v>
      </c>
      <c r="H2548" s="5">
        <f t="shared" si="39"/>
        <v>0</v>
      </c>
    </row>
    <row r="2549" spans="1:8">
      <c r="A2549" s="2" t="s">
        <v>4070</v>
      </c>
      <c r="B2549" s="2" t="s">
        <v>4875</v>
      </c>
      <c r="C2549" s="2" t="s">
        <v>33</v>
      </c>
      <c r="D2549" s="2" t="s">
        <v>182</v>
      </c>
      <c r="E25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49" t="str">
        <f>IFERROR(LOOKUP(9^9,SEARCH({"P1","P2","P3","P4","P5"},C2549),{"1","2","3","4","5"}),"")</f>
        <v>3</v>
      </c>
      <c r="G2549" s="5" t="str">
        <f>IFERROR(LOOKUP(9^9,SEARCH({"Highest","High","Medium","Low","Lowest"},E2549),{"1","2","3","4","5"}),"")</f>
        <v>3</v>
      </c>
      <c r="H2549" s="5">
        <f t="shared" si="39"/>
        <v>0</v>
      </c>
    </row>
    <row r="2550" spans="1:8">
      <c r="A2550" s="2" t="s">
        <v>4071</v>
      </c>
      <c r="B2550" s="2" t="s">
        <v>4876</v>
      </c>
      <c r="C2550" s="2" t="s">
        <v>17</v>
      </c>
      <c r="D2550" s="2" t="s">
        <v>182</v>
      </c>
      <c r="E25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0" t="str">
        <f>IFERROR(LOOKUP(9^9,SEARCH({"P1","P2","P3","P4","P5"},C2550),{"1","2","3","4","5"}),"")</f>
        <v>3</v>
      </c>
      <c r="G2550" s="5" t="str">
        <f>IFERROR(LOOKUP(9^9,SEARCH({"Highest","High","Medium","Low","Lowest"},E2550),{"1","2","3","4","5"}),"")</f>
        <v>3</v>
      </c>
      <c r="H2550" s="5">
        <f t="shared" si="39"/>
        <v>0</v>
      </c>
    </row>
    <row r="2551" spans="1:8">
      <c r="A2551" s="2" t="s">
        <v>4072</v>
      </c>
      <c r="B2551" s="2" t="s">
        <v>4877</v>
      </c>
      <c r="C2551" s="2" t="s">
        <v>33</v>
      </c>
      <c r="D2551" s="2" t="s">
        <v>182</v>
      </c>
      <c r="E25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1" t="str">
        <f>IFERROR(LOOKUP(9^9,SEARCH({"P1","P2","P3","P4","P5"},C2551),{"1","2","3","4","5"}),"")</f>
        <v>3</v>
      </c>
      <c r="G2551" s="5" t="str">
        <f>IFERROR(LOOKUP(9^9,SEARCH({"Highest","High","Medium","Low","Lowest"},E2551),{"1","2","3","4","5"}),"")</f>
        <v>3</v>
      </c>
      <c r="H2551" s="5">
        <f t="shared" si="39"/>
        <v>0</v>
      </c>
    </row>
    <row r="2552" spans="1:8">
      <c r="A2552" s="2" t="s">
        <v>4073</v>
      </c>
      <c r="B2552" s="2" t="s">
        <v>4878</v>
      </c>
      <c r="C2552" s="2" t="s">
        <v>33</v>
      </c>
      <c r="D2552" s="2" t="s">
        <v>182</v>
      </c>
      <c r="E25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2" t="str">
        <f>IFERROR(LOOKUP(9^9,SEARCH({"P1","P2","P3","P4","P5"},C2552),{"1","2","3","4","5"}),"")</f>
        <v>3</v>
      </c>
      <c r="G2552" s="5" t="str">
        <f>IFERROR(LOOKUP(9^9,SEARCH({"Highest","High","Medium","Low","Lowest"},E2552),{"1","2","3","4","5"}),"")</f>
        <v>3</v>
      </c>
      <c r="H2552" s="5">
        <f t="shared" si="39"/>
        <v>0</v>
      </c>
    </row>
    <row r="2553" spans="1:8">
      <c r="A2553" s="2" t="s">
        <v>4074</v>
      </c>
      <c r="B2553" s="2" t="s">
        <v>4879</v>
      </c>
      <c r="C2553" s="2" t="s">
        <v>50</v>
      </c>
      <c r="D2553" s="2" t="s">
        <v>1610</v>
      </c>
      <c r="E25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3" t="str">
        <f>IFERROR(LOOKUP(9^9,SEARCH({"P1","P2","P3","P4","P5"},C2553),{"1","2","3","4","5"}),"")</f>
        <v>3</v>
      </c>
      <c r="G2553" s="5" t="str">
        <f>IFERROR(LOOKUP(9^9,SEARCH({"Highest","High","Medium","Low","Lowest"},E2553),{"1","2","3","4","5"}),"")</f>
        <v>3</v>
      </c>
      <c r="H2553" s="5">
        <f t="shared" si="39"/>
        <v>0</v>
      </c>
    </row>
    <row r="2554" spans="1:8">
      <c r="A2554" s="2" t="s">
        <v>4075</v>
      </c>
      <c r="B2554" s="2" t="s">
        <v>4880</v>
      </c>
      <c r="C2554" s="2" t="s">
        <v>17</v>
      </c>
      <c r="D2554" s="2" t="s">
        <v>1610</v>
      </c>
      <c r="E25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54" t="str">
        <f>IFERROR(LOOKUP(9^9,SEARCH({"P1","P2","P3","P4","P5"},C2554),{"1","2","3","4","5"}),"")</f>
        <v>3</v>
      </c>
      <c r="G2554" s="5" t="str">
        <f>IFERROR(LOOKUP(9^9,SEARCH({"Highest","High","Medium","Low","Lowest"},E2554),{"1","2","3","4","5"}),"")</f>
        <v>2</v>
      </c>
      <c r="H2554" s="5">
        <f t="shared" si="39"/>
        <v>1</v>
      </c>
    </row>
    <row r="2555" spans="1:8">
      <c r="A2555" s="2" t="s">
        <v>4076</v>
      </c>
      <c r="B2555" s="2" t="s">
        <v>4881</v>
      </c>
      <c r="C2555" s="2" t="s">
        <v>17</v>
      </c>
      <c r="D2555" s="2" t="s">
        <v>1610</v>
      </c>
      <c r="E25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5" t="str">
        <f>IFERROR(LOOKUP(9^9,SEARCH({"P1","P2","P3","P4","P5"},C2555),{"1","2","3","4","5"}),"")</f>
        <v>3</v>
      </c>
      <c r="G2555" s="5" t="str">
        <f>IFERROR(LOOKUP(9^9,SEARCH({"Highest","High","Medium","Low","Lowest"},E2555),{"1","2","3","4","5"}),"")</f>
        <v>3</v>
      </c>
      <c r="H2555" s="5">
        <f t="shared" si="39"/>
        <v>0</v>
      </c>
    </row>
    <row r="2556" spans="1:8">
      <c r="A2556" s="2" t="s">
        <v>4077</v>
      </c>
      <c r="B2556" s="2" t="s">
        <v>4882</v>
      </c>
      <c r="C2556" s="2" t="s">
        <v>3600</v>
      </c>
      <c r="D2556" s="2" t="s">
        <v>1610</v>
      </c>
      <c r="E25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6" t="str">
        <f>IFERROR(LOOKUP(9^9,SEARCH({"P1","P2","P3","P4","P5"},C2556),{"1","2","3","4","5"}),"")</f>
        <v>3</v>
      </c>
      <c r="G2556" s="5" t="str">
        <f>IFERROR(LOOKUP(9^9,SEARCH({"Highest","High","Medium","Low","Lowest"},E2556),{"1","2","3","4","5"}),"")</f>
        <v>3</v>
      </c>
      <c r="H2556" s="5">
        <f t="shared" si="39"/>
        <v>0</v>
      </c>
    </row>
    <row r="2557" spans="1:8">
      <c r="A2557" s="2" t="s">
        <v>4078</v>
      </c>
      <c r="B2557" s="2" t="s">
        <v>4883</v>
      </c>
      <c r="C2557" s="2" t="s">
        <v>50</v>
      </c>
      <c r="D2557" s="2" t="s">
        <v>1610</v>
      </c>
      <c r="E25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7" t="str">
        <f>IFERROR(LOOKUP(9^9,SEARCH({"P1","P2","P3","P4","P5"},C2557),{"1","2","3","4","5"}),"")</f>
        <v>3</v>
      </c>
      <c r="G2557" s="5" t="str">
        <f>IFERROR(LOOKUP(9^9,SEARCH({"Highest","High","Medium","Low","Lowest"},E2557),{"1","2","3","4","5"}),"")</f>
        <v>3</v>
      </c>
      <c r="H2557" s="5">
        <f t="shared" si="39"/>
        <v>0</v>
      </c>
    </row>
    <row r="2558" spans="1:8">
      <c r="A2558" s="2" t="s">
        <v>4079</v>
      </c>
      <c r="B2558" s="2" t="s">
        <v>4884</v>
      </c>
      <c r="C2558" s="2" t="s">
        <v>17</v>
      </c>
      <c r="D2558" s="2" t="s">
        <v>1588</v>
      </c>
      <c r="E25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8" t="str">
        <f>IFERROR(LOOKUP(9^9,SEARCH({"P1","P2","P3","P4","P5"},C2558),{"1","2","3","4","5"}),"")</f>
        <v>3</v>
      </c>
      <c r="G2558" s="5" t="str">
        <f>IFERROR(LOOKUP(9^9,SEARCH({"Highest","High","Medium","Low","Lowest"},E2558),{"1","2","3","4","5"}),"")</f>
        <v>3</v>
      </c>
      <c r="H2558" s="5">
        <f t="shared" si="39"/>
        <v>0</v>
      </c>
    </row>
    <row r="2559" spans="1:8">
      <c r="A2559" s="2" t="s">
        <v>4080</v>
      </c>
      <c r="B2559" s="2" t="s">
        <v>4885</v>
      </c>
      <c r="C2559" s="2" t="s">
        <v>17</v>
      </c>
      <c r="D2559" s="2" t="s">
        <v>1588</v>
      </c>
      <c r="E25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59" t="str">
        <f>IFERROR(LOOKUP(9^9,SEARCH({"P1","P2","P3","P4","P5"},C2559),{"1","2","3","4","5"}),"")</f>
        <v>3</v>
      </c>
      <c r="G2559" s="5" t="str">
        <f>IFERROR(LOOKUP(9^9,SEARCH({"Highest","High","Medium","Low","Lowest"},E2559),{"1","2","3","4","5"}),"")</f>
        <v>3</v>
      </c>
      <c r="H2559" s="5">
        <f t="shared" si="39"/>
        <v>0</v>
      </c>
    </row>
    <row r="2560" spans="1:8">
      <c r="A2560" s="2" t="s">
        <v>4081</v>
      </c>
      <c r="B2560" s="2" t="s">
        <v>4886</v>
      </c>
      <c r="C2560" s="2" t="s">
        <v>13</v>
      </c>
      <c r="D2560" s="2" t="s">
        <v>1588</v>
      </c>
      <c r="E25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560" t="str">
        <f>IFERROR(LOOKUP(9^9,SEARCH({"P1","P2","P3","P4","P5"},C2560),{"1","2","3","4","5"}),"")</f>
        <v>3</v>
      </c>
      <c r="G2560" s="5" t="str">
        <f>IFERROR(LOOKUP(9^9,SEARCH({"Highest","High","Medium","Low","Lowest"},E2560),{"1","2","3","4","5"}),"")</f>
        <v>2</v>
      </c>
      <c r="H2560" s="5">
        <f t="shared" si="39"/>
        <v>1</v>
      </c>
    </row>
    <row r="2561" spans="1:8">
      <c r="A2561" s="2" t="s">
        <v>4082</v>
      </c>
      <c r="B2561" s="2" t="s">
        <v>4887</v>
      </c>
      <c r="C2561" s="2" t="s">
        <v>17</v>
      </c>
      <c r="D2561" s="2" t="s">
        <v>1588</v>
      </c>
      <c r="E25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61" t="str">
        <f>IFERROR(LOOKUP(9^9,SEARCH({"P1","P2","P3","P4","P5"},C2561),{"1","2","3","4","5"}),"")</f>
        <v>3</v>
      </c>
      <c r="G2561" s="5" t="str">
        <f>IFERROR(LOOKUP(9^9,SEARCH({"Highest","High","Medium","Low","Lowest"},E2561),{"1","2","3","4","5"}),"")</f>
        <v>2</v>
      </c>
      <c r="H2561" s="5">
        <f t="shared" si="39"/>
        <v>1</v>
      </c>
    </row>
    <row r="2562" spans="1:8">
      <c r="A2562" s="2" t="s">
        <v>4083</v>
      </c>
      <c r="B2562" s="2" t="s">
        <v>4888</v>
      </c>
      <c r="C2562" s="2" t="s">
        <v>13</v>
      </c>
      <c r="D2562" s="2" t="s">
        <v>1588</v>
      </c>
      <c r="E25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562" t="str">
        <f>IFERROR(LOOKUP(9^9,SEARCH({"P1","P2","P3","P4","P5"},C2562),{"1","2","3","4","5"}),"")</f>
        <v>3</v>
      </c>
      <c r="G2562" s="5" t="str">
        <f>IFERROR(LOOKUP(9^9,SEARCH({"Highest","High","Medium","Low","Lowest"},E2562),{"1","2","3","4","5"}),"")</f>
        <v>2</v>
      </c>
      <c r="H2562" s="5">
        <f t="shared" si="39"/>
        <v>1</v>
      </c>
    </row>
    <row r="2563" spans="1:8">
      <c r="A2563" s="2" t="s">
        <v>4084</v>
      </c>
      <c r="B2563" s="2" t="s">
        <v>4889</v>
      </c>
      <c r="C2563" s="2" t="s">
        <v>50</v>
      </c>
      <c r="D2563" s="2" t="s">
        <v>1736</v>
      </c>
      <c r="E25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63" t="str">
        <f>IFERROR(LOOKUP(9^9,SEARCH({"P1","P2","P3","P4","P5"},C2563),{"1","2","3","4","5"}),"")</f>
        <v>3</v>
      </c>
      <c r="G2563" s="5" t="str">
        <f>IFERROR(LOOKUP(9^9,SEARCH({"Highest","High","Medium","Low","Lowest"},E2563),{"1","2","3","4","5"}),"")</f>
        <v>3</v>
      </c>
      <c r="H2563" s="5">
        <f t="shared" ref="H2563:H2626" si="40">ABS(F2563-G2563)</f>
        <v>0</v>
      </c>
    </row>
    <row r="2564" spans="1:8">
      <c r="A2564" s="2" t="s">
        <v>4085</v>
      </c>
      <c r="B2564" s="2" t="s">
        <v>4890</v>
      </c>
      <c r="C2564" s="2" t="s">
        <v>17</v>
      </c>
      <c r="D2564" s="2" t="s">
        <v>104</v>
      </c>
      <c r="E25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64" t="str">
        <f>IFERROR(LOOKUP(9^9,SEARCH({"P1","P2","P3","P4","P5"},C2564),{"1","2","3","4","5"}),"")</f>
        <v>3</v>
      </c>
      <c r="G2564" s="5" t="str">
        <f>IFERROR(LOOKUP(9^9,SEARCH({"Highest","High","Medium","Low","Lowest"},E2564),{"1","2","3","4","5"}),"")</f>
        <v>3</v>
      </c>
      <c r="H2564" s="5">
        <f t="shared" si="40"/>
        <v>0</v>
      </c>
    </row>
    <row r="2565" spans="1:8">
      <c r="A2565" s="2" t="s">
        <v>4086</v>
      </c>
      <c r="B2565" s="2" t="s">
        <v>4891</v>
      </c>
      <c r="C2565" s="2" t="s">
        <v>17</v>
      </c>
      <c r="D2565" s="2" t="s">
        <v>104</v>
      </c>
      <c r="E25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65" t="str">
        <f>IFERROR(LOOKUP(9^9,SEARCH({"P1","P2","P3","P4","P5"},C2565),{"1","2","3","4","5"}),"")</f>
        <v>3</v>
      </c>
      <c r="G2565" s="5" t="str">
        <f>IFERROR(LOOKUP(9^9,SEARCH({"Highest","High","Medium","Low","Lowest"},E2565),{"1","2","3","4","5"}),"")</f>
        <v>3</v>
      </c>
      <c r="H2565" s="5">
        <f t="shared" si="40"/>
        <v>0</v>
      </c>
    </row>
    <row r="2566" spans="1:8">
      <c r="A2566" s="2" t="s">
        <v>4087</v>
      </c>
      <c r="B2566" s="2" t="s">
        <v>4892</v>
      </c>
      <c r="C2566" s="2" t="s">
        <v>17</v>
      </c>
      <c r="D2566" s="2" t="s">
        <v>104</v>
      </c>
      <c r="E25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66" t="str">
        <f>IFERROR(LOOKUP(9^9,SEARCH({"P1","P2","P3","P4","P5"},C2566),{"1","2","3","4","5"}),"")</f>
        <v>3</v>
      </c>
      <c r="G2566" s="5" t="str">
        <f>IFERROR(LOOKUP(9^9,SEARCH({"Highest","High","Medium","Low","Lowest"},E2566),{"1","2","3","4","5"}),"")</f>
        <v>3</v>
      </c>
      <c r="H2566" s="5">
        <f t="shared" si="40"/>
        <v>0</v>
      </c>
    </row>
    <row r="2567" spans="1:8">
      <c r="A2567" s="2" t="s">
        <v>4088</v>
      </c>
      <c r="B2567" s="2" t="s">
        <v>4893</v>
      </c>
      <c r="C2567" s="2" t="s">
        <v>56</v>
      </c>
      <c r="D2567" s="2" t="s">
        <v>104</v>
      </c>
      <c r="E25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67" t="str">
        <f>IFERROR(LOOKUP(9^9,SEARCH({"P1","P2","P3","P4","P5"},C2567),{"1","2","3","4","5"}),"")</f>
        <v>3</v>
      </c>
      <c r="G2567" s="5" t="str">
        <f>IFERROR(LOOKUP(9^9,SEARCH({"Highest","High","Medium","Low","Lowest"},E2567),{"1","2","3","4","5"}),"")</f>
        <v>2</v>
      </c>
      <c r="H2567" s="5">
        <f t="shared" si="40"/>
        <v>1</v>
      </c>
    </row>
    <row r="2568" spans="1:8">
      <c r="A2568" s="2" t="s">
        <v>4089</v>
      </c>
      <c r="B2568" s="2" t="s">
        <v>4894</v>
      </c>
      <c r="C2568" s="2" t="s">
        <v>33</v>
      </c>
      <c r="D2568" s="2" t="s">
        <v>1588</v>
      </c>
      <c r="E25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568" t="str">
        <f>IFERROR(LOOKUP(9^9,SEARCH({"P1","P2","P3","P4","P5"},C2568),{"1","2","3","4","5"}),"")</f>
        <v>3</v>
      </c>
      <c r="G2568" s="5" t="str">
        <f>IFERROR(LOOKUP(9^9,SEARCH({"Highest","High","Medium","Low","Lowest"},E2568),{"1","2","3","4","5"}),"")</f>
        <v>2</v>
      </c>
      <c r="H2568" s="5">
        <f t="shared" si="40"/>
        <v>1</v>
      </c>
    </row>
    <row r="2569" spans="1:8">
      <c r="A2569" s="2" t="s">
        <v>4090</v>
      </c>
      <c r="B2569" s="2" t="s">
        <v>4895</v>
      </c>
      <c r="C2569" s="2" t="s">
        <v>50</v>
      </c>
      <c r="D2569" s="2" t="s">
        <v>1736</v>
      </c>
      <c r="E25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69" t="str">
        <f>IFERROR(LOOKUP(9^9,SEARCH({"P1","P2","P3","P4","P5"},C2569),{"1","2","3","4","5"}),"")</f>
        <v>3</v>
      </c>
      <c r="G2569" s="5" t="str">
        <f>IFERROR(LOOKUP(9^9,SEARCH({"Highest","High","Medium","Low","Lowest"},E2569),{"1","2","3","4","5"}),"")</f>
        <v>3</v>
      </c>
      <c r="H2569" s="5">
        <f t="shared" si="40"/>
        <v>0</v>
      </c>
    </row>
    <row r="2570" spans="1:8">
      <c r="A2570" s="2" t="s">
        <v>4091</v>
      </c>
      <c r="B2570" s="2" t="s">
        <v>4896</v>
      </c>
      <c r="C2570" s="2" t="s">
        <v>540</v>
      </c>
      <c r="D2570" s="2" t="s">
        <v>104</v>
      </c>
      <c r="E25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70" t="str">
        <f>IFERROR(LOOKUP(9^9,SEARCH({"P1","P2","P3","P4","P5"},C2570),{"1","2","3","4","5"}),"")</f>
        <v>3</v>
      </c>
      <c r="G2570" s="5" t="str">
        <f>IFERROR(LOOKUP(9^9,SEARCH({"Highest","High","Medium","Low","Lowest"},E2570),{"1","2","3","4","5"}),"")</f>
        <v>3</v>
      </c>
      <c r="H2570" s="5">
        <f t="shared" si="40"/>
        <v>0</v>
      </c>
    </row>
    <row r="2571" spans="1:8">
      <c r="A2571" s="2" t="s">
        <v>4092</v>
      </c>
      <c r="B2571" s="2" t="s">
        <v>4897</v>
      </c>
      <c r="C2571" s="2" t="s">
        <v>17</v>
      </c>
      <c r="D2571" s="2" t="s">
        <v>1736</v>
      </c>
      <c r="E25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71" t="str">
        <f>IFERROR(LOOKUP(9^9,SEARCH({"P1","P2","P3","P4","P5"},C2571),{"1","2","3","4","5"}),"")</f>
        <v>3</v>
      </c>
      <c r="G2571" s="5" t="str">
        <f>IFERROR(LOOKUP(9^9,SEARCH({"Highest","High","Medium","Low","Lowest"},E2571),{"1","2","3","4","5"}),"")</f>
        <v>3</v>
      </c>
      <c r="H2571" s="5">
        <f t="shared" si="40"/>
        <v>0</v>
      </c>
    </row>
    <row r="2572" spans="1:8">
      <c r="A2572" s="2" t="s">
        <v>4093</v>
      </c>
      <c r="B2572" s="2" t="s">
        <v>4898</v>
      </c>
      <c r="C2572" s="2" t="s">
        <v>56</v>
      </c>
      <c r="D2572" s="2" t="s">
        <v>1736</v>
      </c>
      <c r="E25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72" t="str">
        <f>IFERROR(LOOKUP(9^9,SEARCH({"P1","P2","P3","P4","P5"},C2572),{"1","2","3","4","5"}),"")</f>
        <v>3</v>
      </c>
      <c r="G2572" s="5" t="str">
        <f>IFERROR(LOOKUP(9^9,SEARCH({"Highest","High","Medium","Low","Lowest"},E2572),{"1","2","3","4","5"}),"")</f>
        <v>3</v>
      </c>
      <c r="H2572" s="5">
        <f t="shared" si="40"/>
        <v>0</v>
      </c>
    </row>
    <row r="2573" spans="1:8">
      <c r="A2573" s="2" t="s">
        <v>4094</v>
      </c>
      <c r="B2573" s="2" t="s">
        <v>4899</v>
      </c>
      <c r="C2573" s="2" t="s">
        <v>17</v>
      </c>
      <c r="D2573" s="2" t="s">
        <v>104</v>
      </c>
      <c r="E25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73" t="str">
        <f>IFERROR(LOOKUP(9^9,SEARCH({"P1","P2","P3","P4","P5"},C2573),{"1","2","3","4","5"}),"")</f>
        <v>3</v>
      </c>
      <c r="G2573" s="5" t="str">
        <f>IFERROR(LOOKUP(9^9,SEARCH({"Highest","High","Medium","Low","Lowest"},E2573),{"1","2","3","4","5"}),"")</f>
        <v>3</v>
      </c>
      <c r="H2573" s="5">
        <f t="shared" si="40"/>
        <v>0</v>
      </c>
    </row>
    <row r="2574" spans="1:8">
      <c r="A2574" s="2" t="s">
        <v>4095</v>
      </c>
      <c r="B2574" s="2" t="s">
        <v>4900</v>
      </c>
      <c r="C2574" s="2" t="s">
        <v>50</v>
      </c>
      <c r="D2574" s="2" t="s">
        <v>1736</v>
      </c>
      <c r="E25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74" t="str">
        <f>IFERROR(LOOKUP(9^9,SEARCH({"P1","P2","P3","P4","P5"},C2574),{"1","2","3","4","5"}),"")</f>
        <v>3</v>
      </c>
      <c r="G2574" s="5" t="str">
        <f>IFERROR(LOOKUP(9^9,SEARCH({"Highest","High","Medium","Low","Lowest"},E2574),{"1","2","3","4","5"}),"")</f>
        <v>3</v>
      </c>
      <c r="H2574" s="5">
        <f t="shared" si="40"/>
        <v>0</v>
      </c>
    </row>
    <row r="2575" spans="1:8">
      <c r="A2575" s="2" t="s">
        <v>4096</v>
      </c>
      <c r="B2575" s="2" t="s">
        <v>4901</v>
      </c>
      <c r="C2575" s="2" t="s">
        <v>17</v>
      </c>
      <c r="D2575" s="2" t="s">
        <v>1736</v>
      </c>
      <c r="E25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75" t="str">
        <f>IFERROR(LOOKUP(9^9,SEARCH({"P1","P2","P3","P4","P5"},C2575),{"1","2","3","4","5"}),"")</f>
        <v>3</v>
      </c>
      <c r="G2575" s="5" t="str">
        <f>IFERROR(LOOKUP(9^9,SEARCH({"Highest","High","Medium","Low","Lowest"},E2575),{"1","2","3","4","5"}),"")</f>
        <v>3</v>
      </c>
      <c r="H2575" s="5">
        <f t="shared" si="40"/>
        <v>0</v>
      </c>
    </row>
    <row r="2576" spans="1:8">
      <c r="A2576" s="2" t="s">
        <v>4097</v>
      </c>
      <c r="B2576" s="2" t="s">
        <v>4902</v>
      </c>
      <c r="C2576" s="2" t="s">
        <v>17</v>
      </c>
      <c r="D2576" s="2" t="s">
        <v>1736</v>
      </c>
      <c r="E25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76" t="str">
        <f>IFERROR(LOOKUP(9^9,SEARCH({"P1","P2","P3","P4","P5"},C2576),{"1","2","3","4","5"}),"")</f>
        <v>3</v>
      </c>
      <c r="G2576" s="5" t="str">
        <f>IFERROR(LOOKUP(9^9,SEARCH({"Highest","High","Medium","Low","Lowest"},E2576),{"1","2","3","4","5"}),"")</f>
        <v>3</v>
      </c>
      <c r="H2576" s="5">
        <f t="shared" si="40"/>
        <v>0</v>
      </c>
    </row>
    <row r="2577" spans="1:8">
      <c r="A2577" s="2" t="s">
        <v>4098</v>
      </c>
      <c r="B2577" s="2" t="s">
        <v>4903</v>
      </c>
      <c r="C2577" s="2" t="s">
        <v>50</v>
      </c>
      <c r="D2577" s="2" t="s">
        <v>1588</v>
      </c>
      <c r="E25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77" t="str">
        <f>IFERROR(LOOKUP(9^9,SEARCH({"P1","P2","P3","P4","P5"},C2577),{"1","2","3","4","5"}),"")</f>
        <v>3</v>
      </c>
      <c r="G2577" s="5" t="str">
        <f>IFERROR(LOOKUP(9^9,SEARCH({"Highest","High","Medium","Low","Lowest"},E2577),{"1","2","3","4","5"}),"")</f>
        <v>3</v>
      </c>
      <c r="H2577" s="5">
        <f t="shared" si="40"/>
        <v>0</v>
      </c>
    </row>
    <row r="2578" spans="1:8">
      <c r="A2578" s="2" t="s">
        <v>4099</v>
      </c>
      <c r="B2578" s="2" t="s">
        <v>4904</v>
      </c>
      <c r="C2578" s="2" t="s">
        <v>17</v>
      </c>
      <c r="D2578" s="2" t="s">
        <v>1736</v>
      </c>
      <c r="E25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78" t="str">
        <f>IFERROR(LOOKUP(9^9,SEARCH({"P1","P2","P3","P4","P5"},C2578),{"1","2","3","4","5"}),"")</f>
        <v>3</v>
      </c>
      <c r="G2578" s="5" t="str">
        <f>IFERROR(LOOKUP(9^9,SEARCH({"Highest","High","Medium","Low","Lowest"},E2578),{"1","2","3","4","5"}),"")</f>
        <v>2</v>
      </c>
      <c r="H2578" s="5">
        <f t="shared" si="40"/>
        <v>1</v>
      </c>
    </row>
    <row r="2579" spans="1:8">
      <c r="A2579" s="2" t="s">
        <v>4100</v>
      </c>
      <c r="B2579" s="2" t="s">
        <v>4905</v>
      </c>
      <c r="C2579" s="2" t="s">
        <v>50</v>
      </c>
      <c r="D2579" s="2" t="s">
        <v>104</v>
      </c>
      <c r="E25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way","need"},B2579),{"Medium","Lowest","Lowest","Lowest","Lowest","Lowest","Lowest","Low","Medium","Medium","Medium","Medium","High","High","High","High","High","High","Highest","Highest","Highest","Highest","Highest","Highest","Highest","Highest","Highest","Highest"}),"")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579" t="str">
        <f>IFERROR(LOOKUP(9^9,SEARCH({"P1","P2","P3","P4","P5"},C2579),{"1","2","3","4","5"}),"")</f>
        <v>3</v>
      </c>
      <c r="G2579" s="5" t="str">
        <f>IFERROR(LOOKUP(9^9,SEARCH({"Highest","High","Medium","Low","Lowest"},E2579),{"1","2","3","4","5"}),"")</f>
        <v>5</v>
      </c>
      <c r="H2579" s="5">
        <f t="shared" si="40"/>
        <v>2</v>
      </c>
    </row>
    <row r="2580" spans="1:8">
      <c r="A2580" s="2" t="s">
        <v>4101</v>
      </c>
      <c r="B2580" s="2" t="s">
        <v>4906</v>
      </c>
      <c r="C2580" s="2" t="s">
        <v>50</v>
      </c>
      <c r="D2580" s="2" t="s">
        <v>104</v>
      </c>
      <c r="E25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0" t="str">
        <f>IFERROR(LOOKUP(9^9,SEARCH({"P1","P2","P3","P4","P5"},C2580),{"1","2","3","4","5"}),"")</f>
        <v>3</v>
      </c>
      <c r="G2580" s="5" t="str">
        <f>IFERROR(LOOKUP(9^9,SEARCH({"Highest","High","Medium","Low","Lowest"},E2580),{"1","2","3","4","5"}),"")</f>
        <v>3</v>
      </c>
      <c r="H2580" s="5">
        <f t="shared" si="40"/>
        <v>0</v>
      </c>
    </row>
    <row r="2581" spans="1:8">
      <c r="A2581" s="2" t="s">
        <v>4102</v>
      </c>
      <c r="B2581" s="2" t="s">
        <v>4907</v>
      </c>
      <c r="C2581" s="2" t="s">
        <v>17</v>
      </c>
      <c r="D2581" s="2" t="s">
        <v>1736</v>
      </c>
      <c r="E25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1" t="str">
        <f>IFERROR(LOOKUP(9^9,SEARCH({"P1","P2","P3","P4","P5"},C2581),{"1","2","3","4","5"}),"")</f>
        <v>3</v>
      </c>
      <c r="G2581" s="5" t="str">
        <f>IFERROR(LOOKUP(9^9,SEARCH({"Highest","High","Medium","Low","Lowest"},E2581),{"1","2","3","4","5"}),"")</f>
        <v>3</v>
      </c>
      <c r="H2581" s="5">
        <f t="shared" si="40"/>
        <v>0</v>
      </c>
    </row>
    <row r="2582" spans="1:8">
      <c r="A2582" s="2" t="s">
        <v>4103</v>
      </c>
      <c r="B2582" s="2" t="s">
        <v>4908</v>
      </c>
      <c r="C2582" s="2" t="s">
        <v>50</v>
      </c>
      <c r="D2582" s="2" t="s">
        <v>104</v>
      </c>
      <c r="E25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2" t="str">
        <f>IFERROR(LOOKUP(9^9,SEARCH({"P1","P2","P3","P4","P5"},C2582),{"1","2","3","4","5"}),"")</f>
        <v>3</v>
      </c>
      <c r="G2582" s="5" t="str">
        <f>IFERROR(LOOKUP(9^9,SEARCH({"Highest","High","Medium","Low","Lowest"},E2582),{"1","2","3","4","5"}),"")</f>
        <v>3</v>
      </c>
      <c r="H2582" s="5">
        <f t="shared" si="40"/>
        <v>0</v>
      </c>
    </row>
    <row r="2583" spans="1:8">
      <c r="A2583" s="2" t="s">
        <v>4104</v>
      </c>
      <c r="B2583" s="2" t="s">
        <v>4909</v>
      </c>
      <c r="C2583" s="2" t="s">
        <v>17</v>
      </c>
      <c r="D2583" s="2" t="s">
        <v>104</v>
      </c>
      <c r="E25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3" t="str">
        <f>IFERROR(LOOKUP(9^9,SEARCH({"P1","P2","P3","P4","P5"},C2583),{"1","2","3","4","5"}),"")</f>
        <v>3</v>
      </c>
      <c r="G2583" s="5" t="str">
        <f>IFERROR(LOOKUP(9^9,SEARCH({"Highest","High","Medium","Low","Lowest"},E2583),{"1","2","3","4","5"}),"")</f>
        <v>3</v>
      </c>
      <c r="H2583" s="5">
        <f t="shared" si="40"/>
        <v>0</v>
      </c>
    </row>
    <row r="2584" spans="1:8">
      <c r="A2584" s="2" t="s">
        <v>4105</v>
      </c>
      <c r="B2584" s="2" t="s">
        <v>4910</v>
      </c>
      <c r="C2584" s="2" t="s">
        <v>50</v>
      </c>
      <c r="D2584" s="2" t="s">
        <v>104</v>
      </c>
      <c r="E25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4" t="str">
        <f>IFERROR(LOOKUP(9^9,SEARCH({"P1","P2","P3","P4","P5"},C2584),{"1","2","3","4","5"}),"")</f>
        <v>3</v>
      </c>
      <c r="G2584" s="5" t="str">
        <f>IFERROR(LOOKUP(9^9,SEARCH({"Highest","High","Medium","Low","Lowest"},E2584),{"1","2","3","4","5"}),"")</f>
        <v>3</v>
      </c>
      <c r="H2584" s="5">
        <f t="shared" si="40"/>
        <v>0</v>
      </c>
    </row>
    <row r="2585" spans="1:8">
      <c r="A2585" s="2" t="s">
        <v>4106</v>
      </c>
      <c r="B2585" s="2" t="s">
        <v>4911</v>
      </c>
      <c r="C2585" s="2" t="s">
        <v>17</v>
      </c>
      <c r="D2585" s="2" t="s">
        <v>1736</v>
      </c>
      <c r="E25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5" t="str">
        <f>IFERROR(LOOKUP(9^9,SEARCH({"P1","P2","P3","P4","P5"},C2585),{"1","2","3","4","5"}),"")</f>
        <v>3</v>
      </c>
      <c r="G2585" s="5" t="str">
        <f>IFERROR(LOOKUP(9^9,SEARCH({"Highest","High","Medium","Low","Lowest"},E2585),{"1","2","3","4","5"}),"")</f>
        <v>3</v>
      </c>
      <c r="H2585" s="5">
        <f t="shared" si="40"/>
        <v>0</v>
      </c>
    </row>
    <row r="2586" spans="1:8">
      <c r="A2586" s="2" t="s">
        <v>4107</v>
      </c>
      <c r="B2586" s="2" t="s">
        <v>4912</v>
      </c>
      <c r="C2586" s="2" t="s">
        <v>17</v>
      </c>
      <c r="D2586" s="2" t="s">
        <v>104</v>
      </c>
      <c r="E25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6" t="str">
        <f>IFERROR(LOOKUP(9^9,SEARCH({"P1","P2","P3","P4","P5"},C2586),{"1","2","3","4","5"}),"")</f>
        <v>3</v>
      </c>
      <c r="G2586" s="5" t="str">
        <f>IFERROR(LOOKUP(9^9,SEARCH({"Highest","High","Medium","Low","Lowest"},E2586),{"1","2","3","4","5"}),"")</f>
        <v>3</v>
      </c>
      <c r="H2586" s="5">
        <f t="shared" si="40"/>
        <v>0</v>
      </c>
    </row>
    <row r="2587" spans="1:8">
      <c r="A2587" s="2" t="s">
        <v>4108</v>
      </c>
      <c r="B2587" s="2" t="s">
        <v>4913</v>
      </c>
      <c r="C2587" s="2" t="s">
        <v>17</v>
      </c>
      <c r="D2587" s="2" t="s">
        <v>104</v>
      </c>
      <c r="E25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7" t="str">
        <f>IFERROR(LOOKUP(9^9,SEARCH({"P1","P2","P3","P4","P5"},C2587),{"1","2","3","4","5"}),"")</f>
        <v>3</v>
      </c>
      <c r="G2587" s="5" t="str">
        <f>IFERROR(LOOKUP(9^9,SEARCH({"Highest","High","Medium","Low","Lowest"},E2587),{"1","2","3","4","5"}),"")</f>
        <v>3</v>
      </c>
      <c r="H2587" s="5">
        <f t="shared" si="40"/>
        <v>0</v>
      </c>
    </row>
    <row r="2588" spans="1:8">
      <c r="A2588" s="2" t="s">
        <v>4109</v>
      </c>
      <c r="B2588" s="2" t="s">
        <v>4914</v>
      </c>
      <c r="C2588" s="2" t="s">
        <v>50</v>
      </c>
      <c r="D2588" s="2" t="s">
        <v>1736</v>
      </c>
      <c r="E25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88" t="str">
        <f>IFERROR(LOOKUP(9^9,SEARCH({"P1","P2","P3","P4","P5"},C2588),{"1","2","3","4","5"}),"")</f>
        <v>3</v>
      </c>
      <c r="G2588" s="5" t="str">
        <f>IFERROR(LOOKUP(9^9,SEARCH({"Highest","High","Medium","Low","Lowest"},E2588),{"1","2","3","4","5"}),"")</f>
        <v>3</v>
      </c>
      <c r="H2588" s="5">
        <f t="shared" si="40"/>
        <v>0</v>
      </c>
    </row>
    <row r="2589" spans="1:8">
      <c r="A2589" s="2" t="s">
        <v>4110</v>
      </c>
      <c r="B2589" s="2" t="s">
        <v>4915</v>
      </c>
      <c r="C2589" s="2" t="s">
        <v>17</v>
      </c>
      <c r="D2589" s="2" t="s">
        <v>1736</v>
      </c>
      <c r="E25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way","need"},B2589),{"Medium","Lowest","Lowest","Lowest","Lowest","Lowest","Lowest","Low","Medium","Medium","Medium","Medium","High","High","High","High","High","High","Highest","Highest","Highest","Highest","Highest","Highest","Highest","Highest","Highest","Highest"}),"")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89" t="str">
        <f>IFERROR(LOOKUP(9^9,SEARCH({"P1","P2","P3","P4","P5"},C2589),{"1","2","3","4","5"}),"")</f>
        <v>3</v>
      </c>
      <c r="G2589" s="5" t="str">
        <f>IFERROR(LOOKUP(9^9,SEARCH({"Highest","High","Medium","Low","Lowest"},E2589),{"1","2","3","4","5"}),"")</f>
        <v>2</v>
      </c>
      <c r="H2589" s="5">
        <f t="shared" si="40"/>
        <v>1</v>
      </c>
    </row>
    <row r="2590" spans="1:8">
      <c r="A2590" s="2" t="s">
        <v>4111</v>
      </c>
      <c r="B2590" s="2" t="s">
        <v>4916</v>
      </c>
      <c r="C2590" s="2" t="s">
        <v>17</v>
      </c>
      <c r="D2590" s="2" t="s">
        <v>1736</v>
      </c>
      <c r="E25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90" t="str">
        <f>IFERROR(LOOKUP(9^9,SEARCH({"P1","P2","P3","P4","P5"},C2590),{"1","2","3","4","5"}),"")</f>
        <v>3</v>
      </c>
      <c r="G2590" s="5" t="str">
        <f>IFERROR(LOOKUP(9^9,SEARCH({"Highest","High","Medium","Low","Lowest"},E2590),{"1","2","3","4","5"}),"")</f>
        <v>2</v>
      </c>
      <c r="H2590" s="5">
        <f t="shared" si="40"/>
        <v>1</v>
      </c>
    </row>
    <row r="2591" spans="1:8">
      <c r="A2591" s="2" t="s">
        <v>4112</v>
      </c>
      <c r="B2591" s="2" t="s">
        <v>4917</v>
      </c>
      <c r="C2591" s="2" t="s">
        <v>17</v>
      </c>
      <c r="D2591" s="2" t="s">
        <v>1736</v>
      </c>
      <c r="E25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91" t="str">
        <f>IFERROR(LOOKUP(9^9,SEARCH({"P1","P2","P3","P4","P5"},C2591),{"1","2","3","4","5"}),"")</f>
        <v>3</v>
      </c>
      <c r="G2591" s="5" t="str">
        <f>IFERROR(LOOKUP(9^9,SEARCH({"Highest","High","Medium","Low","Lowest"},E2591),{"1","2","3","4","5"}),"")</f>
        <v>3</v>
      </c>
      <c r="H2591" s="5">
        <f t="shared" si="40"/>
        <v>0</v>
      </c>
    </row>
    <row r="2592" spans="1:8">
      <c r="A2592" s="2" t="s">
        <v>4113</v>
      </c>
      <c r="B2592" s="2" t="s">
        <v>4918</v>
      </c>
      <c r="C2592" s="2" t="s">
        <v>269</v>
      </c>
      <c r="D2592" s="2" t="s">
        <v>104</v>
      </c>
      <c r="E25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92" t="str">
        <f>IFERROR(LOOKUP(9^9,SEARCH({"P1","P2","P3","P4","P5"},C2592),{"1","2","3","4","5"}),"")</f>
        <v>3</v>
      </c>
      <c r="G2592" s="5" t="str">
        <f>IFERROR(LOOKUP(9^9,SEARCH({"Highest","High","Medium","Low","Lowest"},E2592),{"1","2","3","4","5"}),"")</f>
        <v>3</v>
      </c>
      <c r="H2592" s="5">
        <f t="shared" si="40"/>
        <v>0</v>
      </c>
    </row>
    <row r="2593" spans="1:8">
      <c r="A2593" s="2" t="s">
        <v>4114</v>
      </c>
      <c r="B2593" s="2" t="s">
        <v>4919</v>
      </c>
      <c r="C2593" s="2" t="s">
        <v>17</v>
      </c>
      <c r="D2593" s="2" t="s">
        <v>104</v>
      </c>
      <c r="E25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93" t="str">
        <f>IFERROR(LOOKUP(9^9,SEARCH({"P1","P2","P3","P4","P5"},C2593),{"1","2","3","4","5"}),"")</f>
        <v>3</v>
      </c>
      <c r="G2593" s="5" t="str">
        <f>IFERROR(LOOKUP(9^9,SEARCH({"Highest","High","Medium","Low","Lowest"},E2593),{"1","2","3","4","5"}),"")</f>
        <v>3</v>
      </c>
      <c r="H2593" s="5">
        <f t="shared" si="40"/>
        <v>0</v>
      </c>
    </row>
    <row r="2594" spans="1:8">
      <c r="A2594" s="2" t="s">
        <v>4115</v>
      </c>
      <c r="B2594" s="2" t="s">
        <v>4920</v>
      </c>
      <c r="C2594" s="2" t="s">
        <v>50</v>
      </c>
      <c r="D2594" s="2" t="s">
        <v>1736</v>
      </c>
      <c r="E25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94" t="str">
        <f>IFERROR(LOOKUP(9^9,SEARCH({"P1","P2","P3","P4","P5"},C2594),{"1","2","3","4","5"}),"")</f>
        <v>3</v>
      </c>
      <c r="G2594" s="5" t="str">
        <f>IFERROR(LOOKUP(9^9,SEARCH({"Highest","High","Medium","Low","Lowest"},E2594),{"1","2","3","4","5"}),"")</f>
        <v>3</v>
      </c>
      <c r="H2594" s="5">
        <f t="shared" si="40"/>
        <v>0</v>
      </c>
    </row>
    <row r="2595" spans="1:8">
      <c r="A2595" s="2" t="s">
        <v>4116</v>
      </c>
      <c r="B2595" s="2" t="s">
        <v>4921</v>
      </c>
      <c r="C2595" s="2" t="s">
        <v>13</v>
      </c>
      <c r="D2595" s="2" t="s">
        <v>1736</v>
      </c>
      <c r="E25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95" t="str">
        <f>IFERROR(LOOKUP(9^9,SEARCH({"P1","P2","P3","P4","P5"},C2595),{"1","2","3","4","5"}),"")</f>
        <v>3</v>
      </c>
      <c r="G2595" s="5" t="str">
        <f>IFERROR(LOOKUP(9^9,SEARCH({"Highest","High","Medium","Low","Lowest"},E2595),{"1","2","3","4","5"}),"")</f>
        <v>3</v>
      </c>
      <c r="H2595" s="5">
        <f t="shared" si="40"/>
        <v>0</v>
      </c>
    </row>
    <row r="2596" spans="1:8">
      <c r="A2596" s="2" t="s">
        <v>4117</v>
      </c>
      <c r="B2596" s="2" t="s">
        <v>4922</v>
      </c>
      <c r="C2596" s="2" t="s">
        <v>50</v>
      </c>
      <c r="D2596" s="2" t="s">
        <v>1736</v>
      </c>
      <c r="E25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96" t="str">
        <f>IFERROR(LOOKUP(9^9,SEARCH({"P1","P2","P3","P4","P5"},C2596),{"1","2","3","4","5"}),"")</f>
        <v>3</v>
      </c>
      <c r="G2596" s="5" t="str">
        <f>IFERROR(LOOKUP(9^9,SEARCH({"Highest","High","Medium","Low","Lowest"},E2596),{"1","2","3","4","5"}),"")</f>
        <v>3</v>
      </c>
      <c r="H2596" s="5">
        <f t="shared" si="40"/>
        <v>0</v>
      </c>
    </row>
    <row r="2597" spans="1:8">
      <c r="A2597" s="2" t="s">
        <v>4118</v>
      </c>
      <c r="B2597" s="2" t="s">
        <v>4923</v>
      </c>
      <c r="C2597" s="2" t="s">
        <v>17</v>
      </c>
      <c r="D2597" s="2" t="s">
        <v>1736</v>
      </c>
      <c r="E25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97" t="str">
        <f>IFERROR(LOOKUP(9^9,SEARCH({"P1","P2","P3","P4","P5"},C2597),{"1","2","3","4","5"}),"")</f>
        <v>3</v>
      </c>
      <c r="G2597" s="5" t="str">
        <f>IFERROR(LOOKUP(9^9,SEARCH({"Highest","High","Medium","Low","Lowest"},E2597),{"1","2","3","4","5"}),"")</f>
        <v>3</v>
      </c>
      <c r="H2597" s="5">
        <f t="shared" si="40"/>
        <v>0</v>
      </c>
    </row>
    <row r="2598" spans="1:8">
      <c r="A2598" s="2" t="s">
        <v>4119</v>
      </c>
      <c r="B2598" s="2" t="s">
        <v>4924</v>
      </c>
      <c r="C2598" s="2" t="s">
        <v>17</v>
      </c>
      <c r="D2598" s="2" t="s">
        <v>1736</v>
      </c>
      <c r="E25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598" t="str">
        <f>IFERROR(LOOKUP(9^9,SEARCH({"P1","P2","P3","P4","P5"},C2598),{"1","2","3","4","5"}),"")</f>
        <v>3</v>
      </c>
      <c r="G2598" s="5" t="str">
        <f>IFERROR(LOOKUP(9^9,SEARCH({"Highest","High","Medium","Low","Lowest"},E2598),{"1","2","3","4","5"}),"")</f>
        <v>2</v>
      </c>
      <c r="H2598" s="5">
        <f t="shared" si="40"/>
        <v>1</v>
      </c>
    </row>
    <row r="2599" spans="1:8">
      <c r="A2599" s="2" t="s">
        <v>4120</v>
      </c>
      <c r="B2599" s="2" t="s">
        <v>4925</v>
      </c>
      <c r="C2599" s="2" t="s">
        <v>56</v>
      </c>
      <c r="D2599" s="2" t="s">
        <v>104</v>
      </c>
      <c r="E25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way","need"},B2599),{"Medium","Lowest","Lowest","Lowest","Lowest","Lowest","Lowest","Low","Medium","Medium","Medium","Medium","High","High","High","High","High","High","Highest","Highest","Highest","Highest","Highest","Highest","Highest","Highest","Highest","Highest"}),"")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599" t="str">
        <f>IFERROR(LOOKUP(9^9,SEARCH({"P1","P2","P3","P4","P5"},C2599),{"1","2","3","4","5"}),"")</f>
        <v>3</v>
      </c>
      <c r="G2599" s="5" t="str">
        <f>IFERROR(LOOKUP(9^9,SEARCH({"Highest","High","Medium","Low","Lowest"},E2599),{"1","2","3","4","5"}),"")</f>
        <v>3</v>
      </c>
      <c r="H2599" s="5">
        <f t="shared" si="40"/>
        <v>0</v>
      </c>
    </row>
    <row r="2600" spans="1:8">
      <c r="A2600" s="2" t="s">
        <v>4121</v>
      </c>
      <c r="B2600" s="2" t="s">
        <v>4926</v>
      </c>
      <c r="C2600" s="2" t="s">
        <v>17</v>
      </c>
      <c r="D2600" s="2" t="s">
        <v>1736</v>
      </c>
      <c r="E26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00" t="str">
        <f>IFERROR(LOOKUP(9^9,SEARCH({"P1","P2","P3","P4","P5"},C2600),{"1","2","3","4","5"}),"")</f>
        <v>3</v>
      </c>
      <c r="G2600" s="5" t="str">
        <f>IFERROR(LOOKUP(9^9,SEARCH({"Highest","High","Medium","Low","Lowest"},E2600),{"1","2","3","4","5"}),"")</f>
        <v>3</v>
      </c>
      <c r="H2600" s="5">
        <f t="shared" si="40"/>
        <v>0</v>
      </c>
    </row>
    <row r="2601" spans="1:8">
      <c r="A2601" s="2" t="s">
        <v>4122</v>
      </c>
      <c r="B2601" s="2" t="s">
        <v>4927</v>
      </c>
      <c r="C2601" s="2" t="s">
        <v>17</v>
      </c>
      <c r="D2601" s="2" t="s">
        <v>1736</v>
      </c>
      <c r="E26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01" t="str">
        <f>IFERROR(LOOKUP(9^9,SEARCH({"P1","P2","P3","P4","P5"},C2601),{"1","2","3","4","5"}),"")</f>
        <v>3</v>
      </c>
      <c r="G2601" s="5" t="str">
        <f>IFERROR(LOOKUP(9^9,SEARCH({"Highest","High","Medium","Low","Lowest"},E2601),{"1","2","3","4","5"}),"")</f>
        <v>3</v>
      </c>
      <c r="H2601" s="5">
        <f t="shared" si="40"/>
        <v>0</v>
      </c>
    </row>
    <row r="2602" spans="1:8">
      <c r="A2602" s="2" t="s">
        <v>4123</v>
      </c>
      <c r="B2602" s="2" t="s">
        <v>4928</v>
      </c>
      <c r="C2602" s="2" t="s">
        <v>50</v>
      </c>
      <c r="D2602" s="2" t="s">
        <v>104</v>
      </c>
      <c r="E26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02" t="str">
        <f>IFERROR(LOOKUP(9^9,SEARCH({"P1","P2","P3","P4","P5"},C2602),{"1","2","3","4","5"}),"")</f>
        <v>3</v>
      </c>
      <c r="G2602" s="5" t="str">
        <f>IFERROR(LOOKUP(9^9,SEARCH({"Highest","High","Medium","Low","Lowest"},E2602),{"1","2","3","4","5"}),"")</f>
        <v>3</v>
      </c>
      <c r="H2602" s="5">
        <f t="shared" si="40"/>
        <v>0</v>
      </c>
    </row>
    <row r="2603" spans="1:8">
      <c r="A2603" s="2" t="s">
        <v>4124</v>
      </c>
      <c r="B2603" s="2" t="s">
        <v>4929</v>
      </c>
      <c r="C2603" s="2" t="s">
        <v>135</v>
      </c>
      <c r="D2603" s="2" t="s">
        <v>104</v>
      </c>
      <c r="E26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03" t="str">
        <f>IFERROR(LOOKUP(9^9,SEARCH({"P1","P2","P3","P4","P5"},C2603),{"1","2","3","4","5"}),"")</f>
        <v>3</v>
      </c>
      <c r="G2603" s="5" t="str">
        <f>IFERROR(LOOKUP(9^9,SEARCH({"Highest","High","Medium","Low","Lowest"},E2603),{"1","2","3","4","5"}),"")</f>
        <v>3</v>
      </c>
      <c r="H2603" s="5">
        <f t="shared" si="40"/>
        <v>0</v>
      </c>
    </row>
    <row r="2604" spans="1:8">
      <c r="A2604" s="2" t="s">
        <v>4125</v>
      </c>
      <c r="B2604" s="2" t="s">
        <v>4930</v>
      </c>
      <c r="C2604" s="2" t="s">
        <v>17</v>
      </c>
      <c r="D2604" s="2" t="s">
        <v>1736</v>
      </c>
      <c r="E26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04" t="str">
        <f>IFERROR(LOOKUP(9^9,SEARCH({"P1","P2","P3","P4","P5"},C2604),{"1","2","3","4","5"}),"")</f>
        <v>3</v>
      </c>
      <c r="G2604" s="5" t="str">
        <f>IFERROR(LOOKUP(9^9,SEARCH({"Highest","High","Medium","Low","Lowest"},E2604),{"1","2","3","4","5"}),"")</f>
        <v>2</v>
      </c>
      <c r="H2604" s="5">
        <f t="shared" si="40"/>
        <v>1</v>
      </c>
    </row>
    <row r="2605" spans="1:8">
      <c r="A2605" s="2" t="s">
        <v>4126</v>
      </c>
      <c r="B2605" s="2" t="s">
        <v>4931</v>
      </c>
      <c r="C2605" s="2" t="s">
        <v>17</v>
      </c>
      <c r="D2605" s="2" t="s">
        <v>104</v>
      </c>
      <c r="E26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05" t="str">
        <f>IFERROR(LOOKUP(9^9,SEARCH({"P1","P2","P3","P4","P5"},C2605),{"1","2","3","4","5"}),"")</f>
        <v>3</v>
      </c>
      <c r="G2605" s="5" t="str">
        <f>IFERROR(LOOKUP(9^9,SEARCH({"Highest","High","Medium","Low","Lowest"},E2605),{"1","2","3","4","5"}),"")</f>
        <v>3</v>
      </c>
      <c r="H2605" s="5">
        <f t="shared" si="40"/>
        <v>0</v>
      </c>
    </row>
    <row r="2606" spans="1:8">
      <c r="A2606" s="2" t="s">
        <v>4127</v>
      </c>
      <c r="B2606" s="2" t="s">
        <v>4932</v>
      </c>
      <c r="C2606" s="2" t="s">
        <v>324</v>
      </c>
      <c r="D2606" s="2" t="s">
        <v>104</v>
      </c>
      <c r="E26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06" t="str">
        <f>IFERROR(LOOKUP(9^9,SEARCH({"P1","P2","P3","P4","P5"},C2606),{"1","2","3","4","5"}),"")</f>
        <v>3</v>
      </c>
      <c r="G2606" s="5" t="str">
        <f>IFERROR(LOOKUP(9^9,SEARCH({"Highest","High","Medium","Low","Lowest"},E2606),{"1","2","3","4","5"}),"")</f>
        <v>3</v>
      </c>
      <c r="H2606" s="5">
        <f t="shared" si="40"/>
        <v>0</v>
      </c>
    </row>
    <row r="2607" spans="1:8">
      <c r="A2607" s="2" t="s">
        <v>4128</v>
      </c>
      <c r="B2607" s="2" t="s">
        <v>4933</v>
      </c>
      <c r="C2607" s="2" t="s">
        <v>135</v>
      </c>
      <c r="D2607" s="2" t="s">
        <v>1736</v>
      </c>
      <c r="E26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07" t="str">
        <f>IFERROR(LOOKUP(9^9,SEARCH({"P1","P2","P3","P4","P5"},C2607),{"1","2","3","4","5"}),"")</f>
        <v>3</v>
      </c>
      <c r="G2607" s="5" t="str">
        <f>IFERROR(LOOKUP(9^9,SEARCH({"Highest","High","Medium","Low","Lowest"},E2607),{"1","2","3","4","5"}),"")</f>
        <v>2</v>
      </c>
      <c r="H2607" s="5">
        <f t="shared" si="40"/>
        <v>1</v>
      </c>
    </row>
    <row r="2608" spans="1:8">
      <c r="A2608" s="2" t="s">
        <v>4129</v>
      </c>
      <c r="B2608" s="2" t="s">
        <v>4934</v>
      </c>
      <c r="C2608" s="2" t="s">
        <v>17</v>
      </c>
      <c r="D2608" s="2" t="s">
        <v>1736</v>
      </c>
      <c r="E26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08" t="str">
        <f>IFERROR(LOOKUP(9^9,SEARCH({"P1","P2","P3","P4","P5"},C2608),{"1","2","3","4","5"}),"")</f>
        <v>3</v>
      </c>
      <c r="G2608" s="5" t="str">
        <f>IFERROR(LOOKUP(9^9,SEARCH({"Highest","High","Medium","Low","Lowest"},E2608),{"1","2","3","4","5"}),"")</f>
        <v>3</v>
      </c>
      <c r="H2608" s="5">
        <f t="shared" si="40"/>
        <v>0</v>
      </c>
    </row>
    <row r="2609" spans="1:8">
      <c r="A2609" s="2" t="s">
        <v>4130</v>
      </c>
      <c r="B2609" s="2" t="s">
        <v>4935</v>
      </c>
      <c r="C2609" s="2" t="s">
        <v>13</v>
      </c>
      <c r="D2609" s="2" t="s">
        <v>1736</v>
      </c>
      <c r="E26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09" t="str">
        <f>IFERROR(LOOKUP(9^9,SEARCH({"P1","P2","P3","P4","P5"},C2609),{"1","2","3","4","5"}),"")</f>
        <v>3</v>
      </c>
      <c r="G2609" s="5" t="str">
        <f>IFERROR(LOOKUP(9^9,SEARCH({"Highest","High","Medium","Low","Lowest"},E2609),{"1","2","3","4","5"}),"")</f>
        <v>3</v>
      </c>
      <c r="H2609" s="5">
        <f t="shared" si="40"/>
        <v>0</v>
      </c>
    </row>
    <row r="2610" spans="1:8">
      <c r="A2610" s="2" t="s">
        <v>4131</v>
      </c>
      <c r="B2610" s="2" t="s">
        <v>4936</v>
      </c>
      <c r="C2610" s="2" t="s">
        <v>17</v>
      </c>
      <c r="D2610" s="2" t="s">
        <v>104</v>
      </c>
      <c r="E26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0" t="str">
        <f>IFERROR(LOOKUP(9^9,SEARCH({"P1","P2","P3","P4","P5"},C2610),{"1","2","3","4","5"}),"")</f>
        <v>3</v>
      </c>
      <c r="G2610" s="5" t="str">
        <f>IFERROR(LOOKUP(9^9,SEARCH({"Highest","High","Medium","Low","Lowest"},E2610),{"1","2","3","4","5"}),"")</f>
        <v>3</v>
      </c>
      <c r="H2610" s="5">
        <f t="shared" si="40"/>
        <v>0</v>
      </c>
    </row>
    <row r="2611" spans="1:8">
      <c r="A2611" s="2" t="s">
        <v>4132</v>
      </c>
      <c r="B2611" s="2" t="s">
        <v>4937</v>
      </c>
      <c r="C2611" s="2" t="s">
        <v>24</v>
      </c>
      <c r="D2611" s="2" t="s">
        <v>1736</v>
      </c>
      <c r="E26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1" t="str">
        <f>IFERROR(LOOKUP(9^9,SEARCH({"P1","P2","P3","P4","P5"},C2611),{"1","2","3","4","5"}),"")</f>
        <v>3</v>
      </c>
      <c r="G2611" s="5" t="str">
        <f>IFERROR(LOOKUP(9^9,SEARCH({"Highest","High","Medium","Low","Lowest"},E2611),{"1","2","3","4","5"}),"")</f>
        <v>3</v>
      </c>
      <c r="H2611" s="5">
        <f t="shared" si="40"/>
        <v>0</v>
      </c>
    </row>
    <row r="2612" spans="1:8">
      <c r="A2612" s="2" t="s">
        <v>4133</v>
      </c>
      <c r="B2612" s="2" t="s">
        <v>4938</v>
      </c>
      <c r="C2612" s="2" t="s">
        <v>17</v>
      </c>
      <c r="D2612" s="2" t="s">
        <v>221</v>
      </c>
      <c r="E26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2" t="str">
        <f>IFERROR(LOOKUP(9^9,SEARCH({"P1","P2","P3","P4","P5"},C2612),{"1","2","3","4","5"}),"")</f>
        <v>3</v>
      </c>
      <c r="G2612" s="5" t="str">
        <f>IFERROR(LOOKUP(9^9,SEARCH({"Highest","High","Medium","Low","Lowest"},E2612),{"1","2","3","4","5"}),"")</f>
        <v>3</v>
      </c>
      <c r="H2612" s="5">
        <f t="shared" si="40"/>
        <v>0</v>
      </c>
    </row>
    <row r="2613" spans="1:8">
      <c r="A2613" s="2" t="s">
        <v>4134</v>
      </c>
      <c r="B2613" s="2" t="s">
        <v>4939</v>
      </c>
      <c r="C2613" s="2" t="s">
        <v>17</v>
      </c>
      <c r="D2613" s="2" t="s">
        <v>1736</v>
      </c>
      <c r="E26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3" t="str">
        <f>IFERROR(LOOKUP(9^9,SEARCH({"P1","P2","P3","P4","P5"},C2613),{"1","2","3","4","5"}),"")</f>
        <v>3</v>
      </c>
      <c r="G2613" s="5" t="str">
        <f>IFERROR(LOOKUP(9^9,SEARCH({"Highest","High","Medium","Low","Lowest"},E2613),{"1","2","3","4","5"}),"")</f>
        <v>3</v>
      </c>
      <c r="H2613" s="5">
        <f t="shared" si="40"/>
        <v>0</v>
      </c>
    </row>
    <row r="2614" spans="1:8">
      <c r="A2614" s="2" t="s">
        <v>4135</v>
      </c>
      <c r="B2614" s="2" t="s">
        <v>4940</v>
      </c>
      <c r="C2614" s="2" t="s">
        <v>24</v>
      </c>
      <c r="D2614" s="2" t="s">
        <v>1736</v>
      </c>
      <c r="E26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4" t="str">
        <f>IFERROR(LOOKUP(9^9,SEARCH({"P1","P2","P3","P4","P5"},C2614),{"1","2","3","4","5"}),"")</f>
        <v>3</v>
      </c>
      <c r="G2614" s="5" t="str">
        <f>IFERROR(LOOKUP(9^9,SEARCH({"Highest","High","Medium","Low","Lowest"},E2614),{"1","2","3","4","5"}),"")</f>
        <v>3</v>
      </c>
      <c r="H2614" s="5">
        <f t="shared" si="40"/>
        <v>0</v>
      </c>
    </row>
    <row r="2615" spans="1:8">
      <c r="A2615" s="2" t="s">
        <v>4136</v>
      </c>
      <c r="B2615" s="2" t="s">
        <v>4941</v>
      </c>
      <c r="C2615" s="2" t="s">
        <v>17</v>
      </c>
      <c r="D2615" s="2" t="s">
        <v>1736</v>
      </c>
      <c r="E26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5" t="str">
        <f>IFERROR(LOOKUP(9^9,SEARCH({"P1","P2","P3","P4","P5"},C2615),{"1","2","3","4","5"}),"")</f>
        <v>3</v>
      </c>
      <c r="G2615" s="5" t="str">
        <f>IFERROR(LOOKUP(9^9,SEARCH({"Highest","High","Medium","Low","Lowest"},E2615),{"1","2","3","4","5"}),"")</f>
        <v>3</v>
      </c>
      <c r="H2615" s="5">
        <f t="shared" si="40"/>
        <v>0</v>
      </c>
    </row>
    <row r="2616" spans="1:8">
      <c r="A2616" s="2" t="s">
        <v>4137</v>
      </c>
      <c r="B2616" s="2" t="s">
        <v>4942</v>
      </c>
      <c r="C2616" s="2" t="s">
        <v>50</v>
      </c>
      <c r="D2616" s="2" t="s">
        <v>1736</v>
      </c>
      <c r="E26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16" t="str">
        <f>IFERROR(LOOKUP(9^9,SEARCH({"P1","P2","P3","P4","P5"},C2616),{"1","2","3","4","5"}),"")</f>
        <v>3</v>
      </c>
      <c r="G2616" s="5" t="str">
        <f>IFERROR(LOOKUP(9^9,SEARCH({"Highest","High","Medium","Low","Lowest"},E2616),{"1","2","3","4","5"}),"")</f>
        <v>2</v>
      </c>
      <c r="H2616" s="5">
        <f t="shared" si="40"/>
        <v>1</v>
      </c>
    </row>
    <row r="2617" spans="1:8">
      <c r="A2617" s="2" t="s">
        <v>4138</v>
      </c>
      <c r="B2617" s="2" t="s">
        <v>4943</v>
      </c>
      <c r="C2617" s="2" t="s">
        <v>24</v>
      </c>
      <c r="D2617" s="2" t="s">
        <v>1736</v>
      </c>
      <c r="E26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7" t="str">
        <f>IFERROR(LOOKUP(9^9,SEARCH({"P1","P2","P3","P4","P5"},C2617),{"1","2","3","4","5"}),"")</f>
        <v>3</v>
      </c>
      <c r="G2617" s="5" t="str">
        <f>IFERROR(LOOKUP(9^9,SEARCH({"Highest","High","Medium","Low","Lowest"},E2617),{"1","2","3","4","5"}),"")</f>
        <v>3</v>
      </c>
      <c r="H2617" s="5">
        <f t="shared" si="40"/>
        <v>0</v>
      </c>
    </row>
    <row r="2618" spans="1:8">
      <c r="A2618" s="2" t="s">
        <v>4139</v>
      </c>
      <c r="B2618" s="2" t="s">
        <v>4944</v>
      </c>
      <c r="C2618" s="2" t="s">
        <v>50</v>
      </c>
      <c r="D2618" s="2" t="s">
        <v>1736</v>
      </c>
      <c r="E26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8" t="str">
        <f>IFERROR(LOOKUP(9^9,SEARCH({"P1","P2","P3","P4","P5"},C2618),{"1","2","3","4","5"}),"")</f>
        <v>3</v>
      </c>
      <c r="G2618" s="5" t="str">
        <f>IFERROR(LOOKUP(9^9,SEARCH({"Highest","High","Medium","Low","Lowest"},E2618),{"1","2","3","4","5"}),"")</f>
        <v>3</v>
      </c>
      <c r="H2618" s="5">
        <f t="shared" si="40"/>
        <v>0</v>
      </c>
    </row>
    <row r="2619" spans="1:8">
      <c r="A2619" s="2" t="s">
        <v>4140</v>
      </c>
      <c r="B2619" s="2" t="s">
        <v>4945</v>
      </c>
      <c r="C2619" s="2" t="s">
        <v>17</v>
      </c>
      <c r="D2619" s="2" t="s">
        <v>1736</v>
      </c>
      <c r="E26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19" t="str">
        <f>IFERROR(LOOKUP(9^9,SEARCH({"P1","P2","P3","P4","P5"},C2619),{"1","2","3","4","5"}),"")</f>
        <v>3</v>
      </c>
      <c r="G2619" s="5" t="str">
        <f>IFERROR(LOOKUP(9^9,SEARCH({"Highest","High","Medium","Low","Lowest"},E2619),{"1","2","3","4","5"}),"")</f>
        <v>3</v>
      </c>
      <c r="H2619" s="5">
        <f t="shared" si="40"/>
        <v>0</v>
      </c>
    </row>
    <row r="2620" spans="1:8">
      <c r="A2620" s="2" t="s">
        <v>4141</v>
      </c>
      <c r="B2620" s="2" t="s">
        <v>4946</v>
      </c>
      <c r="C2620" s="2" t="s">
        <v>50</v>
      </c>
      <c r="D2620" s="2" t="s">
        <v>104</v>
      </c>
      <c r="E26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20" t="str">
        <f>IFERROR(LOOKUP(9^9,SEARCH({"P1","P2","P3","P4","P5"},C2620),{"1","2","3","4","5"}),"")</f>
        <v>3</v>
      </c>
      <c r="G2620" s="5" t="str">
        <f>IFERROR(LOOKUP(9^9,SEARCH({"Highest","High","Medium","Low","Lowest"},E2620),{"1","2","3","4","5"}),"")</f>
        <v>3</v>
      </c>
      <c r="H2620" s="5">
        <f t="shared" si="40"/>
        <v>0</v>
      </c>
    </row>
    <row r="2621" spans="1:8">
      <c r="A2621" s="2" t="s">
        <v>4142</v>
      </c>
      <c r="B2621" s="2" t="s">
        <v>4947</v>
      </c>
      <c r="C2621" s="2" t="s">
        <v>17</v>
      </c>
      <c r="D2621" s="2" t="s">
        <v>104</v>
      </c>
      <c r="E26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21" t="str">
        <f>IFERROR(LOOKUP(9^9,SEARCH({"P1","P2","P3","P4","P5"},C2621),{"1","2","3","4","5"}),"")</f>
        <v>3</v>
      </c>
      <c r="G2621" s="5" t="str">
        <f>IFERROR(LOOKUP(9^9,SEARCH({"Highest","High","Medium","Low","Lowest"},E2621),{"1","2","3","4","5"}),"")</f>
        <v>2</v>
      </c>
      <c r="H2621" s="5">
        <f t="shared" si="40"/>
        <v>1</v>
      </c>
    </row>
    <row r="2622" spans="1:8">
      <c r="A2622" s="2" t="s">
        <v>4143</v>
      </c>
      <c r="B2622" s="2" t="s">
        <v>4948</v>
      </c>
      <c r="C2622" s="2" t="s">
        <v>24</v>
      </c>
      <c r="D2622" s="2" t="s">
        <v>1736</v>
      </c>
      <c r="E26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22" t="str">
        <f>IFERROR(LOOKUP(9^9,SEARCH({"P1","P2","P3","P4","P5"},C2622),{"1","2","3","4","5"}),"")</f>
        <v>3</v>
      </c>
      <c r="G2622" s="5" t="str">
        <f>IFERROR(LOOKUP(9^9,SEARCH({"Highest","High","Medium","Low","Lowest"},E2622),{"1","2","3","4","5"}),"")</f>
        <v>3</v>
      </c>
      <c r="H2622" s="5">
        <f t="shared" si="40"/>
        <v>0</v>
      </c>
    </row>
    <row r="2623" spans="1:8">
      <c r="A2623" s="2" t="s">
        <v>4144</v>
      </c>
      <c r="B2623" s="2" t="s">
        <v>4949</v>
      </c>
      <c r="C2623" s="2" t="s">
        <v>33</v>
      </c>
      <c r="D2623" s="2" t="s">
        <v>1736</v>
      </c>
      <c r="E26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23" t="str">
        <f>IFERROR(LOOKUP(9^9,SEARCH({"P1","P2","P3","P4","P5"},C2623),{"1","2","3","4","5"}),"")</f>
        <v>3</v>
      </c>
      <c r="G2623" s="5" t="str">
        <f>IFERROR(LOOKUP(9^9,SEARCH({"Highest","High","Medium","Low","Lowest"},E2623),{"1","2","3","4","5"}),"")</f>
        <v>3</v>
      </c>
      <c r="H2623" s="5">
        <f t="shared" si="40"/>
        <v>0</v>
      </c>
    </row>
    <row r="2624" spans="1:8">
      <c r="A2624" s="2" t="s">
        <v>4145</v>
      </c>
      <c r="B2624" s="2" t="s">
        <v>4950</v>
      </c>
      <c r="C2624" s="2" t="s">
        <v>24</v>
      </c>
      <c r="D2624" s="2" t="s">
        <v>104</v>
      </c>
      <c r="E26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24" t="str">
        <f>IFERROR(LOOKUP(9^9,SEARCH({"P1","P2","P3","P4","P5"},C2624),{"1","2","3","4","5"}),"")</f>
        <v>3</v>
      </c>
      <c r="G2624" s="5" t="str">
        <f>IFERROR(LOOKUP(9^9,SEARCH({"Highest","High","Medium","Low","Lowest"},E2624),{"1","2","3","4","5"}),"")</f>
        <v>3</v>
      </c>
      <c r="H2624" s="5">
        <f t="shared" si="40"/>
        <v>0</v>
      </c>
    </row>
    <row r="2625" spans="1:8">
      <c r="A2625" s="2" t="s">
        <v>4146</v>
      </c>
      <c r="B2625" s="2" t="s">
        <v>4951</v>
      </c>
      <c r="C2625" s="2" t="s">
        <v>50</v>
      </c>
      <c r="D2625" s="2" t="s">
        <v>1736</v>
      </c>
      <c r="E26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25" t="str">
        <f>IFERROR(LOOKUP(9^9,SEARCH({"P1","P2","P3","P4","P5"},C2625),{"1","2","3","4","5"}),"")</f>
        <v>3</v>
      </c>
      <c r="G2625" s="5" t="str">
        <f>IFERROR(LOOKUP(9^9,SEARCH({"Highest","High","Medium","Low","Lowest"},E2625),{"1","2","3","4","5"}),"")</f>
        <v>3</v>
      </c>
      <c r="H2625" s="5">
        <f t="shared" si="40"/>
        <v>0</v>
      </c>
    </row>
    <row r="2626" spans="1:8">
      <c r="A2626" s="2" t="s">
        <v>4147</v>
      </c>
      <c r="B2626" s="2" t="s">
        <v>4952</v>
      </c>
      <c r="C2626" s="2" t="s">
        <v>50</v>
      </c>
      <c r="D2626" s="2" t="s">
        <v>1736</v>
      </c>
      <c r="E26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26" t="str">
        <f>IFERROR(LOOKUP(9^9,SEARCH({"P1","P2","P3","P4","P5"},C2626),{"1","2","3","4","5"}),"")</f>
        <v>3</v>
      </c>
      <c r="G2626" s="5" t="str">
        <f>IFERROR(LOOKUP(9^9,SEARCH({"Highest","High","Medium","Low","Lowest"},E2626),{"1","2","3","4","5"}),"")</f>
        <v>3</v>
      </c>
      <c r="H2626" s="5">
        <f t="shared" si="40"/>
        <v>0</v>
      </c>
    </row>
    <row r="2627" spans="1:8">
      <c r="A2627" s="2" t="s">
        <v>4148</v>
      </c>
      <c r="B2627" s="2" t="s">
        <v>4953</v>
      </c>
      <c r="C2627" s="2" t="s">
        <v>607</v>
      </c>
      <c r="D2627" s="2" t="s">
        <v>1736</v>
      </c>
      <c r="E26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627" t="str">
        <f>IFERROR(LOOKUP(9^9,SEARCH({"P1","P2","P3","P4","P5"},C2627),{"1","2","3","4","5"}),"")</f>
        <v>3</v>
      </c>
      <c r="G2627" s="5" t="str">
        <f>IFERROR(LOOKUP(9^9,SEARCH({"Highest","High","Medium","Low","Lowest"},E2627),{"1","2","3","4","5"}),"")</f>
        <v>2</v>
      </c>
      <c r="H2627" s="5">
        <f t="shared" ref="H2627:H2690" si="41">ABS(F2627-G2627)</f>
        <v>1</v>
      </c>
    </row>
    <row r="2628" spans="1:8">
      <c r="A2628" s="2" t="s">
        <v>4149</v>
      </c>
      <c r="B2628" s="2" t="s">
        <v>4954</v>
      </c>
      <c r="C2628" s="2" t="s">
        <v>33</v>
      </c>
      <c r="D2628" s="2" t="s">
        <v>1736</v>
      </c>
      <c r="E26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28" t="str">
        <f>IFERROR(LOOKUP(9^9,SEARCH({"P1","P2","P3","P4","P5"},C2628),{"1","2","3","4","5"}),"")</f>
        <v>3</v>
      </c>
      <c r="G2628" s="5" t="str">
        <f>IFERROR(LOOKUP(9^9,SEARCH({"Highest","High","Medium","Low","Lowest"},E2628),{"1","2","3","4","5"}),"")</f>
        <v>3</v>
      </c>
      <c r="H2628" s="5">
        <f t="shared" si="41"/>
        <v>0</v>
      </c>
    </row>
    <row r="2629" spans="1:8">
      <c r="A2629" s="2" t="s">
        <v>4150</v>
      </c>
      <c r="B2629" s="2" t="s">
        <v>4955</v>
      </c>
      <c r="C2629" s="2" t="s">
        <v>33</v>
      </c>
      <c r="D2629" s="2" t="s">
        <v>1736</v>
      </c>
      <c r="E26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29" t="str">
        <f>IFERROR(LOOKUP(9^9,SEARCH({"P1","P2","P3","P4","P5"},C2629),{"1","2","3","4","5"}),"")</f>
        <v>3</v>
      </c>
      <c r="G2629" s="5" t="str">
        <f>IFERROR(LOOKUP(9^9,SEARCH({"Highest","High","Medium","Low","Lowest"},E2629),{"1","2","3","4","5"}),"")</f>
        <v>3</v>
      </c>
      <c r="H2629" s="5">
        <f t="shared" si="41"/>
        <v>0</v>
      </c>
    </row>
    <row r="2630" spans="1:8">
      <c r="A2630" s="2" t="s">
        <v>4151</v>
      </c>
      <c r="B2630" s="2" t="s">
        <v>4956</v>
      </c>
      <c r="C2630" s="2" t="s">
        <v>17</v>
      </c>
      <c r="D2630" s="2" t="s">
        <v>104</v>
      </c>
      <c r="E26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30" t="str">
        <f>IFERROR(LOOKUP(9^9,SEARCH({"P1","P2","P3","P4","P5"},C2630),{"1","2","3","4","5"}),"")</f>
        <v>3</v>
      </c>
      <c r="G2630" s="5" t="str">
        <f>IFERROR(LOOKUP(9^9,SEARCH({"Highest","High","Medium","Low","Lowest"},E2630),{"1","2","3","4","5"}),"")</f>
        <v>3</v>
      </c>
      <c r="H2630" s="5">
        <f t="shared" si="41"/>
        <v>0</v>
      </c>
    </row>
    <row r="2631" spans="1:8">
      <c r="A2631" s="2" t="s">
        <v>4152</v>
      </c>
      <c r="B2631" s="2" t="s">
        <v>4957</v>
      </c>
      <c r="C2631" s="2" t="s">
        <v>33</v>
      </c>
      <c r="D2631" s="2" t="s">
        <v>1736</v>
      </c>
      <c r="E26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31" t="str">
        <f>IFERROR(LOOKUP(9^9,SEARCH({"P1","P2","P3","P4","P5"},C2631),{"1","2","3","4","5"}),"")</f>
        <v>3</v>
      </c>
      <c r="G2631" s="5" t="str">
        <f>IFERROR(LOOKUP(9^9,SEARCH({"Highest","High","Medium","Low","Lowest"},E2631),{"1","2","3","4","5"}),"")</f>
        <v>3</v>
      </c>
      <c r="H2631" s="5">
        <f t="shared" si="41"/>
        <v>0</v>
      </c>
    </row>
    <row r="2632" spans="1:8">
      <c r="A2632" s="2" t="s">
        <v>4153</v>
      </c>
      <c r="B2632" s="2" t="s">
        <v>4958</v>
      </c>
      <c r="C2632" s="2" t="s">
        <v>17</v>
      </c>
      <c r="D2632" s="2" t="s">
        <v>104</v>
      </c>
      <c r="E26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32" t="str">
        <f>IFERROR(LOOKUP(9^9,SEARCH({"P1","P2","P3","P4","P5"},C2632),{"1","2","3","4","5"}),"")</f>
        <v>3</v>
      </c>
      <c r="G2632" s="5" t="str">
        <f>IFERROR(LOOKUP(9^9,SEARCH({"Highest","High","Medium","Low","Lowest"},E2632),{"1","2","3","4","5"}),"")</f>
        <v>2</v>
      </c>
      <c r="H2632" s="5">
        <f t="shared" si="41"/>
        <v>1</v>
      </c>
    </row>
    <row r="2633" spans="1:8">
      <c r="A2633" s="2" t="s">
        <v>4154</v>
      </c>
      <c r="B2633" s="2" t="s">
        <v>4959</v>
      </c>
      <c r="C2633" s="2" t="s">
        <v>220</v>
      </c>
      <c r="D2633" s="2" t="s">
        <v>104</v>
      </c>
      <c r="E26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33" t="str">
        <f>IFERROR(LOOKUP(9^9,SEARCH({"P1","P2","P3","P4","P5"},C2633),{"1","2","3","4","5"}),"")</f>
        <v>3</v>
      </c>
      <c r="G2633" s="5" t="str">
        <f>IFERROR(LOOKUP(9^9,SEARCH({"Highest","High","Medium","Low","Lowest"},E2633),{"1","2","3","4","5"}),"")</f>
        <v>2</v>
      </c>
      <c r="H2633" s="5">
        <f t="shared" si="41"/>
        <v>1</v>
      </c>
    </row>
    <row r="2634" spans="1:8">
      <c r="A2634" s="2" t="s">
        <v>4155</v>
      </c>
      <c r="B2634" s="2" t="s">
        <v>4960</v>
      </c>
      <c r="C2634" s="2" t="s">
        <v>17</v>
      </c>
      <c r="D2634" s="2" t="s">
        <v>104</v>
      </c>
      <c r="E26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34" t="str">
        <f>IFERROR(LOOKUP(9^9,SEARCH({"P1","P2","P3","P4","P5"},C2634),{"1","2","3","4","5"}),"")</f>
        <v>3</v>
      </c>
      <c r="G2634" s="5" t="str">
        <f>IFERROR(LOOKUP(9^9,SEARCH({"Highest","High","Medium","Low","Lowest"},E2634),{"1","2","3","4","5"}),"")</f>
        <v>2</v>
      </c>
      <c r="H2634" s="5">
        <f t="shared" si="41"/>
        <v>1</v>
      </c>
    </row>
    <row r="2635" spans="1:8">
      <c r="A2635" s="2" t="s">
        <v>4156</v>
      </c>
      <c r="B2635" s="2" t="s">
        <v>4961</v>
      </c>
      <c r="C2635" s="2" t="s">
        <v>13</v>
      </c>
      <c r="D2635" s="2" t="s">
        <v>104</v>
      </c>
      <c r="E26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35" t="str">
        <f>IFERROR(LOOKUP(9^9,SEARCH({"P1","P2","P3","P4","P5"},C2635),{"1","2","3","4","5"}),"")</f>
        <v>3</v>
      </c>
      <c r="G2635" s="5" t="str">
        <f>IFERROR(LOOKUP(9^9,SEARCH({"Highest","High","Medium","Low","Lowest"},E2635),{"1","2","3","4","5"}),"")</f>
        <v>3</v>
      </c>
      <c r="H2635" s="5">
        <f t="shared" si="41"/>
        <v>0</v>
      </c>
    </row>
    <row r="2636" spans="1:8">
      <c r="A2636" s="2" t="s">
        <v>4157</v>
      </c>
      <c r="B2636" s="2" t="s">
        <v>4962</v>
      </c>
      <c r="C2636" s="2" t="s">
        <v>17</v>
      </c>
      <c r="D2636" s="2" t="s">
        <v>104</v>
      </c>
      <c r="E26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36" t="str">
        <f>IFERROR(LOOKUP(9^9,SEARCH({"P1","P2","P3","P4","P5"},C2636),{"1","2","3","4","5"}),"")</f>
        <v>3</v>
      </c>
      <c r="G2636" s="5" t="str">
        <f>IFERROR(LOOKUP(9^9,SEARCH({"Highest","High","Medium","Low","Lowest"},E2636),{"1","2","3","4","5"}),"")</f>
        <v>3</v>
      </c>
      <c r="H2636" s="5">
        <f t="shared" si="41"/>
        <v>0</v>
      </c>
    </row>
    <row r="2637" spans="1:8">
      <c r="A2637" s="2" t="s">
        <v>4158</v>
      </c>
      <c r="B2637" s="2" t="s">
        <v>4963</v>
      </c>
      <c r="C2637" s="2" t="s">
        <v>17</v>
      </c>
      <c r="D2637" s="2" t="s">
        <v>104</v>
      </c>
      <c r="E26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37" t="str">
        <f>IFERROR(LOOKUP(9^9,SEARCH({"P1","P2","P3","P4","P5"},C2637),{"1","2","3","4","5"}),"")</f>
        <v>3</v>
      </c>
      <c r="G2637" s="5" t="str">
        <f>IFERROR(LOOKUP(9^9,SEARCH({"Highest","High","Medium","Low","Lowest"},E2637),{"1","2","3","4","5"}),"")</f>
        <v>3</v>
      </c>
      <c r="H2637" s="5">
        <f t="shared" si="41"/>
        <v>0</v>
      </c>
    </row>
    <row r="2638" spans="1:8">
      <c r="A2638" s="2" t="s">
        <v>4159</v>
      </c>
      <c r="B2638" s="2" t="s">
        <v>4964</v>
      </c>
      <c r="C2638" s="2" t="s">
        <v>194</v>
      </c>
      <c r="D2638" s="2" t="s">
        <v>104</v>
      </c>
      <c r="E26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38" t="str">
        <f>IFERROR(LOOKUP(9^9,SEARCH({"P1","P2","P3","P4","P5"},C2638),{"1","2","3","4","5"}),"")</f>
        <v>3</v>
      </c>
      <c r="G2638" s="5" t="str">
        <f>IFERROR(LOOKUP(9^9,SEARCH({"Highest","High","Medium","Low","Lowest"},E2638),{"1","2","3","4","5"}),"")</f>
        <v>3</v>
      </c>
      <c r="H2638" s="5">
        <f t="shared" si="41"/>
        <v>0</v>
      </c>
    </row>
    <row r="2639" spans="1:8">
      <c r="A2639" s="2" t="s">
        <v>4160</v>
      </c>
      <c r="B2639" s="2" t="s">
        <v>4965</v>
      </c>
      <c r="C2639" s="2" t="s">
        <v>17</v>
      </c>
      <c r="D2639" s="2" t="s">
        <v>104</v>
      </c>
      <c r="E26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39" t="str">
        <f>IFERROR(LOOKUP(9^9,SEARCH({"P1","P2","P3","P4","P5"},C2639),{"1","2","3","4","5"}),"")</f>
        <v>3</v>
      </c>
      <c r="G2639" s="5" t="str">
        <f>IFERROR(LOOKUP(9^9,SEARCH({"Highest","High","Medium","Low","Lowest"},E2639),{"1","2","3","4","5"}),"")</f>
        <v>3</v>
      </c>
      <c r="H2639" s="5">
        <f t="shared" si="41"/>
        <v>0</v>
      </c>
    </row>
    <row r="2640" spans="1:8">
      <c r="A2640" s="2" t="s">
        <v>4161</v>
      </c>
      <c r="B2640" s="2" t="s">
        <v>4966</v>
      </c>
      <c r="C2640" s="2" t="s">
        <v>17</v>
      </c>
      <c r="D2640" s="2" t="s">
        <v>104</v>
      </c>
      <c r="E26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40" t="str">
        <f>IFERROR(LOOKUP(9^9,SEARCH({"P1","P2","P3","P4","P5"},C2640),{"1","2","3","4","5"}),"")</f>
        <v>3</v>
      </c>
      <c r="G2640" s="5" t="str">
        <f>IFERROR(LOOKUP(9^9,SEARCH({"Highest","High","Medium","Low","Lowest"},E2640),{"1","2","3","4","5"}),"")</f>
        <v>2</v>
      </c>
      <c r="H2640" s="5">
        <f t="shared" si="41"/>
        <v>1</v>
      </c>
    </row>
    <row r="2641" spans="1:8">
      <c r="A2641" s="2" t="s">
        <v>4162</v>
      </c>
      <c r="B2641" s="2" t="s">
        <v>4967</v>
      </c>
      <c r="C2641" s="2" t="s">
        <v>17</v>
      </c>
      <c r="D2641" s="2" t="s">
        <v>104</v>
      </c>
      <c r="E26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41" t="str">
        <f>IFERROR(LOOKUP(9^9,SEARCH({"P1","P2","P3","P4","P5"},C2641),{"1","2","3","4","5"}),"")</f>
        <v>3</v>
      </c>
      <c r="G2641" s="5" t="str">
        <f>IFERROR(LOOKUP(9^9,SEARCH({"Highest","High","Medium","Low","Lowest"},E2641),{"1","2","3","4","5"}),"")</f>
        <v>3</v>
      </c>
      <c r="H2641" s="5">
        <f t="shared" si="41"/>
        <v>0</v>
      </c>
    </row>
    <row r="2642" spans="1:8">
      <c r="A2642" s="2" t="s">
        <v>4163</v>
      </c>
      <c r="B2642" s="2" t="s">
        <v>4968</v>
      </c>
      <c r="C2642" s="2" t="s">
        <v>17</v>
      </c>
      <c r="D2642" s="2" t="s">
        <v>1736</v>
      </c>
      <c r="E26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42" t="str">
        <f>IFERROR(LOOKUP(9^9,SEARCH({"P1","P2","P3","P4","P5"},C2642),{"1","2","3","4","5"}),"")</f>
        <v>3</v>
      </c>
      <c r="G2642" s="5" t="str">
        <f>IFERROR(LOOKUP(9^9,SEARCH({"Highest","High","Medium","Low","Lowest"},E2642),{"1","2","3","4","5"}),"")</f>
        <v>3</v>
      </c>
      <c r="H2642" s="5">
        <f t="shared" si="41"/>
        <v>0</v>
      </c>
    </row>
    <row r="2643" spans="1:8">
      <c r="A2643" s="2" t="s">
        <v>4164</v>
      </c>
      <c r="B2643" s="2" t="s">
        <v>4969</v>
      </c>
      <c r="C2643" s="2" t="s">
        <v>17</v>
      </c>
      <c r="D2643" s="2" t="s">
        <v>1736</v>
      </c>
      <c r="E26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43" t="str">
        <f>IFERROR(LOOKUP(9^9,SEARCH({"P1","P2","P3","P4","P5"},C2643),{"1","2","3","4","5"}),"")</f>
        <v>3</v>
      </c>
      <c r="G2643" s="5" t="str">
        <f>IFERROR(LOOKUP(9^9,SEARCH({"Highest","High","Medium","Low","Lowest"},E2643),{"1","2","3","4","5"}),"")</f>
        <v>3</v>
      </c>
      <c r="H2643" s="5">
        <f t="shared" si="41"/>
        <v>0</v>
      </c>
    </row>
    <row r="2644" spans="1:8">
      <c r="A2644" s="2" t="s">
        <v>4165</v>
      </c>
      <c r="B2644" s="2" t="s">
        <v>4970</v>
      </c>
      <c r="C2644" s="2" t="s">
        <v>17</v>
      </c>
      <c r="D2644" s="2" t="s">
        <v>104</v>
      </c>
      <c r="E26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44" t="str">
        <f>IFERROR(LOOKUP(9^9,SEARCH({"P1","P2","P3","P4","P5"},C2644),{"1","2","3","4","5"}),"")</f>
        <v>3</v>
      </c>
      <c r="G2644" s="5" t="str">
        <f>IFERROR(LOOKUP(9^9,SEARCH({"Highest","High","Medium","Low","Lowest"},E2644),{"1","2","3","4","5"}),"")</f>
        <v>3</v>
      </c>
      <c r="H2644" s="5">
        <f t="shared" si="41"/>
        <v>0</v>
      </c>
    </row>
    <row r="2645" spans="1:8">
      <c r="A2645" s="2" t="s">
        <v>4166</v>
      </c>
      <c r="B2645" s="2" t="s">
        <v>4971</v>
      </c>
      <c r="C2645" s="2" t="s">
        <v>194</v>
      </c>
      <c r="D2645" s="2" t="s">
        <v>104</v>
      </c>
      <c r="E26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45" t="str">
        <f>IFERROR(LOOKUP(9^9,SEARCH({"P1","P2","P3","P4","P5"},C2645),{"1","2","3","4","5"}),"")</f>
        <v>3</v>
      </c>
      <c r="G2645" s="5" t="str">
        <f>IFERROR(LOOKUP(9^9,SEARCH({"Highest","High","Medium","Low","Lowest"},E2645),{"1","2","3","4","5"}),"")</f>
        <v>3</v>
      </c>
      <c r="H2645" s="5">
        <f t="shared" si="41"/>
        <v>0</v>
      </c>
    </row>
    <row r="2646" spans="1:8">
      <c r="A2646" s="2" t="s">
        <v>4167</v>
      </c>
      <c r="B2646" s="2" t="s">
        <v>4972</v>
      </c>
      <c r="C2646" s="2" t="s">
        <v>17</v>
      </c>
      <c r="D2646" s="2" t="s">
        <v>104</v>
      </c>
      <c r="E26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46" t="str">
        <f>IFERROR(LOOKUP(9^9,SEARCH({"P1","P2","P3","P4","P5"},C2646),{"1","2","3","4","5"}),"")</f>
        <v>3</v>
      </c>
      <c r="G2646" s="5" t="str">
        <f>IFERROR(LOOKUP(9^9,SEARCH({"Highest","High","Medium","Low","Lowest"},E2646),{"1","2","3","4","5"}),"")</f>
        <v>3</v>
      </c>
      <c r="H2646" s="5">
        <f t="shared" si="41"/>
        <v>0</v>
      </c>
    </row>
    <row r="2647" spans="1:8">
      <c r="A2647" s="2" t="s">
        <v>4168</v>
      </c>
      <c r="B2647" s="2" t="s">
        <v>4973</v>
      </c>
      <c r="C2647" s="2" t="s">
        <v>17</v>
      </c>
      <c r="D2647" s="2" t="s">
        <v>104</v>
      </c>
      <c r="E26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47" t="str">
        <f>IFERROR(LOOKUP(9^9,SEARCH({"P1","P2","P3","P4","P5"},C2647),{"1","2","3","4","5"}),"")</f>
        <v>3</v>
      </c>
      <c r="G2647" s="5" t="str">
        <f>IFERROR(LOOKUP(9^9,SEARCH({"Highest","High","Medium","Low","Lowest"},E2647),{"1","2","3","4","5"}),"")</f>
        <v>3</v>
      </c>
      <c r="H2647" s="5">
        <f t="shared" si="41"/>
        <v>0</v>
      </c>
    </row>
    <row r="2648" spans="1:8">
      <c r="A2648" s="2" t="s">
        <v>4169</v>
      </c>
      <c r="B2648" s="2" t="s">
        <v>4974</v>
      </c>
      <c r="C2648" s="2" t="s">
        <v>13</v>
      </c>
      <c r="D2648" s="2" t="s">
        <v>1736</v>
      </c>
      <c r="E26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648" t="str">
        <f>IFERROR(LOOKUP(9^9,SEARCH({"P1","P2","P3","P4","P5"},C2648),{"1","2","3","4","5"}),"")</f>
        <v>3</v>
      </c>
      <c r="G2648" s="5" t="str">
        <f>IFERROR(LOOKUP(9^9,SEARCH({"Highest","High","Medium","Low","Lowest"},E2648),{"1","2","3","4","5"}),"")</f>
        <v>2</v>
      </c>
      <c r="H2648" s="5">
        <f t="shared" si="41"/>
        <v>1</v>
      </c>
    </row>
    <row r="2649" spans="1:8">
      <c r="A2649" s="2" t="s">
        <v>4170</v>
      </c>
      <c r="B2649" s="2" t="s">
        <v>4975</v>
      </c>
      <c r="C2649" s="2" t="s">
        <v>13</v>
      </c>
      <c r="D2649" s="2" t="s">
        <v>104</v>
      </c>
      <c r="E26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way","need"},B2649),{"Medium","Lowest","Lowest","Lowest","Lowest","Lowest","Lowest","Low","Medium","Medium","Medium","Medium","High","High","High","High","High","High","Highest","Highest","Highest","Highest","Highest","Highest","Highest","Highest","Highest","Highest"}),"")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49" t="str">
        <f>IFERROR(LOOKUP(9^9,SEARCH({"P1","P2","P3","P4","P5"},C2649),{"1","2","3","4","5"}),"")</f>
        <v>3</v>
      </c>
      <c r="G2649" s="5" t="str">
        <f>IFERROR(LOOKUP(9^9,SEARCH({"Highest","High","Medium","Low","Lowest"},E2649),{"1","2","3","4","5"}),"")</f>
        <v>2</v>
      </c>
      <c r="H2649" s="5">
        <f t="shared" si="41"/>
        <v>1</v>
      </c>
    </row>
    <row r="2650" spans="1:8">
      <c r="A2650" s="2" t="s">
        <v>4171</v>
      </c>
      <c r="B2650" s="2" t="s">
        <v>4976</v>
      </c>
      <c r="C2650" s="2" t="s">
        <v>17</v>
      </c>
      <c r="D2650" s="2" t="s">
        <v>104</v>
      </c>
      <c r="E26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50" t="str">
        <f>IFERROR(LOOKUP(9^9,SEARCH({"P1","P2","P3","P4","P5"},C2650),{"1","2","3","4","5"}),"")</f>
        <v>3</v>
      </c>
      <c r="G2650" s="5" t="str">
        <f>IFERROR(LOOKUP(9^9,SEARCH({"Highest","High","Medium","Low","Lowest"},E2650),{"1","2","3","4","5"}),"")</f>
        <v>3</v>
      </c>
      <c r="H2650" s="5">
        <f t="shared" si="41"/>
        <v>0</v>
      </c>
    </row>
    <row r="2651" spans="1:8">
      <c r="A2651" s="2" t="s">
        <v>4172</v>
      </c>
      <c r="B2651" s="2" t="s">
        <v>4977</v>
      </c>
      <c r="C2651" s="2" t="s">
        <v>50</v>
      </c>
      <c r="D2651" s="2" t="s">
        <v>104</v>
      </c>
      <c r="E26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51" t="str">
        <f>IFERROR(LOOKUP(9^9,SEARCH({"P1","P2","P3","P4","P5"},C2651),{"1","2","3","4","5"}),"")</f>
        <v>3</v>
      </c>
      <c r="G2651" s="5" t="str">
        <f>IFERROR(LOOKUP(9^9,SEARCH({"Highest","High","Medium","Low","Lowest"},E2651),{"1","2","3","4","5"}),"")</f>
        <v>3</v>
      </c>
      <c r="H2651" s="5">
        <f t="shared" si="41"/>
        <v>0</v>
      </c>
    </row>
    <row r="2652" spans="1:8">
      <c r="A2652" s="2" t="s">
        <v>4173</v>
      </c>
      <c r="B2652" s="2" t="s">
        <v>4978</v>
      </c>
      <c r="C2652" s="2" t="s">
        <v>135</v>
      </c>
      <c r="D2652" s="2" t="s">
        <v>104</v>
      </c>
      <c r="E26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652" t="str">
        <f>IFERROR(LOOKUP(9^9,SEARCH({"P1","P2","P3","P4","P5"},C2652),{"1","2","3","4","5"}),"")</f>
        <v>3</v>
      </c>
      <c r="G2652" s="5" t="str">
        <f>IFERROR(LOOKUP(9^9,SEARCH({"Highest","High","Medium","Low","Lowest"},E2652),{"1","2","3","4","5"}),"")</f>
        <v>5</v>
      </c>
      <c r="H2652" s="5">
        <f t="shared" si="41"/>
        <v>2</v>
      </c>
    </row>
    <row r="2653" spans="1:8">
      <c r="A2653" s="2" t="s">
        <v>4174</v>
      </c>
      <c r="B2653" s="2" t="s">
        <v>4979</v>
      </c>
      <c r="C2653" s="2" t="s">
        <v>181</v>
      </c>
      <c r="D2653" s="2" t="s">
        <v>104</v>
      </c>
      <c r="E26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53" t="str">
        <f>IFERROR(LOOKUP(9^9,SEARCH({"P1","P2","P3","P4","P5"},C2653),{"1","2","3","4","5"}),"")</f>
        <v>3</v>
      </c>
      <c r="G2653" s="5" t="str">
        <f>IFERROR(LOOKUP(9^9,SEARCH({"Highest","High","Medium","Low","Lowest"},E2653),{"1","2","3","4","5"}),"")</f>
        <v>2</v>
      </c>
      <c r="H2653" s="5">
        <f t="shared" si="41"/>
        <v>1</v>
      </c>
    </row>
    <row r="2654" spans="1:8">
      <c r="A2654" s="2" t="s">
        <v>4175</v>
      </c>
      <c r="B2654" s="2" t="s">
        <v>4980</v>
      </c>
      <c r="C2654" s="2" t="s">
        <v>13</v>
      </c>
      <c r="D2654" s="2" t="s">
        <v>104</v>
      </c>
      <c r="E26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54" t="str">
        <f>IFERROR(LOOKUP(9^9,SEARCH({"P1","P2","P3","P4","P5"},C2654),{"1","2","3","4","5"}),"")</f>
        <v>3</v>
      </c>
      <c r="G2654" s="5" t="str">
        <f>IFERROR(LOOKUP(9^9,SEARCH({"Highest","High","Medium","Low","Lowest"},E2654),{"1","2","3","4","5"}),"")</f>
        <v>3</v>
      </c>
      <c r="H2654" s="5">
        <f t="shared" si="41"/>
        <v>0</v>
      </c>
    </row>
    <row r="2655" spans="1:8">
      <c r="A2655" s="2" t="s">
        <v>4176</v>
      </c>
      <c r="B2655" s="2" t="s">
        <v>4981</v>
      </c>
      <c r="C2655" s="2" t="s">
        <v>17</v>
      </c>
      <c r="D2655" s="2" t="s">
        <v>104</v>
      </c>
      <c r="E26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55" t="str">
        <f>IFERROR(LOOKUP(9^9,SEARCH({"P1","P2","P3","P4","P5"},C2655),{"1","2","3","4","5"}),"")</f>
        <v>3</v>
      </c>
      <c r="G2655" s="5" t="str">
        <f>IFERROR(LOOKUP(9^9,SEARCH({"Highest","High","Medium","Low","Lowest"},E2655),{"1","2","3","4","5"}),"")</f>
        <v>3</v>
      </c>
      <c r="H2655" s="5">
        <f t="shared" si="41"/>
        <v>0</v>
      </c>
    </row>
    <row r="2656" spans="1:8">
      <c r="A2656" s="2" t="s">
        <v>4177</v>
      </c>
      <c r="B2656" s="2" t="s">
        <v>4982</v>
      </c>
      <c r="C2656" s="2" t="s">
        <v>540</v>
      </c>
      <c r="D2656" s="2" t="s">
        <v>104</v>
      </c>
      <c r="E26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56" t="str">
        <f>IFERROR(LOOKUP(9^9,SEARCH({"P1","P2","P3","P4","P5"},C2656),{"1","2","3","4","5"}),"")</f>
        <v>3</v>
      </c>
      <c r="G2656" s="5" t="str">
        <f>IFERROR(LOOKUP(9^9,SEARCH({"Highest","High","Medium","Low","Lowest"},E2656),{"1","2","3","4","5"}),"")</f>
        <v>3</v>
      </c>
      <c r="H2656" s="5">
        <f t="shared" si="41"/>
        <v>0</v>
      </c>
    </row>
    <row r="2657" spans="1:8">
      <c r="A2657" s="2" t="s">
        <v>4178</v>
      </c>
      <c r="B2657" s="2" t="s">
        <v>4983</v>
      </c>
      <c r="C2657" s="2" t="s">
        <v>815</v>
      </c>
      <c r="D2657" s="2" t="s">
        <v>104</v>
      </c>
      <c r="E26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57" t="str">
        <f>IFERROR(LOOKUP(9^9,SEARCH({"P1","P2","P3","P4","P5"},C2657),{"1","2","3","4","5"}),"")</f>
        <v>3</v>
      </c>
      <c r="G2657" s="5" t="str">
        <f>IFERROR(LOOKUP(9^9,SEARCH({"Highest","High","Medium","Low","Lowest"},E2657),{"1","2","3","4","5"}),"")</f>
        <v>3</v>
      </c>
      <c r="H2657" s="5">
        <f t="shared" si="41"/>
        <v>0</v>
      </c>
    </row>
    <row r="2658" spans="1:8">
      <c r="A2658" s="2" t="s">
        <v>4179</v>
      </c>
      <c r="B2658" s="2" t="s">
        <v>4984</v>
      </c>
      <c r="C2658" s="2" t="s">
        <v>135</v>
      </c>
      <c r="D2658" s="2" t="s">
        <v>104</v>
      </c>
      <c r="E26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58" t="str">
        <f>IFERROR(LOOKUP(9^9,SEARCH({"P1","P2","P3","P4","P5"},C2658),{"1","2","3","4","5"}),"")</f>
        <v>3</v>
      </c>
      <c r="G2658" s="5" t="str">
        <f>IFERROR(LOOKUP(9^9,SEARCH({"Highest","High","Medium","Low","Lowest"},E2658),{"1","2","3","4","5"}),"")</f>
        <v>3</v>
      </c>
      <c r="H2658" s="5">
        <f t="shared" si="41"/>
        <v>0</v>
      </c>
    </row>
    <row r="2659" spans="1:8">
      <c r="A2659" s="2" t="s">
        <v>4180</v>
      </c>
      <c r="B2659" s="2" t="s">
        <v>4985</v>
      </c>
      <c r="C2659" s="2" t="s">
        <v>17</v>
      </c>
      <c r="D2659" s="2" t="s">
        <v>104</v>
      </c>
      <c r="E26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59" t="str">
        <f>IFERROR(LOOKUP(9^9,SEARCH({"P1","P2","P3","P4","P5"},C2659),{"1","2","3","4","5"}),"")</f>
        <v>3</v>
      </c>
      <c r="G2659" s="5" t="str">
        <f>IFERROR(LOOKUP(9^9,SEARCH({"Highest","High","Medium","Low","Lowest"},E2659),{"1","2","3","4","5"}),"")</f>
        <v>3</v>
      </c>
      <c r="H2659" s="5">
        <f t="shared" si="41"/>
        <v>0</v>
      </c>
    </row>
    <row r="2660" spans="1:8">
      <c r="A2660" s="2" t="s">
        <v>4181</v>
      </c>
      <c r="B2660" s="2" t="s">
        <v>4986</v>
      </c>
      <c r="C2660" s="2" t="s">
        <v>50</v>
      </c>
      <c r="D2660" s="2" t="s">
        <v>1736</v>
      </c>
      <c r="E26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0" t="str">
        <f>IFERROR(LOOKUP(9^9,SEARCH({"P1","P2","P3","P4","P5"},C2660),{"1","2","3","4","5"}),"")</f>
        <v>3</v>
      </c>
      <c r="G2660" s="5" t="str">
        <f>IFERROR(LOOKUP(9^9,SEARCH({"Highest","High","Medium","Low","Lowest"},E2660),{"1","2","3","4","5"}),"")</f>
        <v>3</v>
      </c>
      <c r="H2660" s="5">
        <f t="shared" si="41"/>
        <v>0</v>
      </c>
    </row>
    <row r="2661" spans="1:8">
      <c r="A2661" s="2" t="s">
        <v>4182</v>
      </c>
      <c r="B2661" s="2" t="s">
        <v>4987</v>
      </c>
      <c r="C2661" s="2" t="s">
        <v>13</v>
      </c>
      <c r="D2661" s="2" t="s">
        <v>1736</v>
      </c>
      <c r="E26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61" t="str">
        <f>IFERROR(LOOKUP(9^9,SEARCH({"P1","P2","P3","P4","P5"},C2661),{"1","2","3","4","5"}),"")</f>
        <v>3</v>
      </c>
      <c r="G2661" s="5" t="str">
        <f>IFERROR(LOOKUP(9^9,SEARCH({"Highest","High","Medium","Low","Lowest"},E2661),{"1","2","3","4","5"}),"")</f>
        <v>2</v>
      </c>
      <c r="H2661" s="5">
        <f t="shared" si="41"/>
        <v>1</v>
      </c>
    </row>
    <row r="2662" spans="1:8">
      <c r="A2662" s="2" t="s">
        <v>4183</v>
      </c>
      <c r="B2662" s="2" t="s">
        <v>4988</v>
      </c>
      <c r="C2662" s="2" t="s">
        <v>17</v>
      </c>
      <c r="D2662" s="2" t="s">
        <v>104</v>
      </c>
      <c r="E26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2" t="str">
        <f>IFERROR(LOOKUP(9^9,SEARCH({"P1","P2","P3","P4","P5"},C2662),{"1","2","3","4","5"}),"")</f>
        <v>3</v>
      </c>
      <c r="G2662" s="5" t="str">
        <f>IFERROR(LOOKUP(9^9,SEARCH({"Highest","High","Medium","Low","Lowest"},E2662),{"1","2","3","4","5"}),"")</f>
        <v>3</v>
      </c>
      <c r="H2662" s="5">
        <f t="shared" si="41"/>
        <v>0</v>
      </c>
    </row>
    <row r="2663" spans="1:8">
      <c r="A2663" s="2" t="s">
        <v>4184</v>
      </c>
      <c r="B2663" s="2" t="s">
        <v>4989</v>
      </c>
      <c r="C2663" s="2" t="s">
        <v>17</v>
      </c>
      <c r="D2663" s="2" t="s">
        <v>1736</v>
      </c>
      <c r="E26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3" t="str">
        <f>IFERROR(LOOKUP(9^9,SEARCH({"P1","P2","P3","P4","P5"},C2663),{"1","2","3","4","5"}),"")</f>
        <v>3</v>
      </c>
      <c r="G2663" s="5" t="str">
        <f>IFERROR(LOOKUP(9^9,SEARCH({"Highest","High","Medium","Low","Lowest"},E2663),{"1","2","3","4","5"}),"")</f>
        <v>3</v>
      </c>
      <c r="H2663" s="5">
        <f t="shared" si="41"/>
        <v>0</v>
      </c>
    </row>
    <row r="2664" spans="1:8">
      <c r="A2664" s="2" t="s">
        <v>4185</v>
      </c>
      <c r="B2664" s="2" t="s">
        <v>4990</v>
      </c>
      <c r="C2664" s="2" t="s">
        <v>17</v>
      </c>
      <c r="D2664" s="2" t="s">
        <v>104</v>
      </c>
      <c r="E26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4" t="str">
        <f>IFERROR(LOOKUP(9^9,SEARCH({"P1","P2","P3","P4","P5"},C2664),{"1","2","3","4","5"}),"")</f>
        <v>3</v>
      </c>
      <c r="G2664" s="5" t="str">
        <f>IFERROR(LOOKUP(9^9,SEARCH({"Highest","High","Medium","Low","Lowest"},E2664),{"1","2","3","4","5"}),"")</f>
        <v>3</v>
      </c>
      <c r="H2664" s="5">
        <f t="shared" si="41"/>
        <v>0</v>
      </c>
    </row>
    <row r="2665" spans="1:8">
      <c r="A2665" s="2" t="s">
        <v>4186</v>
      </c>
      <c r="B2665" s="2" t="s">
        <v>4991</v>
      </c>
      <c r="C2665" s="2" t="s">
        <v>50</v>
      </c>
      <c r="D2665" s="2" t="s">
        <v>1588</v>
      </c>
      <c r="E26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5" t="str">
        <f>IFERROR(LOOKUP(9^9,SEARCH({"P1","P2","P3","P4","P5"},C2665),{"1","2","3","4","5"}),"")</f>
        <v>3</v>
      </c>
      <c r="G2665" s="5" t="str">
        <f>IFERROR(LOOKUP(9^9,SEARCH({"Highest","High","Medium","Low","Lowest"},E2665),{"1","2","3","4","5"}),"")</f>
        <v>3</v>
      </c>
      <c r="H2665" s="5">
        <f t="shared" si="41"/>
        <v>0</v>
      </c>
    </row>
    <row r="2666" spans="1:8">
      <c r="A2666" s="2" t="s">
        <v>4187</v>
      </c>
      <c r="B2666" s="2" t="s">
        <v>4992</v>
      </c>
      <c r="C2666" s="2" t="s">
        <v>17</v>
      </c>
      <c r="D2666" s="2" t="s">
        <v>104</v>
      </c>
      <c r="E26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6" t="str">
        <f>IFERROR(LOOKUP(9^9,SEARCH({"P1","P2","P3","P4","P5"},C2666),{"1","2","3","4","5"}),"")</f>
        <v>3</v>
      </c>
      <c r="G2666" s="5" t="str">
        <f>IFERROR(LOOKUP(9^9,SEARCH({"Highest","High","Medium","Low","Lowest"},E2666),{"1","2","3","4","5"}),"")</f>
        <v>3</v>
      </c>
      <c r="H2666" s="5">
        <f t="shared" si="41"/>
        <v>0</v>
      </c>
    </row>
    <row r="2667" spans="1:8">
      <c r="A2667" s="2" t="s">
        <v>4188</v>
      </c>
      <c r="B2667" s="2" t="s">
        <v>4993</v>
      </c>
      <c r="C2667" s="2" t="s">
        <v>13</v>
      </c>
      <c r="D2667" s="2" t="s">
        <v>104</v>
      </c>
      <c r="E26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7" t="str">
        <f>IFERROR(LOOKUP(9^9,SEARCH({"P1","P2","P3","P4","P5"},C2667),{"1","2","3","4","5"}),"")</f>
        <v>3</v>
      </c>
      <c r="G2667" s="5" t="str">
        <f>IFERROR(LOOKUP(9^9,SEARCH({"Highest","High","Medium","Low","Lowest"},E2667),{"1","2","3","4","5"}),"")</f>
        <v>3</v>
      </c>
      <c r="H2667" s="5">
        <f t="shared" si="41"/>
        <v>0</v>
      </c>
    </row>
    <row r="2668" spans="1:8">
      <c r="A2668" s="2" t="s">
        <v>4189</v>
      </c>
      <c r="B2668" s="2" t="s">
        <v>4994</v>
      </c>
      <c r="C2668" s="2" t="s">
        <v>17</v>
      </c>
      <c r="D2668" s="2" t="s">
        <v>5264</v>
      </c>
      <c r="E26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8" t="str">
        <f>IFERROR(LOOKUP(9^9,SEARCH({"P1","P2","P3","P4","P5"},C2668),{"1","2","3","4","5"}),"")</f>
        <v>3</v>
      </c>
      <c r="G2668" s="5" t="str">
        <f>IFERROR(LOOKUP(9^9,SEARCH({"Highest","High","Medium","Low","Lowest"},E2668),{"1","2","3","4","5"}),"")</f>
        <v>3</v>
      </c>
      <c r="H2668" s="5">
        <f t="shared" si="41"/>
        <v>0</v>
      </c>
    </row>
    <row r="2669" spans="1:8">
      <c r="A2669" s="2" t="s">
        <v>4190</v>
      </c>
      <c r="B2669" s="2" t="s">
        <v>4995</v>
      </c>
      <c r="C2669" s="2" t="s">
        <v>17</v>
      </c>
      <c r="D2669" s="2" t="s">
        <v>5265</v>
      </c>
      <c r="E26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69" t="str">
        <f>IFERROR(LOOKUP(9^9,SEARCH({"P1","P2","P3","P4","P5"},C2669),{"1","2","3","4","5"}),"")</f>
        <v>3</v>
      </c>
      <c r="G2669" s="5" t="str">
        <f>IFERROR(LOOKUP(9^9,SEARCH({"Highest","High","Medium","Low","Lowest"},E2669),{"1","2","3","4","5"}),"")</f>
        <v>3</v>
      </c>
      <c r="H2669" s="5">
        <f t="shared" si="41"/>
        <v>0</v>
      </c>
    </row>
    <row r="2670" spans="1:8">
      <c r="A2670" s="2" t="s">
        <v>4191</v>
      </c>
      <c r="B2670" s="2" t="s">
        <v>4996</v>
      </c>
      <c r="C2670" s="2" t="s">
        <v>17</v>
      </c>
      <c r="D2670" s="2" t="s">
        <v>1665</v>
      </c>
      <c r="E26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670" t="str">
        <f>IFERROR(LOOKUP(9^9,SEARCH({"P1","P2","P3","P4","P5"},C2670),{"1","2","3","4","5"}),"")</f>
        <v>3</v>
      </c>
      <c r="G2670" s="5" t="str">
        <f>IFERROR(LOOKUP(9^9,SEARCH({"Highest","High","Medium","Low","Lowest"},E2670),{"1","2","3","4","5"}),"")</f>
        <v>2</v>
      </c>
      <c r="H2670" s="5">
        <f t="shared" si="41"/>
        <v>1</v>
      </c>
    </row>
    <row r="2671" spans="1:8">
      <c r="A2671" s="2" t="s">
        <v>4192</v>
      </c>
      <c r="B2671" s="2" t="s">
        <v>4997</v>
      </c>
      <c r="C2671" s="2" t="s">
        <v>24</v>
      </c>
      <c r="D2671" s="2" t="s">
        <v>5266</v>
      </c>
      <c r="E26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71" t="str">
        <f>IFERROR(LOOKUP(9^9,SEARCH({"P1","P2","P3","P4","P5"},C2671),{"1","2","3","4","5"}),"")</f>
        <v>3</v>
      </c>
      <c r="G2671" s="5" t="str">
        <f>IFERROR(LOOKUP(9^9,SEARCH({"Highest","High","Medium","Low","Lowest"},E2671),{"1","2","3","4","5"}),"")</f>
        <v>3</v>
      </c>
      <c r="H2671" s="5">
        <f t="shared" si="41"/>
        <v>0</v>
      </c>
    </row>
    <row r="2672" spans="1:8">
      <c r="A2672" s="2" t="s">
        <v>4193</v>
      </c>
      <c r="B2672" s="2" t="s">
        <v>4998</v>
      </c>
      <c r="C2672" s="2" t="s">
        <v>17</v>
      </c>
      <c r="D2672" s="2" t="s">
        <v>21</v>
      </c>
      <c r="E26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72" t="str">
        <f>IFERROR(LOOKUP(9^9,SEARCH({"P1","P2","P3","P4","P5"},C2672),{"1","2","3","4","5"}),"")</f>
        <v>3</v>
      </c>
      <c r="G2672" s="5" t="str">
        <f>IFERROR(LOOKUP(9^9,SEARCH({"Highest","High","Medium","Low","Lowest"},E2672),{"1","2","3","4","5"}),"")</f>
        <v>3</v>
      </c>
      <c r="H2672" s="5">
        <f t="shared" si="41"/>
        <v>0</v>
      </c>
    </row>
    <row r="2673" spans="1:8">
      <c r="A2673" s="2" t="s">
        <v>4194</v>
      </c>
      <c r="B2673" s="2" t="s">
        <v>4999</v>
      </c>
      <c r="C2673" s="2" t="s">
        <v>17</v>
      </c>
      <c r="D2673" s="2" t="s">
        <v>21</v>
      </c>
      <c r="E26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73" t="str">
        <f>IFERROR(LOOKUP(9^9,SEARCH({"P1","P2","P3","P4","P5"},C2673),{"1","2","3","4","5"}),"")</f>
        <v>3</v>
      </c>
      <c r="G2673" s="5" t="str">
        <f>IFERROR(LOOKUP(9^9,SEARCH({"Highest","High","Medium","Low","Lowest"},E2673),{"1","2","3","4","5"}),"")</f>
        <v>3</v>
      </c>
      <c r="H2673" s="5">
        <f t="shared" si="41"/>
        <v>0</v>
      </c>
    </row>
    <row r="2674" spans="1:8">
      <c r="A2674" s="2" t="s">
        <v>4195</v>
      </c>
      <c r="B2674" s="2" t="s">
        <v>5000</v>
      </c>
      <c r="C2674" s="2" t="s">
        <v>17</v>
      </c>
      <c r="D2674" s="2" t="s">
        <v>21</v>
      </c>
      <c r="E26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674" t="str">
        <f>IFERROR(LOOKUP(9^9,SEARCH({"P1","P2","P3","P4","P5"},C2674),{"1","2","3","4","5"}),"")</f>
        <v>3</v>
      </c>
      <c r="G2674" s="5" t="str">
        <f>IFERROR(LOOKUP(9^9,SEARCH({"Highest","High","Medium","Low","Lowest"},E2674),{"1","2","3","4","5"}),"")</f>
        <v>2</v>
      </c>
      <c r="H2674" s="5">
        <f t="shared" si="41"/>
        <v>1</v>
      </c>
    </row>
    <row r="2675" spans="1:8">
      <c r="A2675" s="2" t="s">
        <v>4196</v>
      </c>
      <c r="B2675" s="2" t="s">
        <v>5001</v>
      </c>
      <c r="C2675" s="2" t="s">
        <v>3601</v>
      </c>
      <c r="D2675" s="2" t="s">
        <v>119</v>
      </c>
      <c r="E26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75" t="str">
        <f>IFERROR(LOOKUP(9^9,SEARCH({"P1","P2","P3","P4","P5"},C2675),{"1","2","3","4","5"}),"")</f>
        <v>3</v>
      </c>
      <c r="G2675" s="5" t="str">
        <f>IFERROR(LOOKUP(9^9,SEARCH({"Highest","High","Medium","Low","Lowest"},E2675),{"1","2","3","4","5"}),"")</f>
        <v>3</v>
      </c>
      <c r="H2675" s="5">
        <f t="shared" si="41"/>
        <v>0</v>
      </c>
    </row>
    <row r="2676" spans="1:8">
      <c r="A2676" s="2" t="s">
        <v>4197</v>
      </c>
      <c r="B2676" s="2" t="s">
        <v>5002</v>
      </c>
      <c r="C2676" s="2" t="s">
        <v>50</v>
      </c>
      <c r="D2676" s="2" t="s">
        <v>149</v>
      </c>
      <c r="E26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76" t="str">
        <f>IFERROR(LOOKUP(9^9,SEARCH({"P1","P2","P3","P4","P5"},C2676),{"1","2","3","4","5"}),"")</f>
        <v>3</v>
      </c>
      <c r="G2676" s="5" t="str">
        <f>IFERROR(LOOKUP(9^9,SEARCH({"Highest","High","Medium","Low","Lowest"},E2676),{"1","2","3","4","5"}),"")</f>
        <v>3</v>
      </c>
      <c r="H2676" s="5">
        <f t="shared" si="41"/>
        <v>0</v>
      </c>
    </row>
    <row r="2677" spans="1:8">
      <c r="A2677" s="2" t="s">
        <v>4198</v>
      </c>
      <c r="B2677" s="2" t="s">
        <v>5003</v>
      </c>
      <c r="C2677" s="2" t="s">
        <v>17</v>
      </c>
      <c r="D2677" s="2" t="s">
        <v>1319</v>
      </c>
      <c r="E26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77" t="str">
        <f>IFERROR(LOOKUP(9^9,SEARCH({"P1","P2","P3","P4","P5"},C2677),{"1","2","3","4","5"}),"")</f>
        <v>3</v>
      </c>
      <c r="G2677" s="5" t="str">
        <f>IFERROR(LOOKUP(9^9,SEARCH({"Highest","High","Medium","Low","Lowest"},E2677),{"1","2","3","4","5"}),"")</f>
        <v>3</v>
      </c>
      <c r="H2677" s="5">
        <f t="shared" si="41"/>
        <v>0</v>
      </c>
    </row>
    <row r="2678" spans="1:8">
      <c r="A2678" s="2" t="s">
        <v>4199</v>
      </c>
      <c r="B2678" s="2" t="s">
        <v>5004</v>
      </c>
      <c r="C2678" s="2" t="s">
        <v>17</v>
      </c>
      <c r="D2678" s="2" t="s">
        <v>104</v>
      </c>
      <c r="E26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78" t="str">
        <f>IFERROR(LOOKUP(9^9,SEARCH({"P1","P2","P3","P4","P5"},C2678),{"1","2","3","4","5"}),"")</f>
        <v>3</v>
      </c>
      <c r="G2678" s="5" t="str">
        <f>IFERROR(LOOKUP(9^9,SEARCH({"Highest","High","Medium","Low","Lowest"},E2678),{"1","2","3","4","5"}),"")</f>
        <v>3</v>
      </c>
      <c r="H2678" s="5">
        <f t="shared" si="41"/>
        <v>0</v>
      </c>
    </row>
    <row r="2679" spans="1:8">
      <c r="A2679" s="2" t="s">
        <v>4200</v>
      </c>
      <c r="B2679" s="2" t="s">
        <v>5005</v>
      </c>
      <c r="C2679" s="2" t="s">
        <v>17</v>
      </c>
      <c r="D2679" s="2" t="s">
        <v>5267</v>
      </c>
      <c r="E26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79" t="str">
        <f>IFERROR(LOOKUP(9^9,SEARCH({"P1","P2","P3","P4","P5"},C2679),{"1","2","3","4","5"}),"")</f>
        <v>3</v>
      </c>
      <c r="G2679" s="5" t="str">
        <f>IFERROR(LOOKUP(9^9,SEARCH({"Highest","High","Medium","Low","Lowest"},E2679),{"1","2","3","4","5"}),"")</f>
        <v>3</v>
      </c>
      <c r="H2679" s="5">
        <f t="shared" si="41"/>
        <v>0</v>
      </c>
    </row>
    <row r="2680" spans="1:8">
      <c r="A2680" s="2" t="s">
        <v>4201</v>
      </c>
      <c r="B2680" s="2" t="s">
        <v>5006</v>
      </c>
      <c r="C2680" s="2" t="s">
        <v>17</v>
      </c>
      <c r="D2680" s="2" t="s">
        <v>21</v>
      </c>
      <c r="E26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80" t="str">
        <f>IFERROR(LOOKUP(9^9,SEARCH({"P1","P2","P3","P4","P5"},C2680),{"1","2","3","4","5"}),"")</f>
        <v>3</v>
      </c>
      <c r="G2680" s="5" t="str">
        <f>IFERROR(LOOKUP(9^9,SEARCH({"Highest","High","Medium","Low","Lowest"},E2680),{"1","2","3","4","5"}),"")</f>
        <v>3</v>
      </c>
      <c r="H2680" s="5">
        <f t="shared" si="41"/>
        <v>0</v>
      </c>
    </row>
    <row r="2681" spans="1:8">
      <c r="A2681" s="2" t="s">
        <v>4202</v>
      </c>
      <c r="B2681" s="2" t="s">
        <v>5007</v>
      </c>
      <c r="C2681" s="2" t="s">
        <v>17</v>
      </c>
      <c r="D2681" s="2" t="s">
        <v>1499</v>
      </c>
      <c r="E26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681" t="str">
        <f>IFERROR(LOOKUP(9^9,SEARCH({"P1","P2","P3","P4","P5"},C2681),{"1","2","3","4","5"}),"")</f>
        <v>3</v>
      </c>
      <c r="G2681" s="5" t="str">
        <f>IFERROR(LOOKUP(9^9,SEARCH({"Highest","High","Medium","Low","Lowest"},E2681),{"1","2","3","4","5"}),"")</f>
        <v>2</v>
      </c>
      <c r="H2681" s="5">
        <f t="shared" si="41"/>
        <v>1</v>
      </c>
    </row>
    <row r="2682" spans="1:8">
      <c r="A2682" s="2" t="s">
        <v>4203</v>
      </c>
      <c r="B2682" s="2" t="s">
        <v>5008</v>
      </c>
      <c r="C2682" s="2" t="s">
        <v>17</v>
      </c>
      <c r="D2682" s="2" t="s">
        <v>182</v>
      </c>
      <c r="E26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82" t="str">
        <f>IFERROR(LOOKUP(9^9,SEARCH({"P1","P2","P3","P4","P5"},C2682),{"1","2","3","4","5"}),"")</f>
        <v>3</v>
      </c>
      <c r="G2682" s="5" t="str">
        <f>IFERROR(LOOKUP(9^9,SEARCH({"Highest","High","Medium","Low","Lowest"},E2682),{"1","2","3","4","5"}),"")</f>
        <v>3</v>
      </c>
      <c r="H2682" s="5">
        <f t="shared" si="41"/>
        <v>0</v>
      </c>
    </row>
    <row r="2683" spans="1:8">
      <c r="A2683" s="2" t="s">
        <v>4204</v>
      </c>
      <c r="B2683" s="2" t="s">
        <v>5009</v>
      </c>
      <c r="C2683" s="2" t="s">
        <v>50</v>
      </c>
      <c r="D2683" s="2" t="s">
        <v>182</v>
      </c>
      <c r="E26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83" t="str">
        <f>IFERROR(LOOKUP(9^9,SEARCH({"P1","P2","P3","P4","P5"},C2683),{"1","2","3","4","5"}),"")</f>
        <v>3</v>
      </c>
      <c r="G2683" s="5" t="str">
        <f>IFERROR(LOOKUP(9^9,SEARCH({"Highest","High","Medium","Low","Lowest"},E2683),{"1","2","3","4","5"}),"")</f>
        <v>3</v>
      </c>
      <c r="H2683" s="5">
        <f t="shared" si="41"/>
        <v>0</v>
      </c>
    </row>
    <row r="2684" spans="1:8">
      <c r="A2684" s="2" t="s">
        <v>4205</v>
      </c>
      <c r="B2684" s="2" t="s">
        <v>5010</v>
      </c>
      <c r="C2684" s="2" t="s">
        <v>135</v>
      </c>
      <c r="D2684" s="2" t="s">
        <v>182</v>
      </c>
      <c r="E26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684" t="str">
        <f>IFERROR(LOOKUP(9^9,SEARCH({"P1","P2","P3","P4","P5"},C2684),{"1","2","3","4","5"}),"")</f>
        <v>3</v>
      </c>
      <c r="G2684" s="5" t="str">
        <f>IFERROR(LOOKUP(9^9,SEARCH({"Highest","High","Medium","Low","Lowest"},E2684),{"1","2","3","4","5"}),"")</f>
        <v>5</v>
      </c>
      <c r="H2684" s="5">
        <f t="shared" si="41"/>
        <v>2</v>
      </c>
    </row>
    <row r="2685" spans="1:8">
      <c r="A2685" s="2" t="s">
        <v>4206</v>
      </c>
      <c r="B2685" s="2" t="s">
        <v>5011</v>
      </c>
      <c r="C2685" s="2" t="s">
        <v>50</v>
      </c>
      <c r="D2685" s="2" t="s">
        <v>182</v>
      </c>
      <c r="E26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85" t="str">
        <f>IFERROR(LOOKUP(9^9,SEARCH({"P1","P2","P3","P4","P5"},C2685),{"1","2","3","4","5"}),"")</f>
        <v>3</v>
      </c>
      <c r="G2685" s="5" t="str">
        <f>IFERROR(LOOKUP(9^9,SEARCH({"Highest","High","Medium","Low","Lowest"},E2685),{"1","2","3","4","5"}),"")</f>
        <v>3</v>
      </c>
      <c r="H2685" s="5">
        <f t="shared" si="41"/>
        <v>0</v>
      </c>
    </row>
    <row r="2686" spans="1:8">
      <c r="A2686" s="2" t="s">
        <v>4207</v>
      </c>
      <c r="B2686" s="2" t="s">
        <v>5012</v>
      </c>
      <c r="C2686" s="2" t="s">
        <v>50</v>
      </c>
      <c r="D2686" s="2" t="s">
        <v>182</v>
      </c>
      <c r="E26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86" t="str">
        <f>IFERROR(LOOKUP(9^9,SEARCH({"P1","P2","P3","P4","P5"},C2686),{"1","2","3","4","5"}),"")</f>
        <v>3</v>
      </c>
      <c r="G2686" s="5" t="str">
        <f>IFERROR(LOOKUP(9^9,SEARCH({"Highest","High","Medium","Low","Lowest"},E2686),{"1","2","3","4","5"}),"")</f>
        <v>3</v>
      </c>
      <c r="H2686" s="5">
        <f t="shared" si="41"/>
        <v>0</v>
      </c>
    </row>
    <row r="2687" spans="1:8">
      <c r="A2687" s="2" t="s">
        <v>4208</v>
      </c>
      <c r="B2687" s="2" t="s">
        <v>5013</v>
      </c>
      <c r="C2687" s="2" t="s">
        <v>17</v>
      </c>
      <c r="D2687" s="2" t="s">
        <v>182</v>
      </c>
      <c r="E26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87" t="str">
        <f>IFERROR(LOOKUP(9^9,SEARCH({"P1","P2","P3","P4","P5"},C2687),{"1","2","3","4","5"}),"")</f>
        <v>3</v>
      </c>
      <c r="G2687" s="5" t="str">
        <f>IFERROR(LOOKUP(9^9,SEARCH({"Highest","High","Medium","Low","Lowest"},E2687),{"1","2","3","4","5"}),"")</f>
        <v>3</v>
      </c>
      <c r="H2687" s="5">
        <f t="shared" si="41"/>
        <v>0</v>
      </c>
    </row>
    <row r="2688" spans="1:8">
      <c r="A2688" s="2" t="s">
        <v>4209</v>
      </c>
      <c r="B2688" s="2" t="s">
        <v>5014</v>
      </c>
      <c r="C2688" s="2" t="s">
        <v>50</v>
      </c>
      <c r="D2688" s="2" t="s">
        <v>182</v>
      </c>
      <c r="E26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88" t="str">
        <f>IFERROR(LOOKUP(9^9,SEARCH({"P1","P2","P3","P4","P5"},C2688),{"1","2","3","4","5"}),"")</f>
        <v>3</v>
      </c>
      <c r="G2688" s="5" t="str">
        <f>IFERROR(LOOKUP(9^9,SEARCH({"Highest","High","Medium","Low","Lowest"},E2688),{"1","2","3","4","5"}),"")</f>
        <v>3</v>
      </c>
      <c r="H2688" s="5">
        <f t="shared" si="41"/>
        <v>0</v>
      </c>
    </row>
    <row r="2689" spans="1:8">
      <c r="A2689" s="2" t="s">
        <v>4210</v>
      </c>
      <c r="B2689" s="2" t="s">
        <v>5015</v>
      </c>
      <c r="C2689" s="2" t="s">
        <v>17</v>
      </c>
      <c r="D2689" s="2" t="s">
        <v>182</v>
      </c>
      <c r="E26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89" t="str">
        <f>IFERROR(LOOKUP(9^9,SEARCH({"P1","P2","P3","P4","P5"},C2689),{"1","2","3","4","5"}),"")</f>
        <v>3</v>
      </c>
      <c r="G2689" s="5" t="str">
        <f>IFERROR(LOOKUP(9^9,SEARCH({"Highest","High","Medium","Low","Lowest"},E2689),{"1","2","3","4","5"}),"")</f>
        <v>3</v>
      </c>
      <c r="H2689" s="5">
        <f t="shared" si="41"/>
        <v>0</v>
      </c>
    </row>
    <row r="2690" spans="1:8">
      <c r="A2690" s="2" t="s">
        <v>4211</v>
      </c>
      <c r="B2690" s="2" t="s">
        <v>5016</v>
      </c>
      <c r="C2690" s="2" t="s">
        <v>17</v>
      </c>
      <c r="D2690" s="2" t="s">
        <v>182</v>
      </c>
      <c r="E26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0" t="str">
        <f>IFERROR(LOOKUP(9^9,SEARCH({"P1","P2","P3","P4","P5"},C2690),{"1","2","3","4","5"}),"")</f>
        <v>3</v>
      </c>
      <c r="G2690" s="5" t="str">
        <f>IFERROR(LOOKUP(9^9,SEARCH({"Highest","High","Medium","Low","Lowest"},E2690),{"1","2","3","4","5"}),"")</f>
        <v>3</v>
      </c>
      <c r="H2690" s="5">
        <f t="shared" si="41"/>
        <v>0</v>
      </c>
    </row>
    <row r="2691" spans="1:8">
      <c r="A2691" s="2" t="s">
        <v>4212</v>
      </c>
      <c r="B2691" s="2" t="s">
        <v>5017</v>
      </c>
      <c r="C2691" s="2" t="s">
        <v>17</v>
      </c>
      <c r="D2691" s="2" t="s">
        <v>21</v>
      </c>
      <c r="E26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1" t="str">
        <f>IFERROR(LOOKUP(9^9,SEARCH({"P1","P2","P3","P4","P5"},C2691),{"1","2","3","4","5"}),"")</f>
        <v>3</v>
      </c>
      <c r="G2691" s="5" t="str">
        <f>IFERROR(LOOKUP(9^9,SEARCH({"Highest","High","Medium","Low","Lowest"},E2691),{"1","2","3","4","5"}),"")</f>
        <v>3</v>
      </c>
      <c r="H2691" s="5">
        <f t="shared" ref="H2691:H2754" si="42">ABS(F2691-G2691)</f>
        <v>0</v>
      </c>
    </row>
    <row r="2692" spans="1:8">
      <c r="A2692" s="2" t="s">
        <v>4213</v>
      </c>
      <c r="B2692" s="2" t="s">
        <v>5018</v>
      </c>
      <c r="C2692" s="2" t="s">
        <v>50</v>
      </c>
      <c r="D2692" s="2" t="s">
        <v>182</v>
      </c>
      <c r="E26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2" t="str">
        <f>IFERROR(LOOKUP(9^9,SEARCH({"P1","P2","P3","P4","P5"},C2692),{"1","2","3","4","5"}),"")</f>
        <v>3</v>
      </c>
      <c r="G2692" s="5" t="str">
        <f>IFERROR(LOOKUP(9^9,SEARCH({"Highest","High","Medium","Low","Lowest"},E2692),{"1","2","3","4","5"}),"")</f>
        <v>3</v>
      </c>
      <c r="H2692" s="5">
        <f t="shared" si="42"/>
        <v>0</v>
      </c>
    </row>
    <row r="2693" spans="1:8">
      <c r="A2693" s="2" t="s">
        <v>4214</v>
      </c>
      <c r="B2693" s="2" t="s">
        <v>5019</v>
      </c>
      <c r="C2693" s="2" t="s">
        <v>17</v>
      </c>
      <c r="D2693" s="2" t="s">
        <v>182</v>
      </c>
      <c r="E26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3" t="str">
        <f>IFERROR(LOOKUP(9^9,SEARCH({"P1","P2","P3","P4","P5"},C2693),{"1","2","3","4","5"}),"")</f>
        <v>3</v>
      </c>
      <c r="G2693" s="5" t="str">
        <f>IFERROR(LOOKUP(9^9,SEARCH({"Highest","High","Medium","Low","Lowest"},E2693),{"1","2","3","4","5"}),"")</f>
        <v>3</v>
      </c>
      <c r="H2693" s="5">
        <f t="shared" si="42"/>
        <v>0</v>
      </c>
    </row>
    <row r="2694" spans="1:8">
      <c r="A2694" s="2" t="s">
        <v>4215</v>
      </c>
      <c r="B2694" s="2" t="s">
        <v>5020</v>
      </c>
      <c r="C2694" s="2" t="s">
        <v>17</v>
      </c>
      <c r="D2694" s="2" t="s">
        <v>182</v>
      </c>
      <c r="E26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4" t="str">
        <f>IFERROR(LOOKUP(9^9,SEARCH({"P1","P2","P3","P4","P5"},C2694),{"1","2","3","4","5"}),"")</f>
        <v>3</v>
      </c>
      <c r="G2694" s="5" t="str">
        <f>IFERROR(LOOKUP(9^9,SEARCH({"Highest","High","Medium","Low","Lowest"},E2694),{"1","2","3","4","5"}),"")</f>
        <v>3</v>
      </c>
      <c r="H2694" s="5">
        <f t="shared" si="42"/>
        <v>0</v>
      </c>
    </row>
    <row r="2695" spans="1:8">
      <c r="A2695" s="2" t="s">
        <v>4216</v>
      </c>
      <c r="B2695" s="2" t="s">
        <v>5021</v>
      </c>
      <c r="C2695" s="2" t="s">
        <v>3591</v>
      </c>
      <c r="D2695" s="2" t="s">
        <v>182</v>
      </c>
      <c r="E26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5" t="str">
        <f>IFERROR(LOOKUP(9^9,SEARCH({"P1","P2","P3","P4","P5"},C2695),{"1","2","3","4","5"}),"")</f>
        <v>3</v>
      </c>
      <c r="G2695" s="5" t="str">
        <f>IFERROR(LOOKUP(9^9,SEARCH({"Highest","High","Medium","Low","Lowest"},E2695),{"1","2","3","4","5"}),"")</f>
        <v>3</v>
      </c>
      <c r="H2695" s="5">
        <f t="shared" si="42"/>
        <v>0</v>
      </c>
    </row>
    <row r="2696" spans="1:8">
      <c r="A2696" s="2" t="s">
        <v>4217</v>
      </c>
      <c r="B2696" s="2" t="s">
        <v>5022</v>
      </c>
      <c r="C2696" s="2" t="s">
        <v>13</v>
      </c>
      <c r="D2696" s="2" t="s">
        <v>182</v>
      </c>
      <c r="E26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696" t="str">
        <f>IFERROR(LOOKUP(9^9,SEARCH({"P1","P2","P3","P4","P5"},C2696),{"1","2","3","4","5"}),"")</f>
        <v>3</v>
      </c>
      <c r="G2696" s="5" t="str">
        <f>IFERROR(LOOKUP(9^9,SEARCH({"Highest","High","Medium","Low","Lowest"},E2696),{"1","2","3","4","5"}),"")</f>
        <v>2</v>
      </c>
      <c r="H2696" s="5">
        <f t="shared" si="42"/>
        <v>1</v>
      </c>
    </row>
    <row r="2697" spans="1:8">
      <c r="A2697" s="2" t="s">
        <v>4218</v>
      </c>
      <c r="B2697" s="2" t="s">
        <v>5023</v>
      </c>
      <c r="C2697" s="2" t="s">
        <v>17</v>
      </c>
      <c r="D2697" s="2" t="s">
        <v>182</v>
      </c>
      <c r="E26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7" t="str">
        <f>IFERROR(LOOKUP(9^9,SEARCH({"P1","P2","P3","P4","P5"},C2697),{"1","2","3","4","5"}),"")</f>
        <v>3</v>
      </c>
      <c r="G2697" s="5" t="str">
        <f>IFERROR(LOOKUP(9^9,SEARCH({"Highest","High","Medium","Low","Lowest"},E2697),{"1","2","3","4","5"}),"")</f>
        <v>3</v>
      </c>
      <c r="H2697" s="5">
        <f t="shared" si="42"/>
        <v>0</v>
      </c>
    </row>
    <row r="2698" spans="1:8">
      <c r="A2698" s="2" t="s">
        <v>4219</v>
      </c>
      <c r="B2698" s="2" t="s">
        <v>5024</v>
      </c>
      <c r="C2698" s="2" t="s">
        <v>50</v>
      </c>
      <c r="D2698" s="2" t="s">
        <v>182</v>
      </c>
      <c r="E26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8" t="str">
        <f>IFERROR(LOOKUP(9^9,SEARCH({"P1","P2","P3","P4","P5"},C2698),{"1","2","3","4","5"}),"")</f>
        <v>3</v>
      </c>
      <c r="G2698" s="5" t="str">
        <f>IFERROR(LOOKUP(9^9,SEARCH({"Highest","High","Medium","Low","Lowest"},E2698),{"1","2","3","4","5"}),"")</f>
        <v>3</v>
      </c>
      <c r="H2698" s="5">
        <f t="shared" si="42"/>
        <v>0</v>
      </c>
    </row>
    <row r="2699" spans="1:8">
      <c r="A2699" s="2" t="s">
        <v>4220</v>
      </c>
      <c r="B2699" s="2" t="s">
        <v>5025</v>
      </c>
      <c r="C2699" s="2" t="s">
        <v>135</v>
      </c>
      <c r="D2699" s="2" t="s">
        <v>182</v>
      </c>
      <c r="E26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way","need"},B2699),{"Medium","Lowest","Lowest","Lowest","Lowest","Lowest","Lowest","Low","Medium","Medium","Medium","Medium","High","High","High","High","High","High","Highest","Highest","Highest","Highest","Highest","Highest","Highest","Highest","Highest","Highest"}),"")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699" t="str">
        <f>IFERROR(LOOKUP(9^9,SEARCH({"P1","P2","P3","P4","P5"},C2699),{"1","2","3","4","5"}),"")</f>
        <v>3</v>
      </c>
      <c r="G2699" s="5" t="str">
        <f>IFERROR(LOOKUP(9^9,SEARCH({"Highest","High","Medium","Low","Lowest"},E2699),{"1","2","3","4","5"}),"")</f>
        <v>3</v>
      </c>
      <c r="H2699" s="5">
        <f t="shared" si="42"/>
        <v>0</v>
      </c>
    </row>
    <row r="2700" spans="1:8">
      <c r="A2700" s="2" t="s">
        <v>4221</v>
      </c>
      <c r="B2700" s="2" t="s">
        <v>5026</v>
      </c>
      <c r="C2700" s="2" t="s">
        <v>17</v>
      </c>
      <c r="D2700" s="2" t="s">
        <v>182</v>
      </c>
      <c r="E27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0" t="str">
        <f>IFERROR(LOOKUP(9^9,SEARCH({"P1","P2","P3","P4","P5"},C2700),{"1","2","3","4","5"}),"")</f>
        <v>3</v>
      </c>
      <c r="G2700" s="5" t="str">
        <f>IFERROR(LOOKUP(9^9,SEARCH({"Highest","High","Medium","Low","Lowest"},E2700),{"1","2","3","4","5"}),"")</f>
        <v>3</v>
      </c>
      <c r="H2700" s="5">
        <f t="shared" si="42"/>
        <v>0</v>
      </c>
    </row>
    <row r="2701" spans="1:8">
      <c r="A2701" s="2" t="s">
        <v>4222</v>
      </c>
      <c r="B2701" s="2" t="s">
        <v>5027</v>
      </c>
      <c r="C2701" s="2" t="s">
        <v>17</v>
      </c>
      <c r="D2701" s="2" t="s">
        <v>182</v>
      </c>
      <c r="E27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1" t="str">
        <f>IFERROR(LOOKUP(9^9,SEARCH({"P1","P2","P3","P4","P5"},C2701),{"1","2","3","4","5"}),"")</f>
        <v>3</v>
      </c>
      <c r="G2701" s="5" t="str">
        <f>IFERROR(LOOKUP(9^9,SEARCH({"Highest","High","Medium","Low","Lowest"},E2701),{"1","2","3","4","5"}),"")</f>
        <v>3</v>
      </c>
      <c r="H2701" s="5">
        <f t="shared" si="42"/>
        <v>0</v>
      </c>
    </row>
    <row r="2702" spans="1:8">
      <c r="A2702" s="2" t="s">
        <v>4223</v>
      </c>
      <c r="B2702" s="2" t="s">
        <v>5028</v>
      </c>
      <c r="C2702" s="2" t="s">
        <v>17</v>
      </c>
      <c r="D2702" s="2" t="s">
        <v>182</v>
      </c>
      <c r="E27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2" t="str">
        <f>IFERROR(LOOKUP(9^9,SEARCH({"P1","P2","P3","P4","P5"},C2702),{"1","2","3","4","5"}),"")</f>
        <v>3</v>
      </c>
      <c r="G2702" s="5" t="str">
        <f>IFERROR(LOOKUP(9^9,SEARCH({"Highest","High","Medium","Low","Lowest"},E2702),{"1","2","3","4","5"}),"")</f>
        <v>3</v>
      </c>
      <c r="H2702" s="5">
        <f t="shared" si="42"/>
        <v>0</v>
      </c>
    </row>
    <row r="2703" spans="1:8">
      <c r="A2703" s="2" t="s">
        <v>4224</v>
      </c>
      <c r="B2703" s="2" t="s">
        <v>5029</v>
      </c>
      <c r="C2703" s="2" t="s">
        <v>17</v>
      </c>
      <c r="D2703" s="2" t="s">
        <v>182</v>
      </c>
      <c r="E27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3" t="str">
        <f>IFERROR(LOOKUP(9^9,SEARCH({"P1","P2","P3","P4","P5"},C2703),{"1","2","3","4","5"}),"")</f>
        <v>3</v>
      </c>
      <c r="G2703" s="5" t="str">
        <f>IFERROR(LOOKUP(9^9,SEARCH({"Highest","High","Medium","Low","Lowest"},E2703),{"1","2","3","4","5"}),"")</f>
        <v>3</v>
      </c>
      <c r="H2703" s="5">
        <f t="shared" si="42"/>
        <v>0</v>
      </c>
    </row>
    <row r="2704" spans="1:8">
      <c r="A2704" s="2" t="s">
        <v>4225</v>
      </c>
      <c r="B2704" s="2" t="s">
        <v>5030</v>
      </c>
      <c r="C2704" s="2" t="s">
        <v>17</v>
      </c>
      <c r="D2704" s="2" t="s">
        <v>182</v>
      </c>
      <c r="E27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4" t="str">
        <f>IFERROR(LOOKUP(9^9,SEARCH({"P1","P2","P3","P4","P5"},C2704),{"1","2","3","4","5"}),"")</f>
        <v>3</v>
      </c>
      <c r="G2704" s="5" t="str">
        <f>IFERROR(LOOKUP(9^9,SEARCH({"Highest","High","Medium","Low","Lowest"},E2704),{"1","2","3","4","5"}),"")</f>
        <v>3</v>
      </c>
      <c r="H2704" s="5">
        <f t="shared" si="42"/>
        <v>0</v>
      </c>
    </row>
    <row r="2705" spans="1:8">
      <c r="A2705" s="2" t="s">
        <v>4226</v>
      </c>
      <c r="B2705" s="2" t="s">
        <v>5031</v>
      </c>
      <c r="C2705" s="2" t="s">
        <v>17</v>
      </c>
      <c r="D2705" s="2" t="s">
        <v>182</v>
      </c>
      <c r="E27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5" t="str">
        <f>IFERROR(LOOKUP(9^9,SEARCH({"P1","P2","P3","P4","P5"},C2705),{"1","2","3","4","5"}),"")</f>
        <v>3</v>
      </c>
      <c r="G2705" s="5" t="str">
        <f>IFERROR(LOOKUP(9^9,SEARCH({"Highest","High","Medium","Low","Lowest"},E2705),{"1","2","3","4","5"}),"")</f>
        <v>3</v>
      </c>
      <c r="H2705" s="5">
        <f t="shared" si="42"/>
        <v>0</v>
      </c>
    </row>
    <row r="2706" spans="1:8">
      <c r="A2706" s="2" t="s">
        <v>4227</v>
      </c>
      <c r="B2706" s="2" t="s">
        <v>5032</v>
      </c>
      <c r="C2706" s="2" t="s">
        <v>135</v>
      </c>
      <c r="D2706" s="2" t="s">
        <v>182</v>
      </c>
      <c r="E27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6" t="str">
        <f>IFERROR(LOOKUP(9^9,SEARCH({"P1","P2","P3","P4","P5"},C2706),{"1","2","3","4","5"}),"")</f>
        <v>3</v>
      </c>
      <c r="G2706" s="5" t="str">
        <f>IFERROR(LOOKUP(9^9,SEARCH({"Highest","High","Medium","Low","Lowest"},E2706),{"1","2","3","4","5"}),"")</f>
        <v>3</v>
      </c>
      <c r="H2706" s="5">
        <f t="shared" si="42"/>
        <v>0</v>
      </c>
    </row>
    <row r="2707" spans="1:8">
      <c r="A2707" s="2" t="s">
        <v>4228</v>
      </c>
      <c r="B2707" s="2" t="s">
        <v>5033</v>
      </c>
      <c r="C2707" s="2" t="s">
        <v>17</v>
      </c>
      <c r="D2707" s="2" t="s">
        <v>182</v>
      </c>
      <c r="E27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7" t="str">
        <f>IFERROR(LOOKUP(9^9,SEARCH({"P1","P2","P3","P4","P5"},C2707),{"1","2","3","4","5"}),"")</f>
        <v>3</v>
      </c>
      <c r="G2707" s="5" t="str">
        <f>IFERROR(LOOKUP(9^9,SEARCH({"Highest","High","Medium","Low","Lowest"},E2707),{"1","2","3","4","5"}),"")</f>
        <v>3</v>
      </c>
      <c r="H2707" s="5">
        <f t="shared" si="42"/>
        <v>0</v>
      </c>
    </row>
    <row r="2708" spans="1:8">
      <c r="A2708" s="2" t="s">
        <v>4229</v>
      </c>
      <c r="B2708" s="2" t="s">
        <v>5034</v>
      </c>
      <c r="C2708" s="2" t="s">
        <v>17</v>
      </c>
      <c r="D2708" s="2" t="s">
        <v>182</v>
      </c>
      <c r="E27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08" t="str">
        <f>IFERROR(LOOKUP(9^9,SEARCH({"P1","P2","P3","P4","P5"},C2708),{"1","2","3","4","5"}),"")</f>
        <v>3</v>
      </c>
      <c r="G2708" s="5" t="str">
        <f>IFERROR(LOOKUP(9^9,SEARCH({"Highest","High","Medium","Low","Lowest"},E2708),{"1","2","3","4","5"}),"")</f>
        <v>3</v>
      </c>
      <c r="H2708" s="5">
        <f t="shared" si="42"/>
        <v>0</v>
      </c>
    </row>
    <row r="2709" spans="1:8">
      <c r="A2709" s="2" t="s">
        <v>4230</v>
      </c>
      <c r="B2709" s="2" t="s">
        <v>5035</v>
      </c>
      <c r="C2709" s="2" t="s">
        <v>17</v>
      </c>
      <c r="D2709" s="2" t="s">
        <v>182</v>
      </c>
      <c r="E27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way","need"},B2709),{"Medium","Lowest","Lowest","Lowest","Lowest","Lowest","Lowest","Low","Medium","Medium","Medium","Medium","High","High","High","High","High","High","Highest","Highest","Highest","Highest","Highest","Highest","Highest","Highest","Highest","Highest"}),"")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09" t="str">
        <f>IFERROR(LOOKUP(9^9,SEARCH({"P1","P2","P3","P4","P5"},C2709),{"1","2","3","4","5"}),"")</f>
        <v>3</v>
      </c>
      <c r="G2709" s="5" t="str">
        <f>IFERROR(LOOKUP(9^9,SEARCH({"Highest","High","Medium","Low","Lowest"},E2709),{"1","2","3","4","5"}),"")</f>
        <v>2</v>
      </c>
      <c r="H2709" s="5">
        <f t="shared" si="42"/>
        <v>1</v>
      </c>
    </row>
    <row r="2710" spans="1:8">
      <c r="A2710" s="2" t="s">
        <v>4231</v>
      </c>
      <c r="B2710" s="2" t="s">
        <v>5036</v>
      </c>
      <c r="C2710" s="2" t="s">
        <v>17</v>
      </c>
      <c r="D2710" s="2" t="s">
        <v>182</v>
      </c>
      <c r="E27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10" t="str">
        <f>IFERROR(LOOKUP(9^9,SEARCH({"P1","P2","P3","P4","P5"},C2710),{"1","2","3","4","5"}),"")</f>
        <v>3</v>
      </c>
      <c r="G2710" s="5" t="str">
        <f>IFERROR(LOOKUP(9^9,SEARCH({"Highest","High","Medium","Low","Lowest"},E2710),{"1","2","3","4","5"}),"")</f>
        <v>3</v>
      </c>
      <c r="H2710" s="5">
        <f t="shared" si="42"/>
        <v>0</v>
      </c>
    </row>
    <row r="2711" spans="1:8">
      <c r="A2711" s="2" t="s">
        <v>4232</v>
      </c>
      <c r="B2711" s="2" t="s">
        <v>5037</v>
      </c>
      <c r="C2711" s="2" t="s">
        <v>135</v>
      </c>
      <c r="D2711" s="2" t="s">
        <v>182</v>
      </c>
      <c r="E27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11" t="str">
        <f>IFERROR(LOOKUP(9^9,SEARCH({"P1","P2","P3","P4","P5"},C2711),{"1","2","3","4","5"}),"")</f>
        <v>3</v>
      </c>
      <c r="G2711" s="5" t="str">
        <f>IFERROR(LOOKUP(9^9,SEARCH({"Highest","High","Medium","Low","Lowest"},E2711),{"1","2","3","4","5"}),"")</f>
        <v>2</v>
      </c>
      <c r="H2711" s="5">
        <f t="shared" si="42"/>
        <v>1</v>
      </c>
    </row>
    <row r="2712" spans="1:8">
      <c r="A2712" s="2" t="s">
        <v>4233</v>
      </c>
      <c r="B2712" s="2" t="s">
        <v>5038</v>
      </c>
      <c r="C2712" s="2" t="s">
        <v>17</v>
      </c>
      <c r="D2712" s="2" t="s">
        <v>182</v>
      </c>
      <c r="E27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12" t="str">
        <f>IFERROR(LOOKUP(9^9,SEARCH({"P1","P2","P3","P4","P5"},C2712),{"1","2","3","4","5"}),"")</f>
        <v>3</v>
      </c>
      <c r="G2712" s="5" t="str">
        <f>IFERROR(LOOKUP(9^9,SEARCH({"Highest","High","Medium","Low","Lowest"},E2712),{"1","2","3","4","5"}),"")</f>
        <v>3</v>
      </c>
      <c r="H2712" s="5">
        <f t="shared" si="42"/>
        <v>0</v>
      </c>
    </row>
    <row r="2713" spans="1:8">
      <c r="A2713" s="2" t="s">
        <v>4234</v>
      </c>
      <c r="B2713" s="2" t="s">
        <v>5039</v>
      </c>
      <c r="C2713" s="2" t="s">
        <v>17</v>
      </c>
      <c r="D2713" s="2" t="s">
        <v>182</v>
      </c>
      <c r="E27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way","need"},B2713),{"Medium","Lowest","Lowest","Lowest","Lowest","Lowest","Lowest","Low","Medium","Medium","Medium","Medium","High","High","High","High","High","High","Highest","Highest","Highest","Highest","Highest","Highest","Highest","Highest","Highest","Highest"}),"")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713" t="str">
        <f>IFERROR(LOOKUP(9^9,SEARCH({"P1","P2","P3","P4","P5"},C2713),{"1","2","3","4","5"}),"")</f>
        <v>3</v>
      </c>
      <c r="G2713" s="5" t="str">
        <f>IFERROR(LOOKUP(9^9,SEARCH({"Highest","High","Medium","Low","Lowest"},E2713),{"1","2","3","4","5"}),"")</f>
        <v>5</v>
      </c>
      <c r="H2713" s="5">
        <f t="shared" si="42"/>
        <v>2</v>
      </c>
    </row>
    <row r="2714" spans="1:8">
      <c r="A2714" s="2" t="s">
        <v>4235</v>
      </c>
      <c r="B2714" s="2" t="s">
        <v>5040</v>
      </c>
      <c r="C2714" s="2" t="s">
        <v>135</v>
      </c>
      <c r="D2714" s="2" t="s">
        <v>182</v>
      </c>
      <c r="E27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14" t="str">
        <f>IFERROR(LOOKUP(9^9,SEARCH({"P1","P2","P3","P4","P5"},C2714),{"1","2","3","4","5"}),"")</f>
        <v>3</v>
      </c>
      <c r="G2714" s="5" t="str">
        <f>IFERROR(LOOKUP(9^9,SEARCH({"Highest","High","Medium","Low","Lowest"},E2714),{"1","2","3","4","5"}),"")</f>
        <v>2</v>
      </c>
      <c r="H2714" s="5">
        <f t="shared" si="42"/>
        <v>1</v>
      </c>
    </row>
    <row r="2715" spans="1:8">
      <c r="A2715" s="2" t="s">
        <v>4236</v>
      </c>
      <c r="B2715" s="2" t="s">
        <v>5041</v>
      </c>
      <c r="C2715" s="2" t="s">
        <v>50</v>
      </c>
      <c r="D2715" s="2" t="s">
        <v>182</v>
      </c>
      <c r="E27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15" t="str">
        <f>IFERROR(LOOKUP(9^9,SEARCH({"P1","P2","P3","P4","P5"},C2715),{"1","2","3","4","5"}),"")</f>
        <v>3</v>
      </c>
      <c r="G2715" s="5" t="str">
        <f>IFERROR(LOOKUP(9^9,SEARCH({"Highest","High","Medium","Low","Lowest"},E2715),{"1","2","3","4","5"}),"")</f>
        <v>2</v>
      </c>
      <c r="H2715" s="5">
        <f t="shared" si="42"/>
        <v>1</v>
      </c>
    </row>
    <row r="2716" spans="1:8">
      <c r="A2716" s="2" t="s">
        <v>4237</v>
      </c>
      <c r="B2716" s="2" t="s">
        <v>5042</v>
      </c>
      <c r="C2716" s="2" t="s">
        <v>17</v>
      </c>
      <c r="D2716" s="2" t="s">
        <v>5268</v>
      </c>
      <c r="E27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16" t="str">
        <f>IFERROR(LOOKUP(9^9,SEARCH({"P1","P2","P3","P4","P5"},C2716),{"1","2","3","4","5"}),"")</f>
        <v>3</v>
      </c>
      <c r="G2716" s="5" t="str">
        <f>IFERROR(LOOKUP(9^9,SEARCH({"Highest","High","Medium","Low","Lowest"},E2716),{"1","2","3","4","5"}),"")</f>
        <v>3</v>
      </c>
      <c r="H2716" s="5">
        <f t="shared" si="42"/>
        <v>0</v>
      </c>
    </row>
    <row r="2717" spans="1:8">
      <c r="A2717" s="2" t="s">
        <v>4238</v>
      </c>
      <c r="B2717" s="2" t="s">
        <v>5043</v>
      </c>
      <c r="C2717" s="2" t="s">
        <v>33</v>
      </c>
      <c r="D2717" s="2" t="s">
        <v>5268</v>
      </c>
      <c r="E27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17" t="str">
        <f>IFERROR(LOOKUP(9^9,SEARCH({"P1","P2","P3","P4","P5"},C2717),{"1","2","3","4","5"}),"")</f>
        <v>3</v>
      </c>
      <c r="G2717" s="5" t="str">
        <f>IFERROR(LOOKUP(9^9,SEARCH({"Highest","High","Medium","Low","Lowest"},E2717),{"1","2","3","4","5"}),"")</f>
        <v>2</v>
      </c>
      <c r="H2717" s="5">
        <f t="shared" si="42"/>
        <v>1</v>
      </c>
    </row>
    <row r="2718" spans="1:8">
      <c r="A2718" s="2" t="s">
        <v>4239</v>
      </c>
      <c r="B2718" s="2" t="s">
        <v>5044</v>
      </c>
      <c r="C2718" s="2" t="s">
        <v>50</v>
      </c>
      <c r="D2718" s="2" t="s">
        <v>5269</v>
      </c>
      <c r="E27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18" t="str">
        <f>IFERROR(LOOKUP(9^9,SEARCH({"P1","P2","P3","P4","P5"},C2718),{"1","2","3","4","5"}),"")</f>
        <v>3</v>
      </c>
      <c r="G2718" s="5" t="str">
        <f>IFERROR(LOOKUP(9^9,SEARCH({"Highest","High","Medium","Low","Lowest"},E2718),{"1","2","3","4","5"}),"")</f>
        <v>2</v>
      </c>
      <c r="H2718" s="5">
        <f t="shared" si="42"/>
        <v>1</v>
      </c>
    </row>
    <row r="2719" spans="1:8">
      <c r="A2719" s="2" t="s">
        <v>4240</v>
      </c>
      <c r="B2719" s="2" t="s">
        <v>4617</v>
      </c>
      <c r="C2719" s="2" t="s">
        <v>17</v>
      </c>
      <c r="D2719" s="2" t="s">
        <v>21</v>
      </c>
      <c r="E27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19" t="str">
        <f>IFERROR(LOOKUP(9^9,SEARCH({"P1","P2","P3","P4","P5"},C2719),{"1","2","3","4","5"}),"")</f>
        <v>3</v>
      </c>
      <c r="G2719" s="5" t="str">
        <f>IFERROR(LOOKUP(9^9,SEARCH({"Highest","High","Medium","Low","Lowest"},E2719),{"1","2","3","4","5"}),"")</f>
        <v>3</v>
      </c>
      <c r="H2719" s="5">
        <f t="shared" si="42"/>
        <v>0</v>
      </c>
    </row>
    <row r="2720" spans="1:8">
      <c r="A2720" s="2" t="s">
        <v>4241</v>
      </c>
      <c r="B2720" s="2" t="s">
        <v>5045</v>
      </c>
      <c r="C2720" s="2" t="s">
        <v>17</v>
      </c>
      <c r="D2720" s="2" t="s">
        <v>5270</v>
      </c>
      <c r="E27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20" t="str">
        <f>IFERROR(LOOKUP(9^9,SEARCH({"P1","P2","P3","P4","P5"},C2720),{"1","2","3","4","5"}),"")</f>
        <v>3</v>
      </c>
      <c r="G2720" s="5" t="str">
        <f>IFERROR(LOOKUP(9^9,SEARCH({"Highest","High","Medium","Low","Lowest"},E2720),{"1","2","3","4","5"}),"")</f>
        <v>3</v>
      </c>
      <c r="H2720" s="5">
        <f t="shared" si="42"/>
        <v>0</v>
      </c>
    </row>
    <row r="2721" spans="1:8">
      <c r="A2721" s="2" t="s">
        <v>4242</v>
      </c>
      <c r="B2721" s="2" t="s">
        <v>5046</v>
      </c>
      <c r="C2721" s="2" t="s">
        <v>24</v>
      </c>
      <c r="D2721" s="2" t="s">
        <v>5270</v>
      </c>
      <c r="E27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21" t="str">
        <f>IFERROR(LOOKUP(9^9,SEARCH({"P1","P2","P3","P4","P5"},C2721),{"1","2","3","4","5"}),"")</f>
        <v>3</v>
      </c>
      <c r="G2721" s="5" t="str">
        <f>IFERROR(LOOKUP(9^9,SEARCH({"Highest","High","Medium","Low","Lowest"},E2721),{"1","2","3","4","5"}),"")</f>
        <v>3</v>
      </c>
      <c r="H2721" s="5">
        <f t="shared" si="42"/>
        <v>0</v>
      </c>
    </row>
    <row r="2722" spans="1:8">
      <c r="A2722" s="2" t="s">
        <v>4243</v>
      </c>
      <c r="B2722" s="2" t="s">
        <v>5047</v>
      </c>
      <c r="C2722" s="2" t="s">
        <v>50</v>
      </c>
      <c r="D2722" s="2" t="s">
        <v>5255</v>
      </c>
      <c r="E27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22" t="str">
        <f>IFERROR(LOOKUP(9^9,SEARCH({"P1","P2","P3","P4","P5"},C2722),{"1","2","3","4","5"}),"")</f>
        <v>3</v>
      </c>
      <c r="G2722" s="5" t="str">
        <f>IFERROR(LOOKUP(9^9,SEARCH({"Highest","High","Medium","Low","Lowest"},E2722),{"1","2","3","4","5"}),"")</f>
        <v>3</v>
      </c>
      <c r="H2722" s="5">
        <f t="shared" si="42"/>
        <v>0</v>
      </c>
    </row>
    <row r="2723" spans="1:8">
      <c r="A2723" s="2" t="s">
        <v>4244</v>
      </c>
      <c r="B2723" s="2" t="s">
        <v>5048</v>
      </c>
      <c r="C2723" s="2" t="s">
        <v>17</v>
      </c>
      <c r="D2723" s="2" t="s">
        <v>1198</v>
      </c>
      <c r="E27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23" t="str">
        <f>IFERROR(LOOKUP(9^9,SEARCH({"P1","P2","P3","P4","P5"},C2723),{"1","2","3","4","5"}),"")</f>
        <v>3</v>
      </c>
      <c r="G2723" s="5" t="str">
        <f>IFERROR(LOOKUP(9^9,SEARCH({"Highest","High","Medium","Low","Lowest"},E2723),{"1","2","3","4","5"}),"")</f>
        <v>2</v>
      </c>
      <c r="H2723" s="5">
        <f t="shared" si="42"/>
        <v>1</v>
      </c>
    </row>
    <row r="2724" spans="1:8">
      <c r="A2724" s="2" t="s">
        <v>4245</v>
      </c>
      <c r="B2724" s="2" t="s">
        <v>5049</v>
      </c>
      <c r="C2724" s="2" t="s">
        <v>17</v>
      </c>
      <c r="D2724" s="2" t="s">
        <v>1198</v>
      </c>
      <c r="E27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24" t="str">
        <f>IFERROR(LOOKUP(9^9,SEARCH({"P1","P2","P3","P4","P5"},C2724),{"1","2","3","4","5"}),"")</f>
        <v>3</v>
      </c>
      <c r="G2724" s="5" t="str">
        <f>IFERROR(LOOKUP(9^9,SEARCH({"Highest","High","Medium","Low","Lowest"},E2724),{"1","2","3","4","5"}),"")</f>
        <v>2</v>
      </c>
      <c r="H2724" s="5">
        <f t="shared" si="42"/>
        <v>1</v>
      </c>
    </row>
    <row r="2725" spans="1:8">
      <c r="A2725" s="2" t="s">
        <v>4246</v>
      </c>
      <c r="B2725" s="2" t="s">
        <v>5050</v>
      </c>
      <c r="C2725" s="2" t="s">
        <v>540</v>
      </c>
      <c r="D2725" s="2" t="s">
        <v>541</v>
      </c>
      <c r="E27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25" t="str">
        <f>IFERROR(LOOKUP(9^9,SEARCH({"P1","P2","P3","P4","P5"},C2725),{"1","2","3","4","5"}),"")</f>
        <v>3</v>
      </c>
      <c r="G2725" s="5" t="str">
        <f>IFERROR(LOOKUP(9^9,SEARCH({"Highest","High","Medium","Low","Lowest"},E2725),{"1","2","3","4","5"}),"")</f>
        <v>3</v>
      </c>
      <c r="H2725" s="5">
        <f t="shared" si="42"/>
        <v>0</v>
      </c>
    </row>
    <row r="2726" spans="1:8">
      <c r="A2726" s="2" t="s">
        <v>4247</v>
      </c>
      <c r="B2726" s="2" t="s">
        <v>5051</v>
      </c>
      <c r="C2726" s="2" t="s">
        <v>50</v>
      </c>
      <c r="D2726" s="2" t="s">
        <v>541</v>
      </c>
      <c r="E27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26" t="str">
        <f>IFERROR(LOOKUP(9^9,SEARCH({"P1","P2","P3","P4","P5"},C2726),{"1","2","3","4","5"}),"")</f>
        <v>3</v>
      </c>
      <c r="G2726" s="5" t="str">
        <f>IFERROR(LOOKUP(9^9,SEARCH({"Highest","High","Medium","Low","Lowest"},E2726),{"1","2","3","4","5"}),"")</f>
        <v>2</v>
      </c>
      <c r="H2726" s="5">
        <f t="shared" si="42"/>
        <v>1</v>
      </c>
    </row>
    <row r="2727" spans="1:8">
      <c r="A2727" s="2" t="s">
        <v>4248</v>
      </c>
      <c r="B2727" s="2" t="s">
        <v>5052</v>
      </c>
      <c r="C2727" s="2" t="s">
        <v>13</v>
      </c>
      <c r="D2727" s="2" t="s">
        <v>5271</v>
      </c>
      <c r="E27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27" t="str">
        <f>IFERROR(LOOKUP(9^9,SEARCH({"P1","P2","P3","P4","P5"},C2727),{"1","2","3","4","5"}),"")</f>
        <v>3</v>
      </c>
      <c r="G2727" s="5" t="str">
        <f>IFERROR(LOOKUP(9^9,SEARCH({"Highest","High","Medium","Low","Lowest"},E2727),{"1","2","3","4","5"}),"")</f>
        <v>3</v>
      </c>
      <c r="H2727" s="5">
        <f t="shared" si="42"/>
        <v>0</v>
      </c>
    </row>
    <row r="2728" spans="1:8">
      <c r="A2728" s="2" t="s">
        <v>4249</v>
      </c>
      <c r="B2728" s="2" t="s">
        <v>5053</v>
      </c>
      <c r="C2728" s="2" t="s">
        <v>50</v>
      </c>
      <c r="D2728" s="2" t="s">
        <v>5271</v>
      </c>
      <c r="E27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28" t="str">
        <f>IFERROR(LOOKUP(9^9,SEARCH({"P1","P2","P3","P4","P5"},C2728),{"1","2","3","4","5"}),"")</f>
        <v>3</v>
      </c>
      <c r="G2728" s="5" t="str">
        <f>IFERROR(LOOKUP(9^9,SEARCH({"Highest","High","Medium","Low","Lowest"},E2728),{"1","2","3","4","5"}),"")</f>
        <v>2</v>
      </c>
      <c r="H2728" s="5">
        <f t="shared" si="42"/>
        <v>1</v>
      </c>
    </row>
    <row r="2729" spans="1:8">
      <c r="A2729" s="2" t="s">
        <v>4250</v>
      </c>
      <c r="B2729" s="2" t="s">
        <v>5054</v>
      </c>
      <c r="C2729" s="2" t="s">
        <v>17</v>
      </c>
      <c r="D2729" s="2" t="s">
        <v>5271</v>
      </c>
      <c r="E27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29" t="str">
        <f>IFERROR(LOOKUP(9^9,SEARCH({"P1","P2","P3","P4","P5"},C2729),{"1","2","3","4","5"}),"")</f>
        <v>3</v>
      </c>
      <c r="G2729" s="5" t="str">
        <f>IFERROR(LOOKUP(9^9,SEARCH({"Highest","High","Medium","Low","Lowest"},E2729),{"1","2","3","4","5"}),"")</f>
        <v>3</v>
      </c>
      <c r="H2729" s="5">
        <f t="shared" si="42"/>
        <v>0</v>
      </c>
    </row>
    <row r="2730" spans="1:8">
      <c r="A2730" s="2" t="s">
        <v>4251</v>
      </c>
      <c r="B2730" s="2" t="s">
        <v>5055</v>
      </c>
      <c r="C2730" s="2" t="s">
        <v>13</v>
      </c>
      <c r="D2730" s="2" t="s">
        <v>5271</v>
      </c>
      <c r="E27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730" t="str">
        <f>IFERROR(LOOKUP(9^9,SEARCH({"P1","P2","P3","P4","P5"},C2730),{"1","2","3","4","5"}),"")</f>
        <v>3</v>
      </c>
      <c r="G2730" s="5" t="str">
        <f>IFERROR(LOOKUP(9^9,SEARCH({"Highest","High","Medium","Low","Lowest"},E2730),{"1","2","3","4","5"}),"")</f>
        <v>5</v>
      </c>
      <c r="H2730" s="5">
        <f t="shared" si="42"/>
        <v>2</v>
      </c>
    </row>
    <row r="2731" spans="1:8">
      <c r="A2731" s="2" t="s">
        <v>4252</v>
      </c>
      <c r="B2731" s="2" t="s">
        <v>5056</v>
      </c>
      <c r="C2731" s="2" t="s">
        <v>17</v>
      </c>
      <c r="D2731" s="2" t="s">
        <v>5271</v>
      </c>
      <c r="E27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31" t="str">
        <f>IFERROR(LOOKUP(9^9,SEARCH({"P1","P2","P3","P4","P5"},C2731),{"1","2","3","4","5"}),"")</f>
        <v>3</v>
      </c>
      <c r="G2731" s="5" t="str">
        <f>IFERROR(LOOKUP(9^9,SEARCH({"Highest","High","Medium","Low","Lowest"},E2731),{"1","2","3","4","5"}),"")</f>
        <v>3</v>
      </c>
      <c r="H2731" s="5">
        <f t="shared" si="42"/>
        <v>0</v>
      </c>
    </row>
    <row r="2732" spans="1:8">
      <c r="A2732" s="2" t="s">
        <v>4253</v>
      </c>
      <c r="B2732" s="2" t="s">
        <v>5057</v>
      </c>
      <c r="C2732" s="2" t="s">
        <v>17</v>
      </c>
      <c r="D2732" s="2" t="s">
        <v>5271</v>
      </c>
      <c r="E27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32" t="str">
        <f>IFERROR(LOOKUP(9^9,SEARCH({"P1","P2","P3","P4","P5"},C2732),{"1","2","3","4","5"}),"")</f>
        <v>3</v>
      </c>
      <c r="G2732" s="5" t="str">
        <f>IFERROR(LOOKUP(9^9,SEARCH({"Highest","High","Medium","Low","Lowest"},E2732),{"1","2","3","4","5"}),"")</f>
        <v>3</v>
      </c>
      <c r="H2732" s="5">
        <f t="shared" si="42"/>
        <v>0</v>
      </c>
    </row>
    <row r="2733" spans="1:8">
      <c r="A2733" s="2" t="s">
        <v>4254</v>
      </c>
      <c r="B2733" s="2" t="s">
        <v>5058</v>
      </c>
      <c r="C2733" s="2" t="s">
        <v>17</v>
      </c>
      <c r="D2733" s="2" t="s">
        <v>5272</v>
      </c>
      <c r="E27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33" t="str">
        <f>IFERROR(LOOKUP(9^9,SEARCH({"P1","P2","P3","P4","P5"},C2733),{"1","2","3","4","5"}),"")</f>
        <v>3</v>
      </c>
      <c r="G2733" s="5" t="str">
        <f>IFERROR(LOOKUP(9^9,SEARCH({"Highest","High","Medium","Low","Lowest"},E2733),{"1","2","3","4","5"}),"")</f>
        <v>3</v>
      </c>
      <c r="H2733" s="5">
        <f t="shared" si="42"/>
        <v>0</v>
      </c>
    </row>
    <row r="2734" spans="1:8">
      <c r="A2734" s="2" t="s">
        <v>4255</v>
      </c>
      <c r="B2734" s="2" t="s">
        <v>5059</v>
      </c>
      <c r="C2734" s="2" t="s">
        <v>17</v>
      </c>
      <c r="D2734" s="2" t="s">
        <v>5273</v>
      </c>
      <c r="E27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34" t="str">
        <f>IFERROR(LOOKUP(9^9,SEARCH({"P1","P2","P3","P4","P5"},C2734),{"1","2","3","4","5"}),"")</f>
        <v>3</v>
      </c>
      <c r="G2734" s="5" t="str">
        <f>IFERROR(LOOKUP(9^9,SEARCH({"Highest","High","Medium","Low","Lowest"},E2734),{"1","2","3","4","5"}),"")</f>
        <v>3</v>
      </c>
      <c r="H2734" s="5">
        <f t="shared" si="42"/>
        <v>0</v>
      </c>
    </row>
    <row r="2735" spans="1:8">
      <c r="A2735" s="2" t="s">
        <v>4256</v>
      </c>
      <c r="B2735" s="2" t="s">
        <v>5060</v>
      </c>
      <c r="C2735" s="2" t="s">
        <v>17</v>
      </c>
      <c r="D2735" s="2" t="s">
        <v>5274</v>
      </c>
      <c r="E27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35" t="str">
        <f>IFERROR(LOOKUP(9^9,SEARCH({"P1","P2","P3","P4","P5"},C2735),{"1","2","3","4","5"}),"")</f>
        <v>3</v>
      </c>
      <c r="G2735" s="5" t="str">
        <f>IFERROR(LOOKUP(9^9,SEARCH({"Highest","High","Medium","Low","Lowest"},E2735),{"1","2","3","4","5"}),"")</f>
        <v>3</v>
      </c>
      <c r="H2735" s="5">
        <f t="shared" si="42"/>
        <v>0</v>
      </c>
    </row>
    <row r="2736" spans="1:8">
      <c r="A2736" s="2" t="s">
        <v>4257</v>
      </c>
      <c r="B2736" s="2" t="s">
        <v>5061</v>
      </c>
      <c r="C2736" s="2" t="s">
        <v>17</v>
      </c>
      <c r="D2736" s="2" t="s">
        <v>21</v>
      </c>
      <c r="E27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36" t="str">
        <f>IFERROR(LOOKUP(9^9,SEARCH({"P1","P2","P3","P4","P5"},C2736),{"1","2","3","4","5"}),"")</f>
        <v>3</v>
      </c>
      <c r="G2736" s="5" t="str">
        <f>IFERROR(LOOKUP(9^9,SEARCH({"Highest","High","Medium","Low","Lowest"},E2736),{"1","2","3","4","5"}),"")</f>
        <v>3</v>
      </c>
      <c r="H2736" s="5">
        <f t="shared" si="42"/>
        <v>0</v>
      </c>
    </row>
    <row r="2737" spans="1:8">
      <c r="A2737" s="2" t="s">
        <v>4258</v>
      </c>
      <c r="B2737" s="2" t="s">
        <v>5062</v>
      </c>
      <c r="C2737" s="2" t="s">
        <v>17</v>
      </c>
      <c r="D2737" s="2" t="s">
        <v>5274</v>
      </c>
      <c r="E27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37" t="str">
        <f>IFERROR(LOOKUP(9^9,SEARCH({"P1","P2","P3","P4","P5"},C2737),{"1","2","3","4","5"}),"")</f>
        <v>3</v>
      </c>
      <c r="G2737" s="5" t="str">
        <f>IFERROR(LOOKUP(9^9,SEARCH({"Highest","High","Medium","Low","Lowest"},E2737),{"1","2","3","4","5"}),"")</f>
        <v>3</v>
      </c>
      <c r="H2737" s="5">
        <f t="shared" si="42"/>
        <v>0</v>
      </c>
    </row>
    <row r="2738" spans="1:8">
      <c r="A2738" s="2" t="s">
        <v>4259</v>
      </c>
      <c r="B2738" s="2" t="s">
        <v>5063</v>
      </c>
      <c r="C2738" s="2" t="s">
        <v>122</v>
      </c>
      <c r="D2738" s="2" t="s">
        <v>5275</v>
      </c>
      <c r="E27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738" t="str">
        <f>IFERROR(LOOKUP(9^9,SEARCH({"P1","P2","P3","P4","P5"},C2738),{"1","2","3","4","5"}),"")</f>
        <v>3</v>
      </c>
      <c r="G2738" s="5" t="str">
        <f>IFERROR(LOOKUP(9^9,SEARCH({"Highest","High","Medium","Low","Lowest"},E2738),{"1","2","3","4","5"}),"")</f>
        <v>5</v>
      </c>
      <c r="H2738" s="5">
        <f t="shared" si="42"/>
        <v>2</v>
      </c>
    </row>
    <row r="2739" spans="1:8">
      <c r="A2739" s="2" t="s">
        <v>4260</v>
      </c>
      <c r="B2739" s="2" t="s">
        <v>5064</v>
      </c>
      <c r="C2739" s="2" t="s">
        <v>17</v>
      </c>
      <c r="D2739" s="2" t="s">
        <v>21</v>
      </c>
      <c r="E27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39" t="str">
        <f>IFERROR(LOOKUP(9^9,SEARCH({"P1","P2","P3","P4","P5"},C2739),{"1","2","3","4","5"}),"")</f>
        <v>3</v>
      </c>
      <c r="G2739" s="5" t="str">
        <f>IFERROR(LOOKUP(9^9,SEARCH({"Highest","High","Medium","Low","Lowest"},E2739),{"1","2","3","4","5"}),"")</f>
        <v>3</v>
      </c>
      <c r="H2739" s="5">
        <f t="shared" si="42"/>
        <v>0</v>
      </c>
    </row>
    <row r="2740" spans="1:8">
      <c r="A2740" s="2" t="s">
        <v>4261</v>
      </c>
      <c r="B2740" s="2" t="s">
        <v>5065</v>
      </c>
      <c r="C2740" s="2" t="s">
        <v>13</v>
      </c>
      <c r="D2740" s="2" t="s">
        <v>21</v>
      </c>
      <c r="E27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40" t="str">
        <f>IFERROR(LOOKUP(9^9,SEARCH({"P1","P2","P3","P4","P5"},C2740),{"1","2","3","4","5"}),"")</f>
        <v>3</v>
      </c>
      <c r="G2740" s="5" t="str">
        <f>IFERROR(LOOKUP(9^9,SEARCH({"Highest","High","Medium","Low","Lowest"},E2740),{"1","2","3","4","5"}),"")</f>
        <v>2</v>
      </c>
      <c r="H2740" s="5">
        <f t="shared" si="42"/>
        <v>1</v>
      </c>
    </row>
    <row r="2741" spans="1:8">
      <c r="A2741" s="2" t="s">
        <v>4262</v>
      </c>
      <c r="B2741" s="2" t="s">
        <v>5066</v>
      </c>
      <c r="C2741" s="2" t="s">
        <v>17</v>
      </c>
      <c r="D2741" s="2" t="s">
        <v>1204</v>
      </c>
      <c r="E27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41" t="str">
        <f>IFERROR(LOOKUP(9^9,SEARCH({"P1","P2","P3","P4","P5"},C2741),{"1","2","3","4","5"}),"")</f>
        <v>3</v>
      </c>
      <c r="G2741" s="5" t="str">
        <f>IFERROR(LOOKUP(9^9,SEARCH({"Highest","High","Medium","Low","Lowest"},E2741),{"1","2","3","4","5"}),"")</f>
        <v>3</v>
      </c>
      <c r="H2741" s="5">
        <f t="shared" si="42"/>
        <v>0</v>
      </c>
    </row>
    <row r="2742" spans="1:8">
      <c r="A2742" s="2" t="s">
        <v>4263</v>
      </c>
      <c r="B2742" s="2" t="s">
        <v>5067</v>
      </c>
      <c r="C2742" s="2" t="s">
        <v>50</v>
      </c>
      <c r="D2742" s="2" t="s">
        <v>1204</v>
      </c>
      <c r="E27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42" t="str">
        <f>IFERROR(LOOKUP(9^9,SEARCH({"P1","P2","P3","P4","P5"},C2742),{"1","2","3","4","5"}),"")</f>
        <v>3</v>
      </c>
      <c r="G2742" s="5" t="str">
        <f>IFERROR(LOOKUP(9^9,SEARCH({"Highest","High","Medium","Low","Lowest"},E2742),{"1","2","3","4","5"}),"")</f>
        <v>3</v>
      </c>
      <c r="H2742" s="5">
        <f t="shared" si="42"/>
        <v>0</v>
      </c>
    </row>
    <row r="2743" spans="1:8">
      <c r="A2743" s="2" t="s">
        <v>4264</v>
      </c>
      <c r="B2743" s="2" t="s">
        <v>5068</v>
      </c>
      <c r="C2743" s="2" t="s">
        <v>17</v>
      </c>
      <c r="D2743" s="2" t="s">
        <v>1204</v>
      </c>
      <c r="E27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43" t="str">
        <f>IFERROR(LOOKUP(9^9,SEARCH({"P1","P2","P3","P4","P5"},C2743),{"1","2","3","4","5"}),"")</f>
        <v>3</v>
      </c>
      <c r="G2743" s="5" t="str">
        <f>IFERROR(LOOKUP(9^9,SEARCH({"Highest","High","Medium","Low","Lowest"},E2743),{"1","2","3","4","5"}),"")</f>
        <v>3</v>
      </c>
      <c r="H2743" s="5">
        <f t="shared" si="42"/>
        <v>0</v>
      </c>
    </row>
    <row r="2744" spans="1:8">
      <c r="A2744" s="2" t="s">
        <v>4265</v>
      </c>
      <c r="B2744" s="2" t="s">
        <v>5069</v>
      </c>
      <c r="C2744" s="2" t="s">
        <v>24</v>
      </c>
      <c r="D2744" s="2" t="s">
        <v>1204</v>
      </c>
      <c r="E27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44" t="str">
        <f>IFERROR(LOOKUP(9^9,SEARCH({"P1","P2","P3","P4","P5"},C2744),{"1","2","3","4","5"}),"")</f>
        <v>3</v>
      </c>
      <c r="G2744" s="5" t="str">
        <f>IFERROR(LOOKUP(9^9,SEARCH({"Highest","High","Medium","Low","Lowest"},E2744),{"1","2","3","4","5"}),"")</f>
        <v>3</v>
      </c>
      <c r="H2744" s="5">
        <f t="shared" si="42"/>
        <v>0</v>
      </c>
    </row>
    <row r="2745" spans="1:8">
      <c r="A2745" s="2" t="s">
        <v>4266</v>
      </c>
      <c r="B2745" s="2" t="s">
        <v>5070</v>
      </c>
      <c r="C2745" s="2" t="s">
        <v>17</v>
      </c>
      <c r="D2745" s="2" t="s">
        <v>1204</v>
      </c>
      <c r="E27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45" t="str">
        <f>IFERROR(LOOKUP(9^9,SEARCH({"P1","P2","P3","P4","P5"},C2745),{"1","2","3","4","5"}),"")</f>
        <v>3</v>
      </c>
      <c r="G2745" s="5" t="str">
        <f>IFERROR(LOOKUP(9^9,SEARCH({"Highest","High","Medium","Low","Lowest"},E2745),{"1","2","3","4","5"}),"")</f>
        <v>2</v>
      </c>
      <c r="H2745" s="5">
        <f t="shared" si="42"/>
        <v>1</v>
      </c>
    </row>
    <row r="2746" spans="1:8">
      <c r="A2746" s="2" t="s">
        <v>4267</v>
      </c>
      <c r="B2746" s="2" t="s">
        <v>5071</v>
      </c>
      <c r="C2746" s="2" t="s">
        <v>6</v>
      </c>
      <c r="D2746" s="2" t="s">
        <v>5276</v>
      </c>
      <c r="E27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46" t="str">
        <f>IFERROR(LOOKUP(9^9,SEARCH({"P1","P2","P3","P4","P5"},C2746),{"1","2","3","4","5"}),"")</f>
        <v>3</v>
      </c>
      <c r="G2746" s="5" t="str">
        <f>IFERROR(LOOKUP(9^9,SEARCH({"Highest","High","Medium","Low","Lowest"},E2746),{"1","2","3","4","5"}),"")</f>
        <v>3</v>
      </c>
      <c r="H2746" s="5">
        <f t="shared" si="42"/>
        <v>0</v>
      </c>
    </row>
    <row r="2747" spans="1:8">
      <c r="A2747" s="2" t="s">
        <v>4268</v>
      </c>
      <c r="B2747" s="2" t="s">
        <v>5072</v>
      </c>
      <c r="C2747" s="2" t="s">
        <v>50</v>
      </c>
      <c r="D2747" s="2" t="s">
        <v>5277</v>
      </c>
      <c r="E27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47" t="str">
        <f>IFERROR(LOOKUP(9^9,SEARCH({"P1","P2","P3","P4","P5"},C2747),{"1","2","3","4","5"}),"")</f>
        <v>3</v>
      </c>
      <c r="G2747" s="5" t="str">
        <f>IFERROR(LOOKUP(9^9,SEARCH({"Highest","High","Medium","Low","Lowest"},E2747),{"1","2","3","4","5"}),"")</f>
        <v>3</v>
      </c>
      <c r="H2747" s="5">
        <f t="shared" si="42"/>
        <v>0</v>
      </c>
    </row>
    <row r="2748" spans="1:8">
      <c r="A2748" s="2" t="s">
        <v>4269</v>
      </c>
      <c r="B2748" s="2" t="s">
        <v>5073</v>
      </c>
      <c r="C2748" s="2" t="s">
        <v>13</v>
      </c>
      <c r="D2748" s="2" t="s">
        <v>1234</v>
      </c>
      <c r="E27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48" t="str">
        <f>IFERROR(LOOKUP(9^9,SEARCH({"P1","P2","P3","P4","P5"},C2748),{"1","2","3","4","5"}),"")</f>
        <v>3</v>
      </c>
      <c r="G2748" s="5" t="str">
        <f>IFERROR(LOOKUP(9^9,SEARCH({"Highest","High","Medium","Low","Lowest"},E2748),{"1","2","3","4","5"}),"")</f>
        <v>3</v>
      </c>
      <c r="H2748" s="5">
        <f t="shared" si="42"/>
        <v>0</v>
      </c>
    </row>
    <row r="2749" spans="1:8">
      <c r="A2749" s="2" t="s">
        <v>4270</v>
      </c>
      <c r="B2749" s="2" t="s">
        <v>5074</v>
      </c>
      <c r="C2749" s="2" t="s">
        <v>17</v>
      </c>
      <c r="D2749" s="2" t="s">
        <v>21</v>
      </c>
      <c r="E27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49" t="str">
        <f>IFERROR(LOOKUP(9^9,SEARCH({"P1","P2","P3","P4","P5"},C2749),{"1","2","3","4","5"}),"")</f>
        <v>3</v>
      </c>
      <c r="G2749" s="5" t="str">
        <f>IFERROR(LOOKUP(9^9,SEARCH({"Highest","High","Medium","Low","Lowest"},E2749),{"1","2","3","4","5"}),"")</f>
        <v>3</v>
      </c>
      <c r="H2749" s="5">
        <f t="shared" si="42"/>
        <v>0</v>
      </c>
    </row>
    <row r="2750" spans="1:8">
      <c r="A2750" s="2" t="s">
        <v>4271</v>
      </c>
      <c r="B2750" s="2" t="s">
        <v>5075</v>
      </c>
      <c r="C2750" s="2" t="s">
        <v>17</v>
      </c>
      <c r="D2750" s="2" t="s">
        <v>5278</v>
      </c>
      <c r="E27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50" t="str">
        <f>IFERROR(LOOKUP(9^9,SEARCH({"P1","P2","P3","P4","P5"},C2750),{"1","2","3","4","5"}),"")</f>
        <v>3</v>
      </c>
      <c r="G2750" s="5" t="str">
        <f>IFERROR(LOOKUP(9^9,SEARCH({"Highest","High","Medium","Low","Lowest"},E2750),{"1","2","3","4","5"}),"")</f>
        <v>3</v>
      </c>
      <c r="H2750" s="5">
        <f t="shared" si="42"/>
        <v>0</v>
      </c>
    </row>
    <row r="2751" spans="1:8">
      <c r="A2751" s="2" t="s">
        <v>4272</v>
      </c>
      <c r="B2751" s="2" t="s">
        <v>5076</v>
      </c>
      <c r="C2751" s="2" t="s">
        <v>50</v>
      </c>
      <c r="D2751" s="2" t="s">
        <v>5279</v>
      </c>
      <c r="E27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way","need"},B2751),{"Medium","Lowest","Lowest","Lowest","Lowest","Lowest","Lowest","Low","Medium","Medium","Medium","Medium","High","High","High","High","High","High","Highest","Highest","Highest","Highest","Highest","Highest","Highest","Highest","Highest","Highest"}),"")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751" t="str">
        <f>IFERROR(LOOKUP(9^9,SEARCH({"P1","P2","P3","P4","P5"},C2751),{"1","2","3","4","5"}),"")</f>
        <v>3</v>
      </c>
      <c r="G2751" s="5" t="str">
        <f>IFERROR(LOOKUP(9^9,SEARCH({"Highest","High","Medium","Low","Lowest"},E2751),{"1","2","3","4","5"}),"")</f>
        <v>5</v>
      </c>
      <c r="H2751" s="5">
        <f t="shared" si="42"/>
        <v>2</v>
      </c>
    </row>
    <row r="2752" spans="1:8">
      <c r="A2752" s="2" t="s">
        <v>4273</v>
      </c>
      <c r="B2752" s="2" t="s">
        <v>5077</v>
      </c>
      <c r="C2752" s="2" t="s">
        <v>17</v>
      </c>
      <c r="D2752" s="2" t="s">
        <v>5279</v>
      </c>
      <c r="E27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52" t="str">
        <f>IFERROR(LOOKUP(9^9,SEARCH({"P1","P2","P3","P4","P5"},C2752),{"1","2","3","4","5"}),"")</f>
        <v>3</v>
      </c>
      <c r="G2752" s="5" t="str">
        <f>IFERROR(LOOKUP(9^9,SEARCH({"Highest","High","Medium","Low","Lowest"},E2752),{"1","2","3","4","5"}),"")</f>
        <v>3</v>
      </c>
      <c r="H2752" s="5">
        <f t="shared" si="42"/>
        <v>0</v>
      </c>
    </row>
    <row r="2753" spans="1:8">
      <c r="A2753" s="2" t="s">
        <v>4274</v>
      </c>
      <c r="B2753" s="2" t="s">
        <v>5078</v>
      </c>
      <c r="C2753" s="2" t="s">
        <v>17</v>
      </c>
      <c r="D2753" s="2" t="s">
        <v>5279</v>
      </c>
      <c r="E27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53" t="str">
        <f>IFERROR(LOOKUP(9^9,SEARCH({"P1","P2","P3","P4","P5"},C2753),{"1","2","3","4","5"}),"")</f>
        <v>3</v>
      </c>
      <c r="G2753" s="5" t="str">
        <f>IFERROR(LOOKUP(9^9,SEARCH({"Highest","High","Medium","Low","Lowest"},E2753),{"1","2","3","4","5"}),"")</f>
        <v>2</v>
      </c>
      <c r="H2753" s="5">
        <f t="shared" si="42"/>
        <v>1</v>
      </c>
    </row>
    <row r="2754" spans="1:8">
      <c r="A2754" s="2" t="s">
        <v>4275</v>
      </c>
      <c r="B2754" s="2" t="s">
        <v>5079</v>
      </c>
      <c r="C2754" s="2" t="s">
        <v>17</v>
      </c>
      <c r="D2754" s="2" t="s">
        <v>5279</v>
      </c>
      <c r="E27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54" t="str">
        <f>IFERROR(LOOKUP(9^9,SEARCH({"P1","P2","P3","P4","P5"},C2754),{"1","2","3","4","5"}),"")</f>
        <v>3</v>
      </c>
      <c r="G2754" s="5" t="str">
        <f>IFERROR(LOOKUP(9^9,SEARCH({"Highest","High","Medium","Low","Lowest"},E2754),{"1","2","3","4","5"}),"")</f>
        <v>3</v>
      </c>
      <c r="H2754" s="5">
        <f t="shared" si="42"/>
        <v>0</v>
      </c>
    </row>
    <row r="2755" spans="1:8">
      <c r="A2755" s="2" t="s">
        <v>4276</v>
      </c>
      <c r="B2755" s="2" t="s">
        <v>5080</v>
      </c>
      <c r="C2755" s="2" t="s">
        <v>50</v>
      </c>
      <c r="D2755" s="2" t="s">
        <v>5279</v>
      </c>
      <c r="E27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55" t="str">
        <f>IFERROR(LOOKUP(9^9,SEARCH({"P1","P2","P3","P4","P5"},C2755),{"1","2","3","4","5"}),"")</f>
        <v>3</v>
      </c>
      <c r="G2755" s="5" t="str">
        <f>IFERROR(LOOKUP(9^9,SEARCH({"Highest","High","Medium","Low","Lowest"},E2755),{"1","2","3","4","5"}),"")</f>
        <v>3</v>
      </c>
      <c r="H2755" s="5">
        <f t="shared" ref="H2755:H2818" si="43">ABS(F2755-G2755)</f>
        <v>0</v>
      </c>
    </row>
    <row r="2756" spans="1:8">
      <c r="A2756" s="2" t="s">
        <v>4277</v>
      </c>
      <c r="B2756" s="2" t="s">
        <v>5081</v>
      </c>
      <c r="C2756" s="2" t="s">
        <v>50</v>
      </c>
      <c r="D2756" s="2" t="s">
        <v>5279</v>
      </c>
      <c r="E27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56" t="str">
        <f>IFERROR(LOOKUP(9^9,SEARCH({"P1","P2","P3","P4","P5"},C2756),{"1","2","3","4","5"}),"")</f>
        <v>3</v>
      </c>
      <c r="G2756" s="5" t="str">
        <f>IFERROR(LOOKUP(9^9,SEARCH({"Highest","High","Medium","Low","Lowest"},E2756),{"1","2","3","4","5"}),"")</f>
        <v>3</v>
      </c>
      <c r="H2756" s="5">
        <f t="shared" si="43"/>
        <v>0</v>
      </c>
    </row>
    <row r="2757" spans="1:8">
      <c r="A2757" s="2" t="s">
        <v>4278</v>
      </c>
      <c r="B2757" s="2" t="s">
        <v>5082</v>
      </c>
      <c r="C2757" s="2" t="s">
        <v>17</v>
      </c>
      <c r="D2757" s="2" t="s">
        <v>5279</v>
      </c>
      <c r="E27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57" t="str">
        <f>IFERROR(LOOKUP(9^9,SEARCH({"P1","P2","P3","P4","P5"},C2757),{"1","2","3","4","5"}),"")</f>
        <v>3</v>
      </c>
      <c r="G2757" s="5" t="str">
        <f>IFERROR(LOOKUP(9^9,SEARCH({"Highest","High","Medium","Low","Lowest"},E2757),{"1","2","3","4","5"}),"")</f>
        <v>3</v>
      </c>
      <c r="H2757" s="5">
        <f t="shared" si="43"/>
        <v>0</v>
      </c>
    </row>
    <row r="2758" spans="1:8">
      <c r="A2758" s="2" t="s">
        <v>4279</v>
      </c>
      <c r="B2758" s="2" t="s">
        <v>5083</v>
      </c>
      <c r="C2758" s="2" t="s">
        <v>50</v>
      </c>
      <c r="D2758" s="2" t="s">
        <v>5279</v>
      </c>
      <c r="E27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58" t="str">
        <f>IFERROR(LOOKUP(9^9,SEARCH({"P1","P2","P3","P4","P5"},C2758),{"1","2","3","4","5"}),"")</f>
        <v>3</v>
      </c>
      <c r="G2758" s="5" t="str">
        <f>IFERROR(LOOKUP(9^9,SEARCH({"Highest","High","Medium","Low","Lowest"},E2758),{"1","2","3","4","5"}),"")</f>
        <v>3</v>
      </c>
      <c r="H2758" s="5">
        <f t="shared" si="43"/>
        <v>0</v>
      </c>
    </row>
    <row r="2759" spans="1:8">
      <c r="A2759" s="2" t="s">
        <v>4280</v>
      </c>
      <c r="B2759" s="2" t="s">
        <v>5084</v>
      </c>
      <c r="C2759" s="2" t="s">
        <v>3602</v>
      </c>
      <c r="D2759" s="2" t="s">
        <v>5279</v>
      </c>
      <c r="E27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59" t="str">
        <f>IFERROR(LOOKUP(9^9,SEARCH({"P1","P2","P3","P4","P5"},C2759),{"1","2","3","4","5"}),"")</f>
        <v>3</v>
      </c>
      <c r="G2759" s="5" t="str">
        <f>IFERROR(LOOKUP(9^9,SEARCH({"Highest","High","Medium","Low","Lowest"},E2759),{"1","2","3","4","5"}),"")</f>
        <v>3</v>
      </c>
      <c r="H2759" s="5">
        <f t="shared" si="43"/>
        <v>0</v>
      </c>
    </row>
    <row r="2760" spans="1:8">
      <c r="A2760" s="2" t="s">
        <v>4281</v>
      </c>
      <c r="B2760" s="2" t="s">
        <v>5085</v>
      </c>
      <c r="C2760" s="2" t="s">
        <v>17</v>
      </c>
      <c r="D2760" s="2" t="s">
        <v>5280</v>
      </c>
      <c r="E27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60" t="str">
        <f>IFERROR(LOOKUP(9^9,SEARCH({"P1","P2","P3","P4","P5"},C2760),{"1","2","3","4","5"}),"")</f>
        <v>3</v>
      </c>
      <c r="G2760" s="5" t="str">
        <f>IFERROR(LOOKUP(9^9,SEARCH({"Highest","High","Medium","Low","Lowest"},E2760),{"1","2","3","4","5"}),"")</f>
        <v>3</v>
      </c>
      <c r="H2760" s="5">
        <f t="shared" si="43"/>
        <v>0</v>
      </c>
    </row>
    <row r="2761" spans="1:8">
      <c r="A2761" s="2" t="s">
        <v>4282</v>
      </c>
      <c r="B2761" s="2" t="s">
        <v>5086</v>
      </c>
      <c r="C2761" s="2" t="s">
        <v>181</v>
      </c>
      <c r="D2761" s="2" t="s">
        <v>21</v>
      </c>
      <c r="E27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61" t="str">
        <f>IFERROR(LOOKUP(9^9,SEARCH({"P1","P2","P3","P4","P5"},C2761),{"1","2","3","4","5"}),"")</f>
        <v>3</v>
      </c>
      <c r="G2761" s="5" t="str">
        <f>IFERROR(LOOKUP(9^9,SEARCH({"Highest","High","Medium","Low","Lowest"},E2761),{"1","2","3","4","5"}),"")</f>
        <v>2</v>
      </c>
      <c r="H2761" s="5">
        <f t="shared" si="43"/>
        <v>1</v>
      </c>
    </row>
    <row r="2762" spans="1:8">
      <c r="A2762" s="2" t="s">
        <v>4283</v>
      </c>
      <c r="B2762" s="2" t="s">
        <v>5087</v>
      </c>
      <c r="C2762" s="2" t="s">
        <v>17</v>
      </c>
      <c r="D2762" s="2" t="s">
        <v>5281</v>
      </c>
      <c r="E27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62" t="str">
        <f>IFERROR(LOOKUP(9^9,SEARCH({"P1","P2","P3","P4","P5"},C2762),{"1","2","3","4","5"}),"")</f>
        <v>3</v>
      </c>
      <c r="G2762" s="5" t="str">
        <f>IFERROR(LOOKUP(9^9,SEARCH({"Highest","High","Medium","Low","Lowest"},E2762),{"1","2","3","4","5"}),"")</f>
        <v>2</v>
      </c>
      <c r="H2762" s="5">
        <f t="shared" si="43"/>
        <v>1</v>
      </c>
    </row>
    <row r="2763" spans="1:8">
      <c r="A2763" s="2" t="s">
        <v>4284</v>
      </c>
      <c r="B2763" s="2" t="s">
        <v>5088</v>
      </c>
      <c r="C2763" s="2" t="s">
        <v>24</v>
      </c>
      <c r="D2763" s="2" t="s">
        <v>21</v>
      </c>
      <c r="E27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63" t="str">
        <f>IFERROR(LOOKUP(9^9,SEARCH({"P1","P2","P3","P4","P5"},C2763),{"1","2","3","4","5"}),"")</f>
        <v>3</v>
      </c>
      <c r="G2763" s="5" t="str">
        <f>IFERROR(LOOKUP(9^9,SEARCH({"Highest","High","Medium","Low","Lowest"},E2763),{"1","2","3","4","5"}),"")</f>
        <v>3</v>
      </c>
      <c r="H2763" s="5">
        <f t="shared" si="43"/>
        <v>0</v>
      </c>
    </row>
    <row r="2764" spans="1:8">
      <c r="A2764" s="2" t="s">
        <v>4285</v>
      </c>
      <c r="B2764" s="2" t="s">
        <v>5089</v>
      </c>
      <c r="C2764" s="2" t="s">
        <v>24</v>
      </c>
      <c r="D2764" s="2" t="s">
        <v>21</v>
      </c>
      <c r="E27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64" t="str">
        <f>IFERROR(LOOKUP(9^9,SEARCH({"P1","P2","P3","P4","P5"},C2764),{"1","2","3","4","5"}),"")</f>
        <v>3</v>
      </c>
      <c r="G2764" s="5" t="str">
        <f>IFERROR(LOOKUP(9^9,SEARCH({"Highest","High","Medium","Low","Lowest"},E2764),{"1","2","3","4","5"}),"")</f>
        <v>3</v>
      </c>
      <c r="H2764" s="5">
        <f t="shared" si="43"/>
        <v>0</v>
      </c>
    </row>
    <row r="2765" spans="1:8">
      <c r="A2765" s="2" t="s">
        <v>4286</v>
      </c>
      <c r="B2765" s="2" t="s">
        <v>5090</v>
      </c>
      <c r="C2765" s="2" t="s">
        <v>13</v>
      </c>
      <c r="D2765" s="2" t="s">
        <v>36</v>
      </c>
      <c r="E27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65" t="str">
        <f>IFERROR(LOOKUP(9^9,SEARCH({"P1","P2","P3","P4","P5"},C2765),{"1","2","3","4","5"}),"")</f>
        <v>3</v>
      </c>
      <c r="G2765" s="5" t="str">
        <f>IFERROR(LOOKUP(9^9,SEARCH({"Highest","High","Medium","Low","Lowest"},E2765),{"1","2","3","4","5"}),"")</f>
        <v>2</v>
      </c>
      <c r="H2765" s="5">
        <f t="shared" si="43"/>
        <v>1</v>
      </c>
    </row>
    <row r="2766" spans="1:8">
      <c r="A2766" s="2" t="s">
        <v>4287</v>
      </c>
      <c r="B2766" s="2" t="s">
        <v>5091</v>
      </c>
      <c r="C2766" s="2" t="s">
        <v>17</v>
      </c>
      <c r="D2766" s="2" t="s">
        <v>5282</v>
      </c>
      <c r="E27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66" t="str">
        <f>IFERROR(LOOKUP(9^9,SEARCH({"P1","P2","P3","P4","P5"},C2766),{"1","2","3","4","5"}),"")</f>
        <v>3</v>
      </c>
      <c r="G2766" s="5" t="str">
        <f>IFERROR(LOOKUP(9^9,SEARCH({"Highest","High","Medium","Low","Lowest"},E2766),{"1","2","3","4","5"}),"")</f>
        <v>3</v>
      </c>
      <c r="H2766" s="5">
        <f t="shared" si="43"/>
        <v>0</v>
      </c>
    </row>
    <row r="2767" spans="1:8">
      <c r="A2767" s="2" t="s">
        <v>4288</v>
      </c>
      <c r="B2767" s="2" t="s">
        <v>5092</v>
      </c>
      <c r="C2767" s="2" t="s">
        <v>50</v>
      </c>
      <c r="D2767" s="2" t="s">
        <v>5282</v>
      </c>
      <c r="E27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67" t="str">
        <f>IFERROR(LOOKUP(9^9,SEARCH({"P1","P2","P3","P4","P5"},C2767),{"1","2","3","4","5"}),"")</f>
        <v>3</v>
      </c>
      <c r="G2767" s="5" t="str">
        <f>IFERROR(LOOKUP(9^9,SEARCH({"Highest","High","Medium","Low","Lowest"},E2767),{"1","2","3","4","5"}),"")</f>
        <v>3</v>
      </c>
      <c r="H2767" s="5">
        <f t="shared" si="43"/>
        <v>0</v>
      </c>
    </row>
    <row r="2768" spans="1:8">
      <c r="A2768" s="2" t="s">
        <v>4289</v>
      </c>
      <c r="B2768" s="2" t="s">
        <v>5093</v>
      </c>
      <c r="C2768" s="2" t="s">
        <v>17</v>
      </c>
      <c r="D2768" s="2" t="s">
        <v>5282</v>
      </c>
      <c r="E27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68" t="str">
        <f>IFERROR(LOOKUP(9^9,SEARCH({"P1","P2","P3","P4","P5"},C2768),{"1","2","3","4","5"}),"")</f>
        <v>3</v>
      </c>
      <c r="G2768" s="5" t="str">
        <f>IFERROR(LOOKUP(9^9,SEARCH({"Highest","High","Medium","Low","Lowest"},E2768),{"1","2","3","4","5"}),"")</f>
        <v>3</v>
      </c>
      <c r="H2768" s="5">
        <f t="shared" si="43"/>
        <v>0</v>
      </c>
    </row>
    <row r="2769" spans="1:8">
      <c r="A2769" s="2" t="s">
        <v>4290</v>
      </c>
      <c r="B2769" s="2" t="s">
        <v>5094</v>
      </c>
      <c r="C2769" s="2" t="s">
        <v>836</v>
      </c>
      <c r="D2769" s="2" t="s">
        <v>5283</v>
      </c>
      <c r="E27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way","need"},B2769),{"Medium","Lowest","Lowest","Lowest","Lowest","Lowest","Lowest","Low","Medium","Medium","Medium","Medium","High","High","High","High","High","High","Highest","Highest","Highest","Highest","Highest","Highest","Highest","Highest","Highest","Highest"}),"")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69" t="str">
        <f>IFERROR(LOOKUP(9^9,SEARCH({"P1","P2","P3","P4","P5"},C2769),{"1","2","3","4","5"}),"")</f>
        <v>3</v>
      </c>
      <c r="G2769" s="5" t="str">
        <f>IFERROR(LOOKUP(9^9,SEARCH({"Highest","High","Medium","Low","Lowest"},E2769),{"1","2","3","4","5"}),"")</f>
        <v>2</v>
      </c>
      <c r="H2769" s="5">
        <f t="shared" si="43"/>
        <v>1</v>
      </c>
    </row>
    <row r="2770" spans="1:8">
      <c r="A2770" s="2" t="s">
        <v>4291</v>
      </c>
      <c r="B2770" s="2" t="s">
        <v>5095</v>
      </c>
      <c r="C2770" s="2" t="s">
        <v>135</v>
      </c>
      <c r="D2770" s="2" t="s">
        <v>5283</v>
      </c>
      <c r="E27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70" t="str">
        <f>IFERROR(LOOKUP(9^9,SEARCH({"P1","P2","P3","P4","P5"},C2770),{"1","2","3","4","5"}),"")</f>
        <v>3</v>
      </c>
      <c r="G2770" s="5" t="str">
        <f>IFERROR(LOOKUP(9^9,SEARCH({"Highest","High","Medium","Low","Lowest"},E2770),{"1","2","3","4","5"}),"")</f>
        <v>3</v>
      </c>
      <c r="H2770" s="5">
        <f t="shared" si="43"/>
        <v>0</v>
      </c>
    </row>
    <row r="2771" spans="1:8">
      <c r="A2771" s="2" t="s">
        <v>4292</v>
      </c>
      <c r="B2771" s="2" t="s">
        <v>5096</v>
      </c>
      <c r="C2771" s="2" t="s">
        <v>17</v>
      </c>
      <c r="D2771" s="2" t="s">
        <v>5284</v>
      </c>
      <c r="E27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71" t="str">
        <f>IFERROR(LOOKUP(9^9,SEARCH({"P1","P2","P3","P4","P5"},C2771),{"1","2","3","4","5"}),"")</f>
        <v>3</v>
      </c>
      <c r="G2771" s="5" t="str">
        <f>IFERROR(LOOKUP(9^9,SEARCH({"Highest","High","Medium","Low","Lowest"},E2771),{"1","2","3","4","5"}),"")</f>
        <v>2</v>
      </c>
      <c r="H2771" s="5">
        <f t="shared" si="43"/>
        <v>1</v>
      </c>
    </row>
    <row r="2772" spans="1:8">
      <c r="A2772" s="2" t="s">
        <v>4293</v>
      </c>
      <c r="B2772" s="2" t="s">
        <v>5097</v>
      </c>
      <c r="C2772" s="2" t="s">
        <v>13</v>
      </c>
      <c r="D2772" s="2" t="s">
        <v>1030</v>
      </c>
      <c r="E27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72" t="str">
        <f>IFERROR(LOOKUP(9^9,SEARCH({"P1","P2","P3","P4","P5"},C2772),{"1","2","3","4","5"}),"")</f>
        <v>3</v>
      </c>
      <c r="G2772" s="5" t="str">
        <f>IFERROR(LOOKUP(9^9,SEARCH({"Highest","High","Medium","Low","Lowest"},E2772),{"1","2","3","4","5"}),"")</f>
        <v>2</v>
      </c>
      <c r="H2772" s="5">
        <f t="shared" si="43"/>
        <v>1</v>
      </c>
    </row>
    <row r="2773" spans="1:8">
      <c r="A2773" s="2" t="s">
        <v>4294</v>
      </c>
      <c r="B2773" s="2" t="s">
        <v>5098</v>
      </c>
      <c r="C2773" s="2" t="s">
        <v>17</v>
      </c>
      <c r="D2773" s="2" t="s">
        <v>1030</v>
      </c>
      <c r="E27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73" t="str">
        <f>IFERROR(LOOKUP(9^9,SEARCH({"P1","P2","P3","P4","P5"},C2773),{"1","2","3","4","5"}),"")</f>
        <v>3</v>
      </c>
      <c r="G2773" s="5" t="str">
        <f>IFERROR(LOOKUP(9^9,SEARCH({"Highest","High","Medium","Low","Lowest"},E2773),{"1","2","3","4","5"}),"")</f>
        <v>3</v>
      </c>
      <c r="H2773" s="5">
        <f t="shared" si="43"/>
        <v>0</v>
      </c>
    </row>
    <row r="2774" spans="1:8">
      <c r="A2774" s="2" t="s">
        <v>4295</v>
      </c>
      <c r="B2774" s="2" t="s">
        <v>5099</v>
      </c>
      <c r="C2774" s="2" t="s">
        <v>50</v>
      </c>
      <c r="D2774" s="2" t="s">
        <v>1030</v>
      </c>
      <c r="E27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74" t="str">
        <f>IFERROR(LOOKUP(9^9,SEARCH({"P1","P2","P3","P4","P5"},C2774),{"1","2","3","4","5"}),"")</f>
        <v>3</v>
      </c>
      <c r="G2774" s="5" t="str">
        <f>IFERROR(LOOKUP(9^9,SEARCH({"Highest","High","Medium","Low","Lowest"},E2774),{"1","2","3","4","5"}),"")</f>
        <v>2</v>
      </c>
      <c r="H2774" s="5">
        <f t="shared" si="43"/>
        <v>1</v>
      </c>
    </row>
    <row r="2775" spans="1:8">
      <c r="A2775" s="2" t="s">
        <v>4296</v>
      </c>
      <c r="B2775" s="2" t="s">
        <v>5100</v>
      </c>
      <c r="C2775" s="2" t="s">
        <v>17</v>
      </c>
      <c r="D2775" s="2" t="s">
        <v>1030</v>
      </c>
      <c r="E27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75" t="str">
        <f>IFERROR(LOOKUP(9^9,SEARCH({"P1","P2","P3","P4","P5"},C2775),{"1","2","3","4","5"}),"")</f>
        <v>3</v>
      </c>
      <c r="G2775" s="5" t="str">
        <f>IFERROR(LOOKUP(9^9,SEARCH({"Highest","High","Medium","Low","Lowest"},E2775),{"1","2","3","4","5"}),"")</f>
        <v>3</v>
      </c>
      <c r="H2775" s="5">
        <f t="shared" si="43"/>
        <v>0</v>
      </c>
    </row>
    <row r="2776" spans="1:8">
      <c r="A2776" s="2" t="s">
        <v>4297</v>
      </c>
      <c r="B2776" s="2" t="s">
        <v>5101</v>
      </c>
      <c r="C2776" s="2" t="s">
        <v>17</v>
      </c>
      <c r="D2776" s="2" t="s">
        <v>5231</v>
      </c>
      <c r="E27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76" t="str">
        <f>IFERROR(LOOKUP(9^9,SEARCH({"P1","P2","P3","P4","P5"},C2776),{"1","2","3","4","5"}),"")</f>
        <v>3</v>
      </c>
      <c r="G2776" s="5" t="str">
        <f>IFERROR(LOOKUP(9^9,SEARCH({"Highest","High","Medium","Low","Lowest"},E2776),{"1","2","3","4","5"}),"")</f>
        <v>3</v>
      </c>
      <c r="H2776" s="5">
        <f t="shared" si="43"/>
        <v>0</v>
      </c>
    </row>
    <row r="2777" spans="1:8">
      <c r="A2777" s="2" t="s">
        <v>4298</v>
      </c>
      <c r="B2777" s="2" t="s">
        <v>5102</v>
      </c>
      <c r="C2777" s="2" t="s">
        <v>17</v>
      </c>
      <c r="D2777" s="2" t="s">
        <v>5285</v>
      </c>
      <c r="E27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77" t="str">
        <f>IFERROR(LOOKUP(9^9,SEARCH({"P1","P2","P3","P4","P5"},C2777),{"1","2","3","4","5"}),"")</f>
        <v>3</v>
      </c>
      <c r="G2777" s="5" t="str">
        <f>IFERROR(LOOKUP(9^9,SEARCH({"Highest","High","Medium","Low","Lowest"},E2777),{"1","2","3","4","5"}),"")</f>
        <v>3</v>
      </c>
      <c r="H2777" s="5">
        <f t="shared" si="43"/>
        <v>0</v>
      </c>
    </row>
    <row r="2778" spans="1:8">
      <c r="A2778" s="2" t="s">
        <v>4299</v>
      </c>
      <c r="B2778" s="2" t="s">
        <v>5103</v>
      </c>
      <c r="C2778" s="2" t="s">
        <v>17</v>
      </c>
      <c r="D2778" s="2" t="s">
        <v>5286</v>
      </c>
      <c r="E27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78" t="str">
        <f>IFERROR(LOOKUP(9^9,SEARCH({"P1","P2","P3","P4","P5"},C2778),{"1","2","3","4","5"}),"")</f>
        <v>3</v>
      </c>
      <c r="G2778" s="5" t="str">
        <f>IFERROR(LOOKUP(9^9,SEARCH({"Highest","High","Medium","Low","Lowest"},E2778),{"1","2","3","4","5"}),"")</f>
        <v>3</v>
      </c>
      <c r="H2778" s="5">
        <f t="shared" si="43"/>
        <v>0</v>
      </c>
    </row>
    <row r="2779" spans="1:8">
      <c r="A2779" s="2" t="s">
        <v>4300</v>
      </c>
      <c r="B2779" s="2" t="s">
        <v>5104</v>
      </c>
      <c r="C2779" s="2" t="s">
        <v>50</v>
      </c>
      <c r="D2779" s="2" t="s">
        <v>191</v>
      </c>
      <c r="E27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79" t="str">
        <f>IFERROR(LOOKUP(9^9,SEARCH({"P1","P2","P3","P4","P5"},C2779),{"1","2","3","4","5"}),"")</f>
        <v>3</v>
      </c>
      <c r="G2779" s="5" t="str">
        <f>IFERROR(LOOKUP(9^9,SEARCH({"Highest","High","Medium","Low","Lowest"},E2779),{"1","2","3","4","5"}),"")</f>
        <v>3</v>
      </c>
      <c r="H2779" s="5">
        <f t="shared" si="43"/>
        <v>0</v>
      </c>
    </row>
    <row r="2780" spans="1:8">
      <c r="A2780" s="2" t="s">
        <v>4301</v>
      </c>
      <c r="B2780" s="2" t="s">
        <v>5105</v>
      </c>
      <c r="C2780" s="2" t="s">
        <v>33</v>
      </c>
      <c r="D2780" s="2" t="s">
        <v>202</v>
      </c>
      <c r="E27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80" t="str">
        <f>IFERROR(LOOKUP(9^9,SEARCH({"P1","P2","P3","P4","P5"},C2780),{"1","2","3","4","5"}),"")</f>
        <v>3</v>
      </c>
      <c r="G2780" s="5" t="str">
        <f>IFERROR(LOOKUP(9^9,SEARCH({"Highest","High","Medium","Low","Lowest"},E2780),{"1","2","3","4","5"}),"")</f>
        <v>3</v>
      </c>
      <c r="H2780" s="5">
        <f t="shared" si="43"/>
        <v>0</v>
      </c>
    </row>
    <row r="2781" spans="1:8">
      <c r="A2781" s="2" t="s">
        <v>4302</v>
      </c>
      <c r="B2781" s="2" t="s">
        <v>5106</v>
      </c>
      <c r="C2781" s="2" t="s">
        <v>24</v>
      </c>
      <c r="D2781" s="2" t="s">
        <v>5287</v>
      </c>
      <c r="E27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81" t="str">
        <f>IFERROR(LOOKUP(9^9,SEARCH({"P1","P2","P3","P4","P5"},C2781),{"1","2","3","4","5"}),"")</f>
        <v>3</v>
      </c>
      <c r="G2781" s="5" t="str">
        <f>IFERROR(LOOKUP(9^9,SEARCH({"Highest","High","Medium","Low","Lowest"},E2781),{"1","2","3","4","5"}),"")</f>
        <v>3</v>
      </c>
      <c r="H2781" s="5">
        <f t="shared" si="43"/>
        <v>0</v>
      </c>
    </row>
    <row r="2782" spans="1:8">
      <c r="A2782" s="2" t="s">
        <v>4303</v>
      </c>
      <c r="B2782" s="2" t="s">
        <v>5107</v>
      </c>
      <c r="C2782" s="2" t="s">
        <v>3603</v>
      </c>
      <c r="D2782" s="2" t="s">
        <v>104</v>
      </c>
      <c r="E27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82" t="str">
        <f>IFERROR(LOOKUP(9^9,SEARCH({"P1","P2","P3","P4","P5"},C2782),{"1","2","3","4","5"}),"")</f>
        <v>4</v>
      </c>
      <c r="G2782" s="5" t="str">
        <f>IFERROR(LOOKUP(9^9,SEARCH({"Highest","High","Medium","Low","Lowest"},E2782),{"1","2","3","4","5"}),"")</f>
        <v>3</v>
      </c>
      <c r="H2782" s="5">
        <f t="shared" si="43"/>
        <v>1</v>
      </c>
    </row>
    <row r="2783" spans="1:8">
      <c r="A2783" s="2" t="s">
        <v>4304</v>
      </c>
      <c r="B2783" s="2" t="s">
        <v>5108</v>
      </c>
      <c r="C2783" s="2" t="s">
        <v>3604</v>
      </c>
      <c r="D2783" s="2" t="s">
        <v>21</v>
      </c>
      <c r="E27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83" t="str">
        <f>IFERROR(LOOKUP(9^9,SEARCH({"P1","P2","P3","P4","P5"},C2783),{"1","2","3","4","5"}),"")</f>
        <v>4</v>
      </c>
      <c r="G2783" s="5" t="str">
        <f>IFERROR(LOOKUP(9^9,SEARCH({"Highest","High","Medium","Low","Lowest"},E2783),{"1","2","3","4","5"}),"")</f>
        <v>2</v>
      </c>
      <c r="H2783" s="5">
        <f t="shared" si="43"/>
        <v>2</v>
      </c>
    </row>
    <row r="2784" spans="1:8">
      <c r="A2784" s="2" t="s">
        <v>4305</v>
      </c>
      <c r="B2784" s="2" t="s">
        <v>5109</v>
      </c>
      <c r="C2784" s="2" t="s">
        <v>3605</v>
      </c>
      <c r="D2784" s="2" t="s">
        <v>1099</v>
      </c>
      <c r="E27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784" t="str">
        <f>IFERROR(LOOKUP(9^9,SEARCH({"P1","P2","P3","P4","P5"},C2784),{"1","2","3","4","5"}),"")</f>
        <v>4</v>
      </c>
      <c r="G2784" s="5" t="str">
        <f>IFERROR(LOOKUP(9^9,SEARCH({"Highest","High","Medium","Low","Lowest"},E2784),{"1","2","3","4","5"}),"")</f>
        <v>5</v>
      </c>
      <c r="H2784" s="5">
        <f t="shared" si="43"/>
        <v>1</v>
      </c>
    </row>
    <row r="2785" spans="1:8">
      <c r="A2785" s="2" t="s">
        <v>4306</v>
      </c>
      <c r="B2785" s="2" t="s">
        <v>5110</v>
      </c>
      <c r="C2785" s="2" t="s">
        <v>3606</v>
      </c>
      <c r="D2785" s="2" t="s">
        <v>119</v>
      </c>
      <c r="E27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85" t="str">
        <f>IFERROR(LOOKUP(9^9,SEARCH({"P1","P2","P3","P4","P5"},C2785),{"1","2","3","4","5"}),"")</f>
        <v>4</v>
      </c>
      <c r="G2785" s="5" t="str">
        <f>IFERROR(LOOKUP(9^9,SEARCH({"Highest","High","Medium","Low","Lowest"},E2785),{"1","2","3","4","5"}),"")</f>
        <v>3</v>
      </c>
      <c r="H2785" s="5">
        <f t="shared" si="43"/>
        <v>1</v>
      </c>
    </row>
    <row r="2786" spans="1:8">
      <c r="A2786" s="2" t="s">
        <v>4307</v>
      </c>
      <c r="B2786" s="2" t="s">
        <v>5111</v>
      </c>
      <c r="C2786" s="2" t="s">
        <v>3606</v>
      </c>
      <c r="D2786" s="2" t="s">
        <v>5280</v>
      </c>
      <c r="E27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86" t="str">
        <f>IFERROR(LOOKUP(9^9,SEARCH({"P1","P2","P3","P4","P5"},C2786),{"1","2","3","4","5"}),"")</f>
        <v>4</v>
      </c>
      <c r="G2786" s="5" t="str">
        <f>IFERROR(LOOKUP(9^9,SEARCH({"Highest","High","Medium","Low","Lowest"},E2786),{"1","2","3","4","5"}),"")</f>
        <v>3</v>
      </c>
      <c r="H2786" s="5">
        <f t="shared" si="43"/>
        <v>1</v>
      </c>
    </row>
    <row r="2787" spans="1:8">
      <c r="A2787" s="2" t="s">
        <v>4308</v>
      </c>
      <c r="B2787" s="2" t="s">
        <v>5112</v>
      </c>
      <c r="C2787" s="2" t="s">
        <v>3607</v>
      </c>
      <c r="D2787" s="2" t="s">
        <v>132</v>
      </c>
      <c r="E27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87" t="str">
        <f>IFERROR(LOOKUP(9^9,SEARCH({"P1","P2","P3","P4","P5"},C2787),{"1","2","3","4","5"}),"")</f>
        <v>5</v>
      </c>
      <c r="G2787" s="5" t="str">
        <f>IFERROR(LOOKUP(9^9,SEARCH({"Highest","High","Medium","Low","Lowest"},E2787),{"1","2","3","4","5"}),"")</f>
        <v>3</v>
      </c>
      <c r="H2787" s="5">
        <f t="shared" si="43"/>
        <v>2</v>
      </c>
    </row>
    <row r="2788" spans="1:8">
      <c r="A2788" s="2" t="s">
        <v>4309</v>
      </c>
      <c r="B2788" s="2" t="s">
        <v>5113</v>
      </c>
      <c r="C2788" s="2" t="s">
        <v>3607</v>
      </c>
      <c r="D2788" s="2" t="s">
        <v>132</v>
      </c>
      <c r="E27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788" t="str">
        <f>IFERROR(LOOKUP(9^9,SEARCH({"P1","P2","P3","P4","P5"},C2788),{"1","2","3","4","5"}),"")</f>
        <v>5</v>
      </c>
      <c r="G2788" s="5" t="str">
        <f>IFERROR(LOOKUP(9^9,SEARCH({"Highest","High","Medium","Low","Lowest"},E2788),{"1","2","3","4","5"}),"")</f>
        <v>2</v>
      </c>
      <c r="H2788" s="5">
        <f t="shared" si="43"/>
        <v>3</v>
      </c>
    </row>
    <row r="2789" spans="1:8">
      <c r="A2789" s="2" t="s">
        <v>4310</v>
      </c>
      <c r="B2789" s="2" t="s">
        <v>5114</v>
      </c>
      <c r="C2789" s="2" t="s">
        <v>3608</v>
      </c>
      <c r="D2789" s="2" t="s">
        <v>132</v>
      </c>
      <c r="E27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89" t="str">
        <f>IFERROR(LOOKUP(9^9,SEARCH({"P1","P2","P3","P4","P5"},C2789),{"1","2","3","4","5"}),"")</f>
        <v>5</v>
      </c>
      <c r="G2789" s="5" t="str">
        <f>IFERROR(LOOKUP(9^9,SEARCH({"Highest","High","Medium","Low","Lowest"},E2789),{"1","2","3","4","5"}),"")</f>
        <v>3</v>
      </c>
      <c r="H2789" s="5">
        <f t="shared" si="43"/>
        <v>2</v>
      </c>
    </row>
    <row r="2790" spans="1:8">
      <c r="A2790" s="2" t="s">
        <v>1262</v>
      </c>
      <c r="B2790" s="2" t="s">
        <v>1263</v>
      </c>
      <c r="C2790" s="2" t="s">
        <v>1265</v>
      </c>
      <c r="D2790" s="2" t="s">
        <v>1264</v>
      </c>
      <c r="E27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90" t="str">
        <f>IFERROR(LOOKUP(9^9,SEARCH({"P1","P2","P3","P4","P5"},C2790),{"1","2","3","4","5"}),"")</f>
        <v>1</v>
      </c>
      <c r="G2790" s="5" t="str">
        <f>IFERROR(LOOKUP(9^9,SEARCH({"Highest","High","Medium","Low","Lowest"},E2790),{"1","2","3","4","5"}),"")</f>
        <v>3</v>
      </c>
      <c r="H2790" s="5">
        <f t="shared" si="43"/>
        <v>2</v>
      </c>
    </row>
    <row r="2791" spans="1:8">
      <c r="A2791" s="2" t="s">
        <v>4311</v>
      </c>
      <c r="B2791" s="2" t="s">
        <v>5115</v>
      </c>
      <c r="C2791" s="2" t="s">
        <v>97</v>
      </c>
      <c r="D2791" s="2" t="s">
        <v>182</v>
      </c>
      <c r="E27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91" t="str">
        <f>IFERROR(LOOKUP(9^9,SEARCH({"P1","P2","P3","P4","P5"},C2791),{"1","2","3","4","5"}),"")</f>
        <v>2</v>
      </c>
      <c r="G2791" s="5" t="str">
        <f>IFERROR(LOOKUP(9^9,SEARCH({"Highest","High","Medium","Low","Lowest"},E2791),{"1","2","3","4","5"}),"")</f>
        <v>3</v>
      </c>
      <c r="H2791" s="5">
        <f t="shared" si="43"/>
        <v>1</v>
      </c>
    </row>
    <row r="2792" spans="1:8">
      <c r="A2792" s="2" t="s">
        <v>4312</v>
      </c>
      <c r="B2792" s="2" t="s">
        <v>5116</v>
      </c>
      <c r="C2792" s="2" t="s">
        <v>79</v>
      </c>
      <c r="D2792" s="2" t="s">
        <v>1569</v>
      </c>
      <c r="E27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92" t="str">
        <f>IFERROR(LOOKUP(9^9,SEARCH({"P1","P2","P3","P4","P5"},C2792),{"1","2","3","4","5"}),"")</f>
        <v>2</v>
      </c>
      <c r="G2792" s="5" t="str">
        <f>IFERROR(LOOKUP(9^9,SEARCH({"Highest","High","Medium","Low","Lowest"},E2792),{"1","2","3","4","5"}),"")</f>
        <v>3</v>
      </c>
      <c r="H2792" s="5">
        <f t="shared" si="43"/>
        <v>1</v>
      </c>
    </row>
    <row r="2793" spans="1:8">
      <c r="A2793" s="2" t="s">
        <v>4313</v>
      </c>
      <c r="B2793" s="2" t="s">
        <v>5117</v>
      </c>
      <c r="C2793" s="2" t="s">
        <v>17</v>
      </c>
      <c r="D2793" s="2" t="s">
        <v>21</v>
      </c>
      <c r="E27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93" t="str">
        <f>IFERROR(LOOKUP(9^9,SEARCH({"P1","P2","P3","P4","P5"},C2793),{"1","2","3","4","5"}),"")</f>
        <v>3</v>
      </c>
      <c r="G2793" s="5" t="str">
        <f>IFERROR(LOOKUP(9^9,SEARCH({"Highest","High","Medium","Low","Lowest"},E2793),{"1","2","3","4","5"}),"")</f>
        <v>3</v>
      </c>
      <c r="H2793" s="5">
        <f t="shared" si="43"/>
        <v>0</v>
      </c>
    </row>
    <row r="2794" spans="1:8">
      <c r="A2794" s="2" t="s">
        <v>4314</v>
      </c>
      <c r="B2794" s="2" t="s">
        <v>5118</v>
      </c>
      <c r="C2794" s="2" t="s">
        <v>17</v>
      </c>
      <c r="D2794" s="2" t="s">
        <v>21</v>
      </c>
      <c r="E27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94" t="str">
        <f>IFERROR(LOOKUP(9^9,SEARCH({"P1","P2","P3","P4","P5"},C2794),{"1","2","3","4","5"}),"")</f>
        <v>3</v>
      </c>
      <c r="G2794" s="5" t="str">
        <f>IFERROR(LOOKUP(9^9,SEARCH({"Highest","High","Medium","Low","Lowest"},E2794),{"1","2","3","4","5"}),"")</f>
        <v>3</v>
      </c>
      <c r="H2794" s="5">
        <f t="shared" si="43"/>
        <v>0</v>
      </c>
    </row>
    <row r="2795" spans="1:8">
      <c r="A2795" s="2" t="s">
        <v>4315</v>
      </c>
      <c r="B2795" s="2" t="s">
        <v>5119</v>
      </c>
      <c r="C2795" s="2" t="s">
        <v>17</v>
      </c>
      <c r="D2795" s="2" t="s">
        <v>21</v>
      </c>
      <c r="E27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95" t="str">
        <f>IFERROR(LOOKUP(9^9,SEARCH({"P1","P2","P3","P4","P5"},C2795),{"1","2","3","4","5"}),"")</f>
        <v>3</v>
      </c>
      <c r="G2795" s="5" t="str">
        <f>IFERROR(LOOKUP(9^9,SEARCH({"Highest","High","Medium","Low","Lowest"},E2795),{"1","2","3","4","5"}),"")</f>
        <v>3</v>
      </c>
      <c r="H2795" s="5">
        <f t="shared" si="43"/>
        <v>0</v>
      </c>
    </row>
    <row r="2796" spans="1:8">
      <c r="A2796" s="2" t="s">
        <v>4316</v>
      </c>
      <c r="B2796" s="2" t="s">
        <v>5120</v>
      </c>
      <c r="C2796" s="2" t="s">
        <v>13</v>
      </c>
      <c r="D2796" s="2" t="s">
        <v>21</v>
      </c>
      <c r="E27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96" t="str">
        <f>IFERROR(LOOKUP(9^9,SEARCH({"P1","P2","P3","P4","P5"},C2796),{"1","2","3","4","5"}),"")</f>
        <v>3</v>
      </c>
      <c r="G2796" s="5" t="str">
        <f>IFERROR(LOOKUP(9^9,SEARCH({"Highest","High","Medium","Low","Lowest"},E2796),{"1","2","3","4","5"}),"")</f>
        <v>3</v>
      </c>
      <c r="H2796" s="5">
        <f t="shared" si="43"/>
        <v>0</v>
      </c>
    </row>
    <row r="2797" spans="1:8">
      <c r="A2797" s="2" t="s">
        <v>4317</v>
      </c>
      <c r="B2797" s="2" t="s">
        <v>5121</v>
      </c>
      <c r="C2797" s="2" t="s">
        <v>50</v>
      </c>
      <c r="D2797" s="2" t="s">
        <v>1114</v>
      </c>
      <c r="E27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797" t="str">
        <f>IFERROR(LOOKUP(9^9,SEARCH({"P1","P2","P3","P4","P5"},C2797),{"1","2","3","4","5"}),"")</f>
        <v>3</v>
      </c>
      <c r="G2797" s="5" t="str">
        <f>IFERROR(LOOKUP(9^9,SEARCH({"Highest","High","Medium","Low","Lowest"},E2797),{"1","2","3","4","5"}),"")</f>
        <v>3</v>
      </c>
      <c r="H2797" s="5">
        <f t="shared" si="43"/>
        <v>0</v>
      </c>
    </row>
    <row r="2798" spans="1:8">
      <c r="A2798" s="2" t="s">
        <v>4318</v>
      </c>
      <c r="B2798" s="2" t="s">
        <v>5122</v>
      </c>
      <c r="C2798" s="2" t="s">
        <v>56</v>
      </c>
      <c r="D2798" s="2" t="s">
        <v>1120</v>
      </c>
      <c r="E27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98" t="str">
        <f>IFERROR(LOOKUP(9^9,SEARCH({"P1","P2","P3","P4","P5"},C2798),{"1","2","3","4","5"}),"")</f>
        <v>3</v>
      </c>
      <c r="G2798" s="5" t="str">
        <f>IFERROR(LOOKUP(9^9,SEARCH({"Highest","High","Medium","Low","Lowest"},E2798),{"1","2","3","4","5"}),"")</f>
        <v>2</v>
      </c>
      <c r="H2798" s="5">
        <f t="shared" si="43"/>
        <v>1</v>
      </c>
    </row>
    <row r="2799" spans="1:8">
      <c r="A2799" s="2" t="s">
        <v>4319</v>
      </c>
      <c r="B2799" s="2" t="s">
        <v>5123</v>
      </c>
      <c r="C2799" s="2" t="s">
        <v>17</v>
      </c>
      <c r="D2799" s="2" t="s">
        <v>5288</v>
      </c>
      <c r="E27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way","need"},B2799),{"Medium","Lowest","Lowest","Lowest","Lowest","Lowest","Lowest","Low","Medium","Medium","Medium","Medium","High","High","High","High","High","High","Highest","Highest","Highest","Highest","Highest","Highest","Highest","Highest","Highest","Highest"}),"")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799" t="str">
        <f>IFERROR(LOOKUP(9^9,SEARCH({"P1","P2","P3","P4","P5"},C2799),{"1","2","3","4","5"}),"")</f>
        <v>3</v>
      </c>
      <c r="G2799" s="5" t="str">
        <f>IFERROR(LOOKUP(9^9,SEARCH({"Highest","High","Medium","Low","Lowest"},E2799),{"1","2","3","4","5"}),"")</f>
        <v>2</v>
      </c>
      <c r="H2799" s="5">
        <f t="shared" si="43"/>
        <v>1</v>
      </c>
    </row>
    <row r="2800" spans="1:8">
      <c r="A2800" s="2" t="s">
        <v>4320</v>
      </c>
      <c r="B2800" s="2" t="s">
        <v>5124</v>
      </c>
      <c r="C2800" s="2" t="s">
        <v>17</v>
      </c>
      <c r="D2800" s="2" t="s">
        <v>80</v>
      </c>
      <c r="E28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00" t="str">
        <f>IFERROR(LOOKUP(9^9,SEARCH({"P1","P2","P3","P4","P5"},C2800),{"1","2","3","4","5"}),"")</f>
        <v>3</v>
      </c>
      <c r="G2800" s="5" t="str">
        <f>IFERROR(LOOKUP(9^9,SEARCH({"Highest","High","Medium","Low","Lowest"},E2800),{"1","2","3","4","5"}),"")</f>
        <v>3</v>
      </c>
      <c r="H2800" s="5">
        <f t="shared" si="43"/>
        <v>0</v>
      </c>
    </row>
    <row r="2801" spans="1:8">
      <c r="A2801" s="2" t="s">
        <v>4321</v>
      </c>
      <c r="B2801" s="2" t="s">
        <v>5125</v>
      </c>
      <c r="C2801" s="2" t="s">
        <v>17</v>
      </c>
      <c r="D2801" s="2" t="s">
        <v>5289</v>
      </c>
      <c r="E28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01" t="str">
        <f>IFERROR(LOOKUP(9^9,SEARCH({"P1","P2","P3","P4","P5"},C2801),{"1","2","3","4","5"}),"")</f>
        <v>3</v>
      </c>
      <c r="G2801" s="5" t="str">
        <f>IFERROR(LOOKUP(9^9,SEARCH({"Highest","High","Medium","Low","Lowest"},E2801),{"1","2","3","4","5"}),"")</f>
        <v>3</v>
      </c>
      <c r="H2801" s="5">
        <f t="shared" si="43"/>
        <v>0</v>
      </c>
    </row>
    <row r="2802" spans="1:8">
      <c r="A2802" s="2" t="s">
        <v>4322</v>
      </c>
      <c r="B2802" s="2" t="s">
        <v>5126</v>
      </c>
      <c r="C2802" s="2" t="s">
        <v>17</v>
      </c>
      <c r="D2802" s="2" t="s">
        <v>683</v>
      </c>
      <c r="E28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02" t="str">
        <f>IFERROR(LOOKUP(9^9,SEARCH({"P1","P2","P3","P4","P5"},C2802),{"1","2","3","4","5"}),"")</f>
        <v>3</v>
      </c>
      <c r="G2802" s="5" t="str">
        <f>IFERROR(LOOKUP(9^9,SEARCH({"Highest","High","Medium","Low","Lowest"},E2802),{"1","2","3","4","5"}),"")</f>
        <v>2</v>
      </c>
      <c r="H2802" s="5">
        <f t="shared" si="43"/>
        <v>1</v>
      </c>
    </row>
    <row r="2803" spans="1:8">
      <c r="A2803" s="2" t="s">
        <v>4323</v>
      </c>
      <c r="B2803" s="2" t="s">
        <v>5127</v>
      </c>
      <c r="C2803" s="2" t="s">
        <v>185</v>
      </c>
      <c r="D2803" s="2" t="s">
        <v>687</v>
      </c>
      <c r="E28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03" t="str">
        <f>IFERROR(LOOKUP(9^9,SEARCH({"P1","P2","P3","P4","P5"},C2803),{"1","2","3","4","5"}),"")</f>
        <v>3</v>
      </c>
      <c r="G2803" s="5" t="str">
        <f>IFERROR(LOOKUP(9^9,SEARCH({"Highest","High","Medium","Low","Lowest"},E2803),{"1","2","3","4","5"}),"")</f>
        <v>3</v>
      </c>
      <c r="H2803" s="5">
        <f t="shared" si="43"/>
        <v>0</v>
      </c>
    </row>
    <row r="2804" spans="1:8">
      <c r="A2804" s="2" t="s">
        <v>4324</v>
      </c>
      <c r="B2804" s="2" t="s">
        <v>5128</v>
      </c>
      <c r="C2804" s="2" t="s">
        <v>3609</v>
      </c>
      <c r="D2804" s="2" t="s">
        <v>692</v>
      </c>
      <c r="E28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04" t="str">
        <f>IFERROR(LOOKUP(9^9,SEARCH({"P1","P2","P3","P4","P5"},C2804),{"1","2","3","4","5"}),"")</f>
        <v>3</v>
      </c>
      <c r="G2804" s="5" t="str">
        <f>IFERROR(LOOKUP(9^9,SEARCH({"Highest","High","Medium","Low","Lowest"},E2804),{"1","2","3","4","5"}),"")</f>
        <v>2</v>
      </c>
      <c r="H2804" s="5">
        <f t="shared" si="43"/>
        <v>1</v>
      </c>
    </row>
    <row r="2805" spans="1:8">
      <c r="A2805" s="2" t="s">
        <v>4325</v>
      </c>
      <c r="B2805" s="2" t="s">
        <v>5129</v>
      </c>
      <c r="C2805" s="2" t="s">
        <v>17</v>
      </c>
      <c r="D2805" s="2" t="s">
        <v>165</v>
      </c>
      <c r="E28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05" t="str">
        <f>IFERROR(LOOKUP(9^9,SEARCH({"P1","P2","P3","P4","P5"},C2805),{"1","2","3","4","5"}),"")</f>
        <v>3</v>
      </c>
      <c r="G2805" s="5" t="str">
        <f>IFERROR(LOOKUP(9^9,SEARCH({"Highest","High","Medium","Low","Lowest"},E2805),{"1","2","3","4","5"}),"")</f>
        <v>3</v>
      </c>
      <c r="H2805" s="5">
        <f t="shared" si="43"/>
        <v>0</v>
      </c>
    </row>
    <row r="2806" spans="1:8">
      <c r="A2806" s="2" t="s">
        <v>4326</v>
      </c>
      <c r="B2806" s="2" t="s">
        <v>5130</v>
      </c>
      <c r="C2806" s="2" t="s">
        <v>17</v>
      </c>
      <c r="D2806" s="2" t="s">
        <v>5290</v>
      </c>
      <c r="E28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06" t="str">
        <f>IFERROR(LOOKUP(9^9,SEARCH({"P1","P2","P3","P4","P5"},C2806),{"1","2","3","4","5"}),"")</f>
        <v>3</v>
      </c>
      <c r="G2806" s="5" t="str">
        <f>IFERROR(LOOKUP(9^9,SEARCH({"Highest","High","Medium","Low","Lowest"},E2806),{"1","2","3","4","5"}),"")</f>
        <v>3</v>
      </c>
      <c r="H2806" s="5">
        <f t="shared" si="43"/>
        <v>0</v>
      </c>
    </row>
    <row r="2807" spans="1:8">
      <c r="A2807" s="2" t="s">
        <v>4327</v>
      </c>
      <c r="B2807" s="2" t="s">
        <v>5131</v>
      </c>
      <c r="C2807" s="2" t="s">
        <v>17</v>
      </c>
      <c r="D2807" s="2" t="s">
        <v>104</v>
      </c>
      <c r="E28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07" t="str">
        <f>IFERROR(LOOKUP(9^9,SEARCH({"P1","P2","P3","P4","P5"},C2807),{"1","2","3","4","5"}),"")</f>
        <v>3</v>
      </c>
      <c r="G2807" s="5" t="str">
        <f>IFERROR(LOOKUP(9^9,SEARCH({"Highest","High","Medium","Low","Lowest"},E2807),{"1","2","3","4","5"}),"")</f>
        <v>3</v>
      </c>
      <c r="H2807" s="5">
        <f t="shared" si="43"/>
        <v>0</v>
      </c>
    </row>
    <row r="2808" spans="1:8">
      <c r="A2808" s="2" t="s">
        <v>4328</v>
      </c>
      <c r="B2808" s="2" t="s">
        <v>5132</v>
      </c>
      <c r="C2808" s="2" t="s">
        <v>17</v>
      </c>
      <c r="D2808" s="2" t="s">
        <v>104</v>
      </c>
      <c r="E28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08" t="str">
        <f>IFERROR(LOOKUP(9^9,SEARCH({"P1","P2","P3","P4","P5"},C2808),{"1","2","3","4","5"}),"")</f>
        <v>3</v>
      </c>
      <c r="G2808" s="5" t="str">
        <f>IFERROR(LOOKUP(9^9,SEARCH({"Highest","High","Medium","Low","Lowest"},E2808),{"1","2","3","4","5"}),"")</f>
        <v>3</v>
      </c>
      <c r="H2808" s="5">
        <f t="shared" si="43"/>
        <v>0</v>
      </c>
    </row>
    <row r="2809" spans="1:8">
      <c r="A2809" s="2" t="s">
        <v>4329</v>
      </c>
      <c r="B2809" s="2" t="s">
        <v>5133</v>
      </c>
      <c r="C2809" s="2" t="s">
        <v>17</v>
      </c>
      <c r="D2809" s="2" t="s">
        <v>356</v>
      </c>
      <c r="E28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09" t="str">
        <f>IFERROR(LOOKUP(9^9,SEARCH({"P1","P2","P3","P4","P5"},C2809),{"1","2","3","4","5"}),"")</f>
        <v>3</v>
      </c>
      <c r="G2809" s="5" t="str">
        <f>IFERROR(LOOKUP(9^9,SEARCH({"Highest","High","Medium","Low","Lowest"},E2809),{"1","2","3","4","5"}),"")</f>
        <v>3</v>
      </c>
      <c r="H2809" s="5">
        <f t="shared" si="43"/>
        <v>0</v>
      </c>
    </row>
    <row r="2810" spans="1:8">
      <c r="A2810" s="2" t="s">
        <v>4330</v>
      </c>
      <c r="B2810" s="2" t="s">
        <v>5134</v>
      </c>
      <c r="C2810" s="2" t="s">
        <v>17</v>
      </c>
      <c r="D2810" s="2" t="s">
        <v>1046</v>
      </c>
      <c r="E28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10" t="str">
        <f>IFERROR(LOOKUP(9^9,SEARCH({"P1","P2","P3","P4","P5"},C2810),{"1","2","3","4","5"}),"")</f>
        <v>3</v>
      </c>
      <c r="G2810" s="5" t="str">
        <f>IFERROR(LOOKUP(9^9,SEARCH({"Highest","High","Medium","Low","Lowest"},E2810),{"1","2","3","4","5"}),"")</f>
        <v>3</v>
      </c>
      <c r="H2810" s="5">
        <f t="shared" si="43"/>
        <v>0</v>
      </c>
    </row>
    <row r="2811" spans="1:8">
      <c r="A2811" s="2" t="s">
        <v>4331</v>
      </c>
      <c r="B2811" s="2" t="s">
        <v>5135</v>
      </c>
      <c r="C2811" s="2" t="s">
        <v>17</v>
      </c>
      <c r="D2811" s="2" t="s">
        <v>21</v>
      </c>
      <c r="E28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11" t="str">
        <f>IFERROR(LOOKUP(9^9,SEARCH({"P1","P2","P3","P4","P5"},C2811),{"1","2","3","4","5"}),"")</f>
        <v>3</v>
      </c>
      <c r="G2811" s="5" t="str">
        <f>IFERROR(LOOKUP(9^9,SEARCH({"Highest","High","Medium","Low","Lowest"},E2811),{"1","2","3","4","5"}),"")</f>
        <v>3</v>
      </c>
      <c r="H2811" s="5">
        <f t="shared" si="43"/>
        <v>0</v>
      </c>
    </row>
    <row r="2812" spans="1:8">
      <c r="A2812" s="2" t="s">
        <v>4332</v>
      </c>
      <c r="B2812" s="2" t="s">
        <v>5136</v>
      </c>
      <c r="C2812" s="2" t="s">
        <v>17</v>
      </c>
      <c r="D2812" s="2" t="s">
        <v>21</v>
      </c>
      <c r="E28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12" t="str">
        <f>IFERROR(LOOKUP(9^9,SEARCH({"P1","P2","P3","P4","P5"},C2812),{"1","2","3","4","5"}),"")</f>
        <v>3</v>
      </c>
      <c r="G2812" s="5" t="str">
        <f>IFERROR(LOOKUP(9^9,SEARCH({"Highest","High","Medium","Low","Lowest"},E2812),{"1","2","3","4","5"}),"")</f>
        <v>3</v>
      </c>
      <c r="H2812" s="5">
        <f t="shared" si="43"/>
        <v>0</v>
      </c>
    </row>
    <row r="2813" spans="1:8">
      <c r="A2813" s="2" t="s">
        <v>4333</v>
      </c>
      <c r="B2813" s="2" t="s">
        <v>5137</v>
      </c>
      <c r="C2813" s="2" t="s">
        <v>3610</v>
      </c>
      <c r="D2813" s="2" t="s">
        <v>365</v>
      </c>
      <c r="E28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13" t="str">
        <f>IFERROR(LOOKUP(9^9,SEARCH({"P1","P2","P3","P4","P5"},C2813),{"1","2","3","4","5"}),"")</f>
        <v>3</v>
      </c>
      <c r="G2813" s="5" t="str">
        <f>IFERROR(LOOKUP(9^9,SEARCH({"Highest","High","Medium","Low","Lowest"},E2813),{"1","2","3","4","5"}),"")</f>
        <v>3</v>
      </c>
      <c r="H2813" s="5">
        <f t="shared" si="43"/>
        <v>0</v>
      </c>
    </row>
    <row r="2814" spans="1:8">
      <c r="A2814" s="2" t="s">
        <v>4334</v>
      </c>
      <c r="B2814" s="2" t="s">
        <v>5138</v>
      </c>
      <c r="C2814" s="2" t="s">
        <v>50</v>
      </c>
      <c r="D2814" s="2" t="s">
        <v>1071</v>
      </c>
      <c r="E28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814" t="str">
        <f>IFERROR(LOOKUP(9^9,SEARCH({"P1","P2","P3","P4","P5"},C2814),{"1","2","3","4","5"}),"")</f>
        <v>3</v>
      </c>
      <c r="G2814" s="5" t="str">
        <f>IFERROR(LOOKUP(9^9,SEARCH({"Highest","High","Medium","Low","Lowest"},E2814),{"1","2","3","4","5"}),"")</f>
        <v>2</v>
      </c>
      <c r="H2814" s="5">
        <f t="shared" si="43"/>
        <v>1</v>
      </c>
    </row>
    <row r="2815" spans="1:8">
      <c r="A2815" s="2" t="s">
        <v>4335</v>
      </c>
      <c r="B2815" s="2" t="s">
        <v>5139</v>
      </c>
      <c r="C2815" s="2" t="s">
        <v>50</v>
      </c>
      <c r="D2815" s="2" t="s">
        <v>182</v>
      </c>
      <c r="E28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15" t="str">
        <f>IFERROR(LOOKUP(9^9,SEARCH({"P1","P2","P3","P4","P5"},C2815),{"1","2","3","4","5"}),"")</f>
        <v>3</v>
      </c>
      <c r="G2815" s="5" t="str">
        <f>IFERROR(LOOKUP(9^9,SEARCH({"Highest","High","Medium","Low","Lowest"},E2815),{"1","2","3","4","5"}),"")</f>
        <v>3</v>
      </c>
      <c r="H2815" s="5">
        <f t="shared" si="43"/>
        <v>0</v>
      </c>
    </row>
    <row r="2816" spans="1:8">
      <c r="A2816" s="2" t="s">
        <v>4336</v>
      </c>
      <c r="B2816" s="2" t="s">
        <v>5140</v>
      </c>
      <c r="C2816" s="2" t="s">
        <v>3611</v>
      </c>
      <c r="D2816" s="2" t="s">
        <v>687</v>
      </c>
      <c r="E28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16" t="str">
        <f>IFERROR(LOOKUP(9^9,SEARCH({"P1","P2","P3","P4","P5"},C2816),{"1","2","3","4","5"}),"")</f>
        <v>3</v>
      </c>
      <c r="G2816" s="5" t="str">
        <f>IFERROR(LOOKUP(9^9,SEARCH({"Highest","High","Medium","Low","Lowest"},E2816),{"1","2","3","4","5"}),"")</f>
        <v>3</v>
      </c>
      <c r="H2816" s="5">
        <f t="shared" si="43"/>
        <v>0</v>
      </c>
    </row>
    <row r="2817" spans="1:8">
      <c r="A2817" s="2" t="s">
        <v>4337</v>
      </c>
      <c r="B2817" s="2" t="s">
        <v>5141</v>
      </c>
      <c r="C2817" s="2" t="s">
        <v>17</v>
      </c>
      <c r="D2817" s="2" t="s">
        <v>5291</v>
      </c>
      <c r="E28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17" t="str">
        <f>IFERROR(LOOKUP(9^9,SEARCH({"P1","P2","P3","P4","P5"},C2817),{"1","2","3","4","5"}),"")</f>
        <v>3</v>
      </c>
      <c r="G2817" s="5" t="str">
        <f>IFERROR(LOOKUP(9^9,SEARCH({"Highest","High","Medium","Low","Lowest"},E2817),{"1","2","3","4","5"}),"")</f>
        <v>3</v>
      </c>
      <c r="H2817" s="5">
        <f t="shared" si="43"/>
        <v>0</v>
      </c>
    </row>
    <row r="2818" spans="1:8">
      <c r="A2818" s="2" t="s">
        <v>4338</v>
      </c>
      <c r="B2818" s="2" t="s">
        <v>5142</v>
      </c>
      <c r="C2818" s="2" t="s">
        <v>181</v>
      </c>
      <c r="D2818" s="2" t="s">
        <v>5263</v>
      </c>
      <c r="E28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18" t="str">
        <f>IFERROR(LOOKUP(9^9,SEARCH({"P1","P2","P3","P4","P5"},C2818),{"1","2","3","4","5"}),"")</f>
        <v>3</v>
      </c>
      <c r="G2818" s="5" t="str">
        <f>IFERROR(LOOKUP(9^9,SEARCH({"Highest","High","Medium","Low","Lowest"},E2818),{"1","2","3","4","5"}),"")</f>
        <v>2</v>
      </c>
      <c r="H2818" s="5">
        <f t="shared" si="43"/>
        <v>1</v>
      </c>
    </row>
    <row r="2819" spans="1:8">
      <c r="A2819" s="2" t="s">
        <v>4339</v>
      </c>
      <c r="B2819" s="2" t="s">
        <v>5143</v>
      </c>
      <c r="C2819" s="2" t="s">
        <v>540</v>
      </c>
      <c r="D2819" s="2" t="s">
        <v>5263</v>
      </c>
      <c r="E28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way","need"},B2819),{"Medium","Lowest","Lowest","Lowest","Lowest","Lowest","Lowest","Low","Medium","Medium","Medium","Medium","High","High","High","High","High","High","Highest","Highest","Highest","Highest","Highest","Highest","Highest","Highest","Highest","Highest"}),"")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19" t="str">
        <f>IFERROR(LOOKUP(9^9,SEARCH({"P1","P2","P3","P4","P5"},C2819),{"1","2","3","4","5"}),"")</f>
        <v>3</v>
      </c>
      <c r="G2819" s="5" t="str">
        <f>IFERROR(LOOKUP(9^9,SEARCH({"Highest","High","Medium","Low","Lowest"},E2819),{"1","2","3","4","5"}),"")</f>
        <v>2</v>
      </c>
      <c r="H2819" s="5">
        <f t="shared" ref="H2819:H2882" si="44">ABS(F2819-G2819)</f>
        <v>1</v>
      </c>
    </row>
    <row r="2820" spans="1:8">
      <c r="A2820" s="2" t="s">
        <v>4340</v>
      </c>
      <c r="B2820" s="2" t="s">
        <v>5144</v>
      </c>
      <c r="C2820" s="2" t="s">
        <v>50</v>
      </c>
      <c r="D2820" s="2" t="s">
        <v>165</v>
      </c>
      <c r="E28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0" t="str">
        <f>IFERROR(LOOKUP(9^9,SEARCH({"P1","P2","P3","P4","P5"},C2820),{"1","2","3","4","5"}),"")</f>
        <v>3</v>
      </c>
      <c r="G2820" s="5" t="str">
        <f>IFERROR(LOOKUP(9^9,SEARCH({"Highest","High","Medium","Low","Lowest"},E2820),{"1","2","3","4","5"}),"")</f>
        <v>3</v>
      </c>
      <c r="H2820" s="5">
        <f t="shared" si="44"/>
        <v>0</v>
      </c>
    </row>
    <row r="2821" spans="1:8">
      <c r="A2821" s="2" t="s">
        <v>4341</v>
      </c>
      <c r="B2821" s="2" t="s">
        <v>5145</v>
      </c>
      <c r="C2821" s="2" t="s">
        <v>13</v>
      </c>
      <c r="D2821" s="2" t="s">
        <v>1499</v>
      </c>
      <c r="E28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1" t="str">
        <f>IFERROR(LOOKUP(9^9,SEARCH({"P1","P2","P3","P4","P5"},C2821),{"1","2","3","4","5"}),"")</f>
        <v>3</v>
      </c>
      <c r="G2821" s="5" t="str">
        <f>IFERROR(LOOKUP(9^9,SEARCH({"Highest","High","Medium","Low","Lowest"},E2821),{"1","2","3","4","5"}),"")</f>
        <v>3</v>
      </c>
      <c r="H2821" s="5">
        <f t="shared" si="44"/>
        <v>0</v>
      </c>
    </row>
    <row r="2822" spans="1:8">
      <c r="A2822" s="2" t="s">
        <v>4342</v>
      </c>
      <c r="B2822" s="2" t="s">
        <v>5146</v>
      </c>
      <c r="C2822" s="2" t="s">
        <v>17</v>
      </c>
      <c r="D2822" s="2" t="s">
        <v>1499</v>
      </c>
      <c r="E28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2" t="str">
        <f>IFERROR(LOOKUP(9^9,SEARCH({"P1","P2","P3","P4","P5"},C2822),{"1","2","3","4","5"}),"")</f>
        <v>3</v>
      </c>
      <c r="G2822" s="5" t="str">
        <f>IFERROR(LOOKUP(9^9,SEARCH({"Highest","High","Medium","Low","Lowest"},E2822),{"1","2","3","4","5"}),"")</f>
        <v>3</v>
      </c>
      <c r="H2822" s="5">
        <f t="shared" si="44"/>
        <v>0</v>
      </c>
    </row>
    <row r="2823" spans="1:8">
      <c r="A2823" s="2" t="s">
        <v>4343</v>
      </c>
      <c r="B2823" s="2" t="s">
        <v>5147</v>
      </c>
      <c r="C2823" s="2" t="s">
        <v>13</v>
      </c>
      <c r="D2823" s="2" t="s">
        <v>1499</v>
      </c>
      <c r="E28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3" t="str">
        <f>IFERROR(LOOKUP(9^9,SEARCH({"P1","P2","P3","P4","P5"},C2823),{"1","2","3","4","5"}),"")</f>
        <v>3</v>
      </c>
      <c r="G2823" s="5" t="str">
        <f>IFERROR(LOOKUP(9^9,SEARCH({"Highest","High","Medium","Low","Lowest"},E2823),{"1","2","3","4","5"}),"")</f>
        <v>3</v>
      </c>
      <c r="H2823" s="5">
        <f t="shared" si="44"/>
        <v>0</v>
      </c>
    </row>
    <row r="2824" spans="1:8">
      <c r="A2824" s="2" t="s">
        <v>4344</v>
      </c>
      <c r="B2824" s="2" t="s">
        <v>5148</v>
      </c>
      <c r="C2824" s="2" t="s">
        <v>17</v>
      </c>
      <c r="D2824" s="2" t="s">
        <v>5292</v>
      </c>
      <c r="E28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4" t="str">
        <f>IFERROR(LOOKUP(9^9,SEARCH({"P1","P2","P3","P4","P5"},C2824),{"1","2","3","4","5"}),"")</f>
        <v>3</v>
      </c>
      <c r="G2824" s="5" t="str">
        <f>IFERROR(LOOKUP(9^9,SEARCH({"Highest","High","Medium","Low","Lowest"},E2824),{"1","2","3","4","5"}),"")</f>
        <v>3</v>
      </c>
      <c r="H2824" s="5">
        <f t="shared" si="44"/>
        <v>0</v>
      </c>
    </row>
    <row r="2825" spans="1:8">
      <c r="A2825" s="2" t="s">
        <v>4345</v>
      </c>
      <c r="B2825" s="2" t="s">
        <v>5149</v>
      </c>
      <c r="C2825" s="2" t="s">
        <v>13</v>
      </c>
      <c r="D2825" s="2" t="s">
        <v>5292</v>
      </c>
      <c r="E28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825" t="str">
        <f>IFERROR(LOOKUP(9^9,SEARCH({"P1","P2","P3","P4","P5"},C2825),{"1","2","3","4","5"}),"")</f>
        <v>3</v>
      </c>
      <c r="G2825" s="5" t="str">
        <f>IFERROR(LOOKUP(9^9,SEARCH({"Highest","High","Medium","Low","Lowest"},E2825),{"1","2","3","4","5"}),"")</f>
        <v>2</v>
      </c>
      <c r="H2825" s="5">
        <f t="shared" si="44"/>
        <v>1</v>
      </c>
    </row>
    <row r="2826" spans="1:8">
      <c r="A2826" s="2" t="s">
        <v>4346</v>
      </c>
      <c r="B2826" s="2" t="s">
        <v>5150</v>
      </c>
      <c r="C2826" s="2" t="s">
        <v>33</v>
      </c>
      <c r="D2826" s="2" t="s">
        <v>182</v>
      </c>
      <c r="E28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6" t="str">
        <f>IFERROR(LOOKUP(9^9,SEARCH({"P1","P2","P3","P4","P5"},C2826),{"1","2","3","4","5"}),"")</f>
        <v>3</v>
      </c>
      <c r="G2826" s="5" t="str">
        <f>IFERROR(LOOKUP(9^9,SEARCH({"Highest","High","Medium","Low","Lowest"},E2826),{"1","2","3","4","5"}),"")</f>
        <v>3</v>
      </c>
      <c r="H2826" s="5">
        <f t="shared" si="44"/>
        <v>0</v>
      </c>
    </row>
    <row r="2827" spans="1:8">
      <c r="A2827" s="2" t="s">
        <v>4347</v>
      </c>
      <c r="B2827" s="2" t="s">
        <v>5151</v>
      </c>
      <c r="C2827" s="2" t="s">
        <v>3593</v>
      </c>
      <c r="D2827" s="2" t="s">
        <v>182</v>
      </c>
      <c r="E28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7" t="str">
        <f>IFERROR(LOOKUP(9^9,SEARCH({"P1","P2","P3","P4","P5"},C2827),{"1","2","3","4","5"}),"")</f>
        <v>3</v>
      </c>
      <c r="G2827" s="5" t="str">
        <f>IFERROR(LOOKUP(9^9,SEARCH({"Highest","High","Medium","Low","Lowest"},E2827),{"1","2","3","4","5"}),"")</f>
        <v>3</v>
      </c>
      <c r="H2827" s="5">
        <f t="shared" si="44"/>
        <v>0</v>
      </c>
    </row>
    <row r="2828" spans="1:8">
      <c r="A2828" s="2" t="s">
        <v>4348</v>
      </c>
      <c r="B2828" s="2" t="s">
        <v>5152</v>
      </c>
      <c r="C2828" s="2" t="s">
        <v>17</v>
      </c>
      <c r="D2828" s="2" t="s">
        <v>182</v>
      </c>
      <c r="E28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8" t="str">
        <f>IFERROR(LOOKUP(9^9,SEARCH({"P1","P2","P3","P4","P5"},C2828),{"1","2","3","4","5"}),"")</f>
        <v>3</v>
      </c>
      <c r="G2828" s="5" t="str">
        <f>IFERROR(LOOKUP(9^9,SEARCH({"Highest","High","Medium","Low","Lowest"},E2828),{"1","2","3","4","5"}),"")</f>
        <v>3</v>
      </c>
      <c r="H2828" s="5">
        <f t="shared" si="44"/>
        <v>0</v>
      </c>
    </row>
    <row r="2829" spans="1:8">
      <c r="A2829" s="2" t="s">
        <v>4349</v>
      </c>
      <c r="B2829" s="2" t="s">
        <v>5153</v>
      </c>
      <c r="C2829" s="2" t="s">
        <v>3612</v>
      </c>
      <c r="D2829" s="2" t="s">
        <v>182</v>
      </c>
      <c r="E28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29" t="str">
        <f>IFERROR(LOOKUP(9^9,SEARCH({"P1","P2","P3","P4","P5"},C2829),{"1","2","3","4","5"}),"")</f>
        <v>3</v>
      </c>
      <c r="G2829" s="5" t="str">
        <f>IFERROR(LOOKUP(9^9,SEARCH({"Highest","High","Medium","Low","Lowest"},E2829),{"1","2","3","4","5"}),"")</f>
        <v>3</v>
      </c>
      <c r="H2829" s="5">
        <f t="shared" si="44"/>
        <v>0</v>
      </c>
    </row>
    <row r="2830" spans="1:8">
      <c r="A2830" s="2" t="s">
        <v>4350</v>
      </c>
      <c r="B2830" s="2" t="s">
        <v>5154</v>
      </c>
      <c r="C2830" s="2" t="s">
        <v>17</v>
      </c>
      <c r="D2830" s="2" t="s">
        <v>1610</v>
      </c>
      <c r="E28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way","need"},B2830),{"Medium","Lowest","Lowest","Lowest","Lowest","Lowest","Lowest","Low","Medium","Medium","Medium","Medium","High","High","High","High","High","High","Highest","Highest","Highest","Highest","Highest","Highest","Highest","Highest","Highest","Highest"}),"")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830" t="str">
        <f>IFERROR(LOOKUP(9^9,SEARCH({"P1","P2","P3","P4","P5"},C2830),{"1","2","3","4","5"}),"")</f>
        <v>3</v>
      </c>
      <c r="G2830" s="5" t="str">
        <f>IFERROR(LOOKUP(9^9,SEARCH({"Highest","High","Medium","Low","Lowest"},E2830),{"1","2","3","4","5"}),"")</f>
        <v>2</v>
      </c>
      <c r="H2830" s="5">
        <f t="shared" si="44"/>
        <v>1</v>
      </c>
    </row>
    <row r="2831" spans="1:8">
      <c r="A2831" s="2" t="s">
        <v>4351</v>
      </c>
      <c r="B2831" s="2" t="s">
        <v>5155</v>
      </c>
      <c r="C2831" s="2" t="s">
        <v>269</v>
      </c>
      <c r="D2831" s="2" t="s">
        <v>1610</v>
      </c>
      <c r="E28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31" t="str">
        <f>IFERROR(LOOKUP(9^9,SEARCH({"P1","P2","P3","P4","P5"},C2831),{"1","2","3","4","5"}),"")</f>
        <v>3</v>
      </c>
      <c r="G2831" s="5" t="str">
        <f>IFERROR(LOOKUP(9^9,SEARCH({"Highest","High","Medium","Low","Lowest"},E2831),{"1","2","3","4","5"}),"")</f>
        <v>3</v>
      </c>
      <c r="H2831" s="5">
        <f t="shared" si="44"/>
        <v>0</v>
      </c>
    </row>
    <row r="2832" spans="1:8">
      <c r="A2832" s="2" t="s">
        <v>4352</v>
      </c>
      <c r="B2832" s="2" t="s">
        <v>5156</v>
      </c>
      <c r="C2832" s="2" t="s">
        <v>135</v>
      </c>
      <c r="D2832" s="2" t="s">
        <v>5290</v>
      </c>
      <c r="E28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32" t="str">
        <f>IFERROR(LOOKUP(9^9,SEARCH({"P1","P2","P3","P4","P5"},C2832),{"1","2","3","4","5"}),"")</f>
        <v>3</v>
      </c>
      <c r="G2832" s="5" t="str">
        <f>IFERROR(LOOKUP(9^9,SEARCH({"Highest","High","Medium","Low","Lowest"},E2832),{"1","2","3","4","5"}),"")</f>
        <v>2</v>
      </c>
      <c r="H2832" s="5">
        <f t="shared" si="44"/>
        <v>1</v>
      </c>
    </row>
    <row r="2833" spans="1:8">
      <c r="A2833" s="2" t="s">
        <v>4353</v>
      </c>
      <c r="B2833" s="2" t="s">
        <v>5157</v>
      </c>
      <c r="C2833" s="2" t="s">
        <v>135</v>
      </c>
      <c r="D2833" s="2" t="s">
        <v>104</v>
      </c>
      <c r="E28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33" t="str">
        <f>IFERROR(LOOKUP(9^9,SEARCH({"P1","P2","P3","P4","P5"},C2833),{"1","2","3","4","5"}),"")</f>
        <v>3</v>
      </c>
      <c r="G2833" s="5" t="str">
        <f>IFERROR(LOOKUP(9^9,SEARCH({"Highest","High","Medium","Low","Lowest"},E2833),{"1","2","3","4","5"}),"")</f>
        <v>3</v>
      </c>
      <c r="H2833" s="5">
        <f t="shared" si="44"/>
        <v>0</v>
      </c>
    </row>
    <row r="2834" spans="1:8">
      <c r="A2834" s="2" t="s">
        <v>4354</v>
      </c>
      <c r="B2834" s="2" t="s">
        <v>5158</v>
      </c>
      <c r="C2834" s="2" t="s">
        <v>17</v>
      </c>
      <c r="D2834" s="2" t="s">
        <v>104</v>
      </c>
      <c r="E28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34" t="str">
        <f>IFERROR(LOOKUP(9^9,SEARCH({"P1","P2","P3","P4","P5"},C2834),{"1","2","3","4","5"}),"")</f>
        <v>3</v>
      </c>
      <c r="G2834" s="5" t="str">
        <f>IFERROR(LOOKUP(9^9,SEARCH({"Highest","High","Medium","Low","Lowest"},E2834),{"1","2","3","4","5"}),"")</f>
        <v>2</v>
      </c>
      <c r="H2834" s="5">
        <f t="shared" si="44"/>
        <v>1</v>
      </c>
    </row>
    <row r="2835" spans="1:8">
      <c r="A2835" s="2" t="s">
        <v>4355</v>
      </c>
      <c r="B2835" s="2" t="s">
        <v>5159</v>
      </c>
      <c r="C2835" s="2" t="s">
        <v>269</v>
      </c>
      <c r="D2835" s="2" t="s">
        <v>104</v>
      </c>
      <c r="E28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35" t="str">
        <f>IFERROR(LOOKUP(9^9,SEARCH({"P1","P2","P3","P4","P5"},C2835),{"1","2","3","4","5"}),"")</f>
        <v>3</v>
      </c>
      <c r="G2835" s="5" t="str">
        <f>IFERROR(LOOKUP(9^9,SEARCH({"Highest","High","Medium","Low","Lowest"},E2835),{"1","2","3","4","5"}),"")</f>
        <v>3</v>
      </c>
      <c r="H2835" s="5">
        <f t="shared" si="44"/>
        <v>0</v>
      </c>
    </row>
    <row r="2836" spans="1:8">
      <c r="A2836" s="2" t="s">
        <v>4356</v>
      </c>
      <c r="B2836" s="2" t="s">
        <v>5160</v>
      </c>
      <c r="C2836" s="2" t="s">
        <v>17</v>
      </c>
      <c r="D2836" s="2" t="s">
        <v>104</v>
      </c>
      <c r="E28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36" t="str">
        <f>IFERROR(LOOKUP(9^9,SEARCH({"P1","P2","P3","P4","P5"},C2836),{"1","2","3","4","5"}),"")</f>
        <v>3</v>
      </c>
      <c r="G2836" s="5" t="str">
        <f>IFERROR(LOOKUP(9^9,SEARCH({"Highest","High","Medium","Low","Lowest"},E2836),{"1","2","3","4","5"}),"")</f>
        <v>3</v>
      </c>
      <c r="H2836" s="5">
        <f t="shared" si="44"/>
        <v>0</v>
      </c>
    </row>
    <row r="2837" spans="1:8">
      <c r="A2837" s="2" t="s">
        <v>4357</v>
      </c>
      <c r="B2837" s="2" t="s">
        <v>5161</v>
      </c>
      <c r="C2837" s="2" t="s">
        <v>17</v>
      </c>
      <c r="D2837" s="2" t="s">
        <v>104</v>
      </c>
      <c r="E28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37" t="str">
        <f>IFERROR(LOOKUP(9^9,SEARCH({"P1","P2","P3","P4","P5"},C2837),{"1","2","3","4","5"}),"")</f>
        <v>3</v>
      </c>
      <c r="G2837" s="5" t="str">
        <f>IFERROR(LOOKUP(9^9,SEARCH({"Highest","High","Medium","Low","Lowest"},E2837),{"1","2","3","4","5"}),"")</f>
        <v>3</v>
      </c>
      <c r="H2837" s="5">
        <f t="shared" si="44"/>
        <v>0</v>
      </c>
    </row>
    <row r="2838" spans="1:8">
      <c r="A2838" s="2" t="s">
        <v>4358</v>
      </c>
      <c r="B2838" s="2" t="s">
        <v>5162</v>
      </c>
      <c r="C2838" s="2" t="s">
        <v>50</v>
      </c>
      <c r="D2838" s="2" t="s">
        <v>1569</v>
      </c>
      <c r="E28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38" t="str">
        <f>IFERROR(LOOKUP(9^9,SEARCH({"P1","P2","P3","P4","P5"},C2838),{"1","2","3","4","5"}),"")</f>
        <v>3</v>
      </c>
      <c r="G2838" s="5" t="str">
        <f>IFERROR(LOOKUP(9^9,SEARCH({"Highest","High","Medium","Low","Lowest"},E2838),{"1","2","3","4","5"}),"")</f>
        <v>2</v>
      </c>
      <c r="H2838" s="5">
        <f t="shared" si="44"/>
        <v>1</v>
      </c>
    </row>
    <row r="2839" spans="1:8">
      <c r="A2839" s="2" t="s">
        <v>4359</v>
      </c>
      <c r="B2839" s="2" t="s">
        <v>5163</v>
      </c>
      <c r="C2839" s="2" t="s">
        <v>13</v>
      </c>
      <c r="D2839" s="2" t="s">
        <v>1569</v>
      </c>
      <c r="E28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39" t="str">
        <f>IFERROR(LOOKUP(9^9,SEARCH({"P1","P2","P3","P4","P5"},C2839),{"1","2","3","4","5"}),"")</f>
        <v>3</v>
      </c>
      <c r="G2839" s="5" t="str">
        <f>IFERROR(LOOKUP(9^9,SEARCH({"Highest","High","Medium","Low","Lowest"},E2839),{"1","2","3","4","5"}),"")</f>
        <v>3</v>
      </c>
      <c r="H2839" s="5">
        <f t="shared" si="44"/>
        <v>0</v>
      </c>
    </row>
    <row r="2840" spans="1:8">
      <c r="A2840" s="2" t="s">
        <v>4360</v>
      </c>
      <c r="B2840" s="2" t="s">
        <v>5164</v>
      </c>
      <c r="C2840" s="2" t="s">
        <v>17</v>
      </c>
      <c r="D2840" s="2" t="s">
        <v>1569</v>
      </c>
      <c r="E28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40" t="str">
        <f>IFERROR(LOOKUP(9^9,SEARCH({"P1","P2","P3","P4","P5"},C2840),{"1","2","3","4","5"}),"")</f>
        <v>3</v>
      </c>
      <c r="G2840" s="5" t="str">
        <f>IFERROR(LOOKUP(9^9,SEARCH({"Highest","High","Medium","Low","Lowest"},E2840),{"1","2","3","4","5"}),"")</f>
        <v>3</v>
      </c>
      <c r="H2840" s="5">
        <f t="shared" si="44"/>
        <v>0</v>
      </c>
    </row>
    <row r="2841" spans="1:8">
      <c r="A2841" s="2" t="s">
        <v>4361</v>
      </c>
      <c r="B2841" s="2" t="s">
        <v>5165</v>
      </c>
      <c r="C2841" s="2" t="s">
        <v>17</v>
      </c>
      <c r="D2841" s="2" t="s">
        <v>1569</v>
      </c>
      <c r="E28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41" t="str">
        <f>IFERROR(LOOKUP(9^9,SEARCH({"P1","P2","P3","P4","P5"},C2841),{"1","2","3","4","5"}),"")</f>
        <v>3</v>
      </c>
      <c r="G2841" s="5" t="str">
        <f>IFERROR(LOOKUP(9^9,SEARCH({"Highest","High","Medium","Low","Lowest"},E2841),{"1","2","3","4","5"}),"")</f>
        <v>3</v>
      </c>
      <c r="H2841" s="5">
        <f t="shared" si="44"/>
        <v>0</v>
      </c>
    </row>
    <row r="2842" spans="1:8">
      <c r="A2842" s="2" t="s">
        <v>4362</v>
      </c>
      <c r="B2842" s="2" t="s">
        <v>5166</v>
      </c>
      <c r="C2842" s="2" t="s">
        <v>17</v>
      </c>
      <c r="D2842" s="2" t="s">
        <v>182</v>
      </c>
      <c r="E28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42" t="str">
        <f>IFERROR(LOOKUP(9^9,SEARCH({"P1","P2","P3","P4","P5"},C2842),{"1","2","3","4","5"}),"")</f>
        <v>3</v>
      </c>
      <c r="G2842" s="5" t="str">
        <f>IFERROR(LOOKUP(9^9,SEARCH({"Highest","High","Medium","Low","Lowest"},E2842),{"1","2","3","4","5"}),"")</f>
        <v>3</v>
      </c>
      <c r="H2842" s="5">
        <f t="shared" si="44"/>
        <v>0</v>
      </c>
    </row>
    <row r="2843" spans="1:8">
      <c r="A2843" s="2" t="s">
        <v>4363</v>
      </c>
      <c r="B2843" s="2" t="s">
        <v>5167</v>
      </c>
      <c r="C2843" s="2" t="s">
        <v>50</v>
      </c>
      <c r="D2843" s="2" t="s">
        <v>165</v>
      </c>
      <c r="E28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43" t="str">
        <f>IFERROR(LOOKUP(9^9,SEARCH({"P1","P2","P3","P4","P5"},C2843),{"1","2","3","4","5"}),"")</f>
        <v>3</v>
      </c>
      <c r="G2843" s="5" t="str">
        <f>IFERROR(LOOKUP(9^9,SEARCH({"Highest","High","Medium","Low","Lowest"},E2843),{"1","2","3","4","5"}),"")</f>
        <v>2</v>
      </c>
      <c r="H2843" s="5">
        <f t="shared" si="44"/>
        <v>1</v>
      </c>
    </row>
    <row r="2844" spans="1:8">
      <c r="A2844" s="2" t="s">
        <v>4364</v>
      </c>
      <c r="B2844" s="2" t="s">
        <v>5168</v>
      </c>
      <c r="C2844" s="2" t="s">
        <v>17</v>
      </c>
      <c r="D2844" s="2" t="s">
        <v>5293</v>
      </c>
      <c r="E28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44" t="str">
        <f>IFERROR(LOOKUP(9^9,SEARCH({"P1","P2","P3","P4","P5"},C2844),{"1","2","3","4","5"}),"")</f>
        <v>3</v>
      </c>
      <c r="G2844" s="5" t="str">
        <f>IFERROR(LOOKUP(9^9,SEARCH({"Highest","High","Medium","Low","Lowest"},E2844),{"1","2","3","4","5"}),"")</f>
        <v>3</v>
      </c>
      <c r="H2844" s="5">
        <f t="shared" si="44"/>
        <v>0</v>
      </c>
    </row>
    <row r="2845" spans="1:8">
      <c r="A2845" s="2" t="s">
        <v>4365</v>
      </c>
      <c r="B2845" s="2" t="s">
        <v>5169</v>
      </c>
      <c r="C2845" s="2" t="s">
        <v>13</v>
      </c>
      <c r="D2845" s="2" t="s">
        <v>662</v>
      </c>
      <c r="E28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45" t="str">
        <f>IFERROR(LOOKUP(9^9,SEARCH({"P1","P2","P3","P4","P5"},C2845),{"1","2","3","4","5"}),"")</f>
        <v>3</v>
      </c>
      <c r="G2845" s="5" t="str">
        <f>IFERROR(LOOKUP(9^9,SEARCH({"Highest","High","Medium","Low","Lowest"},E2845),{"1","2","3","4","5"}),"")</f>
        <v>3</v>
      </c>
      <c r="H2845" s="5">
        <f t="shared" si="44"/>
        <v>0</v>
      </c>
    </row>
    <row r="2846" spans="1:8">
      <c r="A2846" s="2" t="s">
        <v>4366</v>
      </c>
      <c r="B2846" s="2" t="s">
        <v>5170</v>
      </c>
      <c r="C2846" s="2" t="s">
        <v>13</v>
      </c>
      <c r="D2846" s="2" t="s">
        <v>5256</v>
      </c>
      <c r="E28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46" t="str">
        <f>IFERROR(LOOKUP(9^9,SEARCH({"P1","P2","P3","P4","P5"},C2846),{"1","2","3","4","5"}),"")</f>
        <v>3</v>
      </c>
      <c r="G2846" s="5" t="str">
        <f>IFERROR(LOOKUP(9^9,SEARCH({"Highest","High","Medium","Low","Lowest"},E2846),{"1","2","3","4","5"}),"")</f>
        <v>2</v>
      </c>
      <c r="H2846" s="5">
        <f t="shared" si="44"/>
        <v>1</v>
      </c>
    </row>
    <row r="2847" spans="1:8">
      <c r="A2847" s="2" t="s">
        <v>4367</v>
      </c>
      <c r="B2847" s="2" t="s">
        <v>5171</v>
      </c>
      <c r="C2847" s="2" t="s">
        <v>3606</v>
      </c>
      <c r="D2847" s="2" t="s">
        <v>104</v>
      </c>
      <c r="E28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47" t="str">
        <f>IFERROR(LOOKUP(9^9,SEARCH({"P1","P2","P3","P4","P5"},C2847),{"1","2","3","4","5"}),"")</f>
        <v>4</v>
      </c>
      <c r="G2847" s="5" t="str">
        <f>IFERROR(LOOKUP(9^9,SEARCH({"Highest","High","Medium","Low","Lowest"},E2847),{"1","2","3","4","5"}),"")</f>
        <v>3</v>
      </c>
      <c r="H2847" s="5">
        <f t="shared" si="44"/>
        <v>1</v>
      </c>
    </row>
    <row r="2848" spans="1:8">
      <c r="A2848" s="2" t="s">
        <v>4368</v>
      </c>
      <c r="B2848" s="2" t="s">
        <v>5172</v>
      </c>
      <c r="C2848" s="2" t="s">
        <v>3613</v>
      </c>
      <c r="D2848" s="2" t="s">
        <v>1499</v>
      </c>
      <c r="E28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48" t="str">
        <f>IFERROR(LOOKUP(9^9,SEARCH({"P1","P2","P3","P4","P5"},C2848),{"1","2","3","4","5"}),"")</f>
        <v>4</v>
      </c>
      <c r="G2848" s="5" t="str">
        <f>IFERROR(LOOKUP(9^9,SEARCH({"Highest","High","Medium","Low","Lowest"},E2848),{"1","2","3","4","5"}),"")</f>
        <v>3</v>
      </c>
      <c r="H2848" s="5">
        <f t="shared" si="44"/>
        <v>1</v>
      </c>
    </row>
    <row r="2849" spans="1:8">
      <c r="A2849" s="2" t="s">
        <v>4369</v>
      </c>
      <c r="B2849" s="2" t="s">
        <v>5173</v>
      </c>
      <c r="C2849" s="2" t="s">
        <v>3606</v>
      </c>
      <c r="D2849" s="2" t="s">
        <v>1499</v>
      </c>
      <c r="E28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49" t="str">
        <f>IFERROR(LOOKUP(9^9,SEARCH({"P1","P2","P3","P4","P5"},C2849),{"1","2","3","4","5"}),"")</f>
        <v>4</v>
      </c>
      <c r="G2849" s="5" t="str">
        <f>IFERROR(LOOKUP(9^9,SEARCH({"Highest","High","Medium","Low","Lowest"},E2849),{"1","2","3","4","5"}),"")</f>
        <v>3</v>
      </c>
      <c r="H2849" s="5">
        <f t="shared" si="44"/>
        <v>1</v>
      </c>
    </row>
    <row r="2850" spans="1:8">
      <c r="A2850" s="2" t="s">
        <v>4370</v>
      </c>
      <c r="B2850" s="2" t="s">
        <v>5174</v>
      </c>
      <c r="C2850" s="2" t="s">
        <v>3603</v>
      </c>
      <c r="D2850" s="2" t="s">
        <v>1569</v>
      </c>
      <c r="E28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50" t="str">
        <f>IFERROR(LOOKUP(9^9,SEARCH({"P1","P2","P3","P4","P5"},C2850),{"1","2","3","4","5"}),"")</f>
        <v>4</v>
      </c>
      <c r="G2850" s="5" t="str">
        <f>IFERROR(LOOKUP(9^9,SEARCH({"Highest","High","Medium","Low","Lowest"},E2850),{"1","2","3","4","5"}),"")</f>
        <v>3</v>
      </c>
      <c r="H2850" s="5">
        <f t="shared" si="44"/>
        <v>1</v>
      </c>
    </row>
    <row r="2851" spans="1:8">
      <c r="A2851" s="2" t="s">
        <v>4371</v>
      </c>
      <c r="B2851" s="2" t="s">
        <v>5175</v>
      </c>
      <c r="C2851" s="2" t="s">
        <v>3614</v>
      </c>
      <c r="D2851" s="2" t="s">
        <v>90</v>
      </c>
      <c r="E28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51" t="str">
        <f>IFERROR(LOOKUP(9^9,SEARCH({"P1","P2","P3","P4","P5"},C2851),{"1","2","3","4","5"}),"")</f>
        <v>5</v>
      </c>
      <c r="G2851" s="5" t="str">
        <f>IFERROR(LOOKUP(9^9,SEARCH({"Highest","High","Medium","Low","Lowest"},E2851),{"1","2","3","4","5"}),"")</f>
        <v>3</v>
      </c>
      <c r="H2851" s="5">
        <f t="shared" si="44"/>
        <v>2</v>
      </c>
    </row>
    <row r="2852" spans="1:8">
      <c r="A2852" s="2" t="s">
        <v>4372</v>
      </c>
      <c r="B2852" s="2" t="s">
        <v>5176</v>
      </c>
      <c r="C2852" s="2" t="s">
        <v>3608</v>
      </c>
      <c r="D2852" s="2" t="s">
        <v>104</v>
      </c>
      <c r="E28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52" t="str">
        <f>IFERROR(LOOKUP(9^9,SEARCH({"P1","P2","P3","P4","P5"},C2852),{"1","2","3","4","5"}),"")</f>
        <v>5</v>
      </c>
      <c r="G2852" s="5" t="str">
        <f>IFERROR(LOOKUP(9^9,SEARCH({"Highest","High","Medium","Low","Lowest"},E2852),{"1","2","3","4","5"}),"")</f>
        <v>3</v>
      </c>
      <c r="H2852" s="5">
        <f t="shared" si="44"/>
        <v>2</v>
      </c>
    </row>
    <row r="2853" spans="1:8">
      <c r="A2853" s="2" t="s">
        <v>4373</v>
      </c>
      <c r="B2853" s="2" t="s">
        <v>5177</v>
      </c>
      <c r="C2853" s="2" t="s">
        <v>3608</v>
      </c>
      <c r="D2853" s="2" t="s">
        <v>104</v>
      </c>
      <c r="E28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53" t="str">
        <f>IFERROR(LOOKUP(9^9,SEARCH({"P1","P2","P3","P4","P5"},C2853),{"1","2","3","4","5"}),"")</f>
        <v>5</v>
      </c>
      <c r="G2853" s="5" t="str">
        <f>IFERROR(LOOKUP(9^9,SEARCH({"Highest","High","Medium","Low","Lowest"},E2853),{"1","2","3","4","5"}),"")</f>
        <v>3</v>
      </c>
      <c r="H2853" s="5">
        <f t="shared" si="44"/>
        <v>2</v>
      </c>
    </row>
    <row r="2854" spans="1:8">
      <c r="A2854" s="2" t="s">
        <v>4374</v>
      </c>
      <c r="B2854" s="2" t="s">
        <v>5178</v>
      </c>
      <c r="C2854" s="2" t="s">
        <v>3615</v>
      </c>
      <c r="D2854" s="2" t="s">
        <v>5263</v>
      </c>
      <c r="E28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54" t="str">
        <f>IFERROR(LOOKUP(9^9,SEARCH({"P1","P2","P3","P4","P5"},C2854),{"1","2","3","4","5"}),"")</f>
        <v>5</v>
      </c>
      <c r="G2854" s="5" t="str">
        <f>IFERROR(LOOKUP(9^9,SEARCH({"Highest","High","Medium","Low","Lowest"},E2854),{"1","2","3","4","5"}),"")</f>
        <v>2</v>
      </c>
      <c r="H2854" s="5">
        <f t="shared" si="44"/>
        <v>3</v>
      </c>
    </row>
    <row r="2855" spans="1:8">
      <c r="A2855" s="2" t="s">
        <v>4375</v>
      </c>
      <c r="B2855" s="2" t="s">
        <v>5179</v>
      </c>
      <c r="C2855" s="2" t="s">
        <v>3616</v>
      </c>
      <c r="D2855" s="2" t="s">
        <v>5263</v>
      </c>
      <c r="E28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55" t="str">
        <f>IFERROR(LOOKUP(9^9,SEARCH({"P1","P2","P3","P4","P5"},C2855),{"1","2","3","4","5"}),"")</f>
        <v>5</v>
      </c>
      <c r="G2855" s="5" t="str">
        <f>IFERROR(LOOKUP(9^9,SEARCH({"Highest","High","Medium","Low","Lowest"},E2855),{"1","2","3","4","5"}),"")</f>
        <v>3</v>
      </c>
      <c r="H2855" s="5">
        <f t="shared" si="44"/>
        <v>2</v>
      </c>
    </row>
    <row r="2856" spans="1:8">
      <c r="A2856" s="2" t="s">
        <v>4376</v>
      </c>
      <c r="B2856" s="2" t="s">
        <v>5180</v>
      </c>
      <c r="C2856" s="2" t="s">
        <v>3607</v>
      </c>
      <c r="D2856" s="2" t="s">
        <v>5263</v>
      </c>
      <c r="E28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56" t="str">
        <f>IFERROR(LOOKUP(9^9,SEARCH({"P1","P2","P3","P4","P5"},C2856),{"1","2","3","4","5"}),"")</f>
        <v>5</v>
      </c>
      <c r="G2856" s="5" t="str">
        <f>IFERROR(LOOKUP(9^9,SEARCH({"Highest","High","Medium","Low","Lowest"},E2856),{"1","2","3","4","5"}),"")</f>
        <v>2</v>
      </c>
      <c r="H2856" s="5">
        <f t="shared" si="44"/>
        <v>3</v>
      </c>
    </row>
    <row r="2857" spans="1:8">
      <c r="A2857" s="2" t="s">
        <v>4377</v>
      </c>
      <c r="B2857" s="2" t="s">
        <v>5181</v>
      </c>
      <c r="C2857" s="2" t="s">
        <v>3608</v>
      </c>
      <c r="D2857" s="2" t="s">
        <v>1499</v>
      </c>
      <c r="E28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57" t="str">
        <f>IFERROR(LOOKUP(9^9,SEARCH({"P1","P2","P3","P4","P5"},C2857),{"1","2","3","4","5"}),"")</f>
        <v>5</v>
      </c>
      <c r="G2857" s="5" t="str">
        <f>IFERROR(LOOKUP(9^9,SEARCH({"Highest","High","Medium","Low","Lowest"},E2857),{"1","2","3","4","5"}),"")</f>
        <v>3</v>
      </c>
      <c r="H2857" s="5">
        <f t="shared" si="44"/>
        <v>2</v>
      </c>
    </row>
    <row r="2858" spans="1:8">
      <c r="A2858" s="2" t="s">
        <v>4378</v>
      </c>
      <c r="B2858" s="2" t="s">
        <v>5182</v>
      </c>
      <c r="C2858" s="2" t="s">
        <v>3607</v>
      </c>
      <c r="D2858" s="2" t="s">
        <v>5292</v>
      </c>
      <c r="E28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58" t="str">
        <f>IFERROR(LOOKUP(9^9,SEARCH({"P1","P2","P3","P4","P5"},C2858),{"1","2","3","4","5"}),"")</f>
        <v>5</v>
      </c>
      <c r="G2858" s="5" t="str">
        <f>IFERROR(LOOKUP(9^9,SEARCH({"Highest","High","Medium","Low","Lowest"},E2858),{"1","2","3","4","5"}),"")</f>
        <v>2</v>
      </c>
      <c r="H2858" s="5">
        <f t="shared" si="44"/>
        <v>3</v>
      </c>
    </row>
    <row r="2859" spans="1:8">
      <c r="A2859" s="2" t="s">
        <v>4379</v>
      </c>
      <c r="B2859" s="2" t="s">
        <v>5183</v>
      </c>
      <c r="C2859" s="2" t="s">
        <v>2761</v>
      </c>
      <c r="D2859" s="2" t="s">
        <v>104</v>
      </c>
      <c r="E28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59" t="str">
        <f>IFERROR(LOOKUP(9^9,SEARCH({"P1","P2","P3","P4","P5"},C2859),{"1","2","3","4","5"}),"")</f>
        <v>5</v>
      </c>
      <c r="G2859" s="5" t="str">
        <f>IFERROR(LOOKUP(9^9,SEARCH({"Highest","High","Medium","Low","Lowest"},E2859),{"1","2","3","4","5"}),"")</f>
        <v>3</v>
      </c>
      <c r="H2859" s="5">
        <f t="shared" si="44"/>
        <v>2</v>
      </c>
    </row>
    <row r="2860" spans="1:8">
      <c r="A2860" s="2" t="s">
        <v>4380</v>
      </c>
      <c r="B2860" s="2" t="s">
        <v>5184</v>
      </c>
      <c r="C2860" s="2" t="s">
        <v>3608</v>
      </c>
      <c r="D2860" s="2" t="s">
        <v>104</v>
      </c>
      <c r="E28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60" t="str">
        <f>IFERROR(LOOKUP(9^9,SEARCH({"P1","P2","P3","P4","P5"},C2860),{"1","2","3","4","5"}),"")</f>
        <v>5</v>
      </c>
      <c r="G2860" s="5" t="str">
        <f>IFERROR(LOOKUP(9^9,SEARCH({"Highest","High","Medium","Low","Lowest"},E2860),{"1","2","3","4","5"}),"")</f>
        <v>3</v>
      </c>
      <c r="H2860" s="5">
        <f t="shared" si="44"/>
        <v>2</v>
      </c>
    </row>
    <row r="2861" spans="1:8">
      <c r="A2861" s="2" t="s">
        <v>1503</v>
      </c>
      <c r="B2861" s="2" t="s">
        <v>1504</v>
      </c>
      <c r="C2861" s="2" t="s">
        <v>1447</v>
      </c>
      <c r="D2861" s="2" t="s">
        <v>90</v>
      </c>
      <c r="E28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61" t="str">
        <f>IFERROR(LOOKUP(9^9,SEARCH({"P1","P2","P3","P4","P5"},C2861),{"1","2","3","4","5"}),"")</f>
        <v>2</v>
      </c>
      <c r="G2861" s="5" t="str">
        <f>IFERROR(LOOKUP(9^9,SEARCH({"Highest","High","Medium","Low","Lowest"},E2861),{"1","2","3","4","5"}),"")</f>
        <v>3</v>
      </c>
      <c r="H2861" s="5">
        <f t="shared" si="44"/>
        <v>1</v>
      </c>
    </row>
    <row r="2862" spans="1:8">
      <c r="A2862" s="2" t="s">
        <v>1616</v>
      </c>
      <c r="B2862" s="2" t="s">
        <v>1617</v>
      </c>
      <c r="C2862" s="2" t="s">
        <v>97</v>
      </c>
      <c r="D2862" s="2" t="s">
        <v>182</v>
      </c>
      <c r="E28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62" t="str">
        <f>IFERROR(LOOKUP(9^9,SEARCH({"P1","P2","P3","P4","P5"},C2862),{"1","2","3","4","5"}),"")</f>
        <v>2</v>
      </c>
      <c r="G2862" s="5" t="str">
        <f>IFERROR(LOOKUP(9^9,SEARCH({"Highest","High","Medium","Low","Lowest"},E2862),{"1","2","3","4","5"}),"")</f>
        <v>3</v>
      </c>
      <c r="H2862" s="5">
        <f t="shared" si="44"/>
        <v>1</v>
      </c>
    </row>
    <row r="2863" spans="1:8">
      <c r="A2863" s="2" t="s">
        <v>4381</v>
      </c>
      <c r="B2863" s="2" t="s">
        <v>5185</v>
      </c>
      <c r="C2863" s="2" t="s">
        <v>79</v>
      </c>
      <c r="D2863" s="2" t="s">
        <v>1099</v>
      </c>
      <c r="E28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63" t="str">
        <f>IFERROR(LOOKUP(9^9,SEARCH({"P1","P2","P3","P4","P5"},C2863),{"1","2","3","4","5"}),"")</f>
        <v>2</v>
      </c>
      <c r="G2863" s="5" t="str">
        <f>IFERROR(LOOKUP(9^9,SEARCH({"Highest","High","Medium","Low","Lowest"},E2863),{"1","2","3","4","5"}),"")</f>
        <v>3</v>
      </c>
      <c r="H2863" s="5">
        <f t="shared" si="44"/>
        <v>1</v>
      </c>
    </row>
    <row r="2864" spans="1:8">
      <c r="A2864" s="2" t="s">
        <v>4382</v>
      </c>
      <c r="B2864" s="2" t="s">
        <v>5186</v>
      </c>
      <c r="C2864" s="2" t="s">
        <v>135</v>
      </c>
      <c r="D2864" s="2" t="s">
        <v>132</v>
      </c>
      <c r="E28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64" t="str">
        <f>IFERROR(LOOKUP(9^9,SEARCH({"P1","P2","P3","P4","P5"},C2864),{"1","2","3","4","5"}),"")</f>
        <v>3</v>
      </c>
      <c r="G2864" s="5" t="str">
        <f>IFERROR(LOOKUP(9^9,SEARCH({"Highest","High","Medium","Low","Lowest"},E2864),{"1","2","3","4","5"}),"")</f>
        <v>3</v>
      </c>
      <c r="H2864" s="5">
        <f t="shared" si="44"/>
        <v>0</v>
      </c>
    </row>
    <row r="2865" spans="1:8">
      <c r="A2865" s="2" t="s">
        <v>4383</v>
      </c>
      <c r="B2865" s="2" t="s">
        <v>5187</v>
      </c>
      <c r="C2865" s="2" t="s">
        <v>3617</v>
      </c>
      <c r="D2865" s="2" t="s">
        <v>5286</v>
      </c>
      <c r="E28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865" t="str">
        <f>IFERROR(LOOKUP(9^9,SEARCH({"P1","P2","P3","P4","P5"},C2865),{"1","2","3","4","5"}),"")</f>
        <v>3</v>
      </c>
      <c r="G2865" s="5" t="str">
        <f>IFERROR(LOOKUP(9^9,SEARCH({"Highest","High","Medium","Low","Lowest"},E2865),{"1","2","3","4","5"}),"")</f>
        <v>2</v>
      </c>
      <c r="H2865" s="5">
        <f t="shared" si="44"/>
        <v>1</v>
      </c>
    </row>
    <row r="2866" spans="1:8">
      <c r="A2866" s="2" t="s">
        <v>4384</v>
      </c>
      <c r="B2866" s="2" t="s">
        <v>5188</v>
      </c>
      <c r="C2866" s="2" t="s">
        <v>17</v>
      </c>
      <c r="D2866" s="2" t="s">
        <v>307</v>
      </c>
      <c r="E28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66" t="str">
        <f>IFERROR(LOOKUP(9^9,SEARCH({"P1","P2","P3","P4","P5"},C2866),{"1","2","3","4","5"}),"")</f>
        <v>3</v>
      </c>
      <c r="G2866" s="5" t="str">
        <f>IFERROR(LOOKUP(9^9,SEARCH({"Highest","High","Medium","Low","Lowest"},E2866),{"1","2","3","4","5"}),"")</f>
        <v>3</v>
      </c>
      <c r="H2866" s="5">
        <f t="shared" si="44"/>
        <v>0</v>
      </c>
    </row>
    <row r="2867" spans="1:8">
      <c r="A2867" s="2" t="s">
        <v>4385</v>
      </c>
      <c r="B2867" s="2" t="s">
        <v>5189</v>
      </c>
      <c r="C2867" s="2" t="s">
        <v>17</v>
      </c>
      <c r="D2867" s="2" t="s">
        <v>244</v>
      </c>
      <c r="E28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67" t="str">
        <f>IFERROR(LOOKUP(9^9,SEARCH({"P1","P2","P3","P4","P5"},C2867),{"1","2","3","4","5"}),"")</f>
        <v>3</v>
      </c>
      <c r="G2867" s="5" t="str">
        <f>IFERROR(LOOKUP(9^9,SEARCH({"Highest","High","Medium","Low","Lowest"},E2867),{"1","2","3","4","5"}),"")</f>
        <v>3</v>
      </c>
      <c r="H2867" s="5">
        <f t="shared" si="44"/>
        <v>0</v>
      </c>
    </row>
    <row r="2868" spans="1:8">
      <c r="A2868" s="2" t="s">
        <v>4386</v>
      </c>
      <c r="B2868" s="2" t="s">
        <v>5190</v>
      </c>
      <c r="C2868" s="2" t="s">
        <v>3596</v>
      </c>
      <c r="D2868" s="2" t="s">
        <v>413</v>
      </c>
      <c r="E28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868" t="str">
        <f>IFERROR(LOOKUP(9^9,SEARCH({"P1","P2","P3","P4","P5"},C2868),{"1","2","3","4","5"}),"")</f>
        <v>3</v>
      </c>
      <c r="G2868" s="5" t="str">
        <f>IFERROR(LOOKUP(9^9,SEARCH({"Highest","High","Medium","Low","Lowest"},E2868),{"1","2","3","4","5"}),"")</f>
        <v>2</v>
      </c>
      <c r="H2868" s="5">
        <f t="shared" si="44"/>
        <v>1</v>
      </c>
    </row>
    <row r="2869" spans="1:8">
      <c r="A2869" s="2" t="s">
        <v>4387</v>
      </c>
      <c r="B2869" s="2" t="s">
        <v>5191</v>
      </c>
      <c r="C2869" s="2" t="s">
        <v>3618</v>
      </c>
      <c r="D2869" s="2" t="s">
        <v>692</v>
      </c>
      <c r="E28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69" t="str">
        <f>IFERROR(LOOKUP(9^9,SEARCH({"P1","P2","P3","P4","P5"},C2869),{"1","2","3","4","5"}),"")</f>
        <v>3</v>
      </c>
      <c r="G2869" s="5" t="str">
        <f>IFERROR(LOOKUP(9^9,SEARCH({"Highest","High","Medium","Low","Lowest"},E2869),{"1","2","3","4","5"}),"")</f>
        <v>3</v>
      </c>
      <c r="H2869" s="5">
        <f t="shared" si="44"/>
        <v>0</v>
      </c>
    </row>
    <row r="2870" spans="1:8">
      <c r="A2870" s="2" t="s">
        <v>4388</v>
      </c>
      <c r="B2870" s="2" t="s">
        <v>5192</v>
      </c>
      <c r="C2870" s="2" t="s">
        <v>56</v>
      </c>
      <c r="D2870" s="2" t="s">
        <v>5248</v>
      </c>
      <c r="E28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70" t="str">
        <f>IFERROR(LOOKUP(9^9,SEARCH({"P1","P2","P3","P4","P5"},C2870),{"1","2","3","4","5"}),"")</f>
        <v>3</v>
      </c>
      <c r="G2870" s="5" t="str">
        <f>IFERROR(LOOKUP(9^9,SEARCH({"Highest","High","Medium","Low","Lowest"},E2870),{"1","2","3","4","5"}),"")</f>
        <v>3</v>
      </c>
      <c r="H2870" s="5">
        <f t="shared" si="44"/>
        <v>0</v>
      </c>
    </row>
    <row r="2871" spans="1:8">
      <c r="A2871" s="2" t="s">
        <v>4389</v>
      </c>
      <c r="B2871" s="2" t="s">
        <v>5193</v>
      </c>
      <c r="C2871" s="2" t="s">
        <v>3591</v>
      </c>
      <c r="D2871" s="2" t="s">
        <v>104</v>
      </c>
      <c r="E28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71" t="str">
        <f>IFERROR(LOOKUP(9^9,SEARCH({"P1","P2","P3","P4","P5"},C2871),{"1","2","3","4","5"}),"")</f>
        <v>3</v>
      </c>
      <c r="G2871" s="5" t="str">
        <f>IFERROR(LOOKUP(9^9,SEARCH({"Highest","High","Medium","Low","Lowest"},E2871),{"1","2","3","4","5"}),"")</f>
        <v>3</v>
      </c>
      <c r="H2871" s="5">
        <f t="shared" si="44"/>
        <v>0</v>
      </c>
    </row>
    <row r="2872" spans="1:8">
      <c r="A2872" s="2" t="s">
        <v>4390</v>
      </c>
      <c r="B2872" s="2" t="s">
        <v>5194</v>
      </c>
      <c r="C2872" s="2" t="s">
        <v>135</v>
      </c>
      <c r="D2872" s="2" t="s">
        <v>21</v>
      </c>
      <c r="E28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72" t="str">
        <f>IFERROR(LOOKUP(9^9,SEARCH({"P1","P2","P3","P4","P5"},C2872),{"1","2","3","4","5"}),"")</f>
        <v>3</v>
      </c>
      <c r="G2872" s="5" t="str">
        <f>IFERROR(LOOKUP(9^9,SEARCH({"Highest","High","Medium","Low","Lowest"},E2872),{"1","2","3","4","5"}),"")</f>
        <v>3</v>
      </c>
      <c r="H2872" s="5">
        <f t="shared" si="44"/>
        <v>0</v>
      </c>
    </row>
    <row r="2873" spans="1:8">
      <c r="A2873" s="2" t="s">
        <v>4391</v>
      </c>
      <c r="B2873" s="2" t="s">
        <v>5195</v>
      </c>
      <c r="C2873" s="2" t="s">
        <v>135</v>
      </c>
      <c r="D2873" s="2" t="s">
        <v>21</v>
      </c>
      <c r="E28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73" t="str">
        <f>IFERROR(LOOKUP(9^9,SEARCH({"P1","P2","P3","P4","P5"},C2873),{"1","2","3","4","5"}),"")</f>
        <v>3</v>
      </c>
      <c r="G2873" s="5" t="str">
        <f>IFERROR(LOOKUP(9^9,SEARCH({"Highest","High","Medium","Low","Lowest"},E2873),{"1","2","3","4","5"}),"")</f>
        <v>3</v>
      </c>
      <c r="H2873" s="5">
        <f t="shared" si="44"/>
        <v>0</v>
      </c>
    </row>
    <row r="2874" spans="1:8">
      <c r="A2874" s="2" t="s">
        <v>4392</v>
      </c>
      <c r="B2874" s="2" t="s">
        <v>5196</v>
      </c>
      <c r="C2874" s="2" t="s">
        <v>17</v>
      </c>
      <c r="D2874" s="2" t="s">
        <v>21</v>
      </c>
      <c r="E28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874" t="str">
        <f>IFERROR(LOOKUP(9^9,SEARCH({"P1","P2","P3","P4","P5"},C2874),{"1","2","3","4","5"}),"")</f>
        <v>3</v>
      </c>
      <c r="G2874" s="5" t="str">
        <f>IFERROR(LOOKUP(9^9,SEARCH({"Highest","High","Medium","Low","Lowest"},E2874),{"1","2","3","4","5"}),"")</f>
        <v>2</v>
      </c>
      <c r="H2874" s="5">
        <f t="shared" si="44"/>
        <v>1</v>
      </c>
    </row>
    <row r="2875" spans="1:8">
      <c r="A2875" s="2" t="s">
        <v>4393</v>
      </c>
      <c r="B2875" s="2" t="s">
        <v>5197</v>
      </c>
      <c r="C2875" s="2" t="s">
        <v>17</v>
      </c>
      <c r="D2875" s="2" t="s">
        <v>1270</v>
      </c>
      <c r="E28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75" t="str">
        <f>IFERROR(LOOKUP(9^9,SEARCH({"P1","P2","P3","P4","P5"},C2875),{"1","2","3","4","5"}),"")</f>
        <v>3</v>
      </c>
      <c r="G2875" s="5" t="str">
        <f>IFERROR(LOOKUP(9^9,SEARCH({"Highest","High","Medium","Low","Lowest"},E2875),{"1","2","3","4","5"}),"")</f>
        <v>3</v>
      </c>
      <c r="H2875" s="5">
        <f t="shared" si="44"/>
        <v>0</v>
      </c>
    </row>
    <row r="2876" spans="1:8">
      <c r="A2876" s="2" t="s">
        <v>4394</v>
      </c>
      <c r="B2876" s="2" t="s">
        <v>5198</v>
      </c>
      <c r="C2876" s="2" t="s">
        <v>17</v>
      </c>
      <c r="D2876" s="2" t="s">
        <v>5253</v>
      </c>
      <c r="E28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76" t="str">
        <f>IFERROR(LOOKUP(9^9,SEARCH({"P1","P2","P3","P4","P5"},C2876),{"1","2","3","4","5"}),"")</f>
        <v>3</v>
      </c>
      <c r="G2876" s="5" t="str">
        <f>IFERROR(LOOKUP(9^9,SEARCH({"Highest","High","Medium","Low","Lowest"},E2876),{"1","2","3","4","5"}),"")</f>
        <v>3</v>
      </c>
      <c r="H2876" s="5">
        <f t="shared" si="44"/>
        <v>0</v>
      </c>
    </row>
    <row r="2877" spans="1:8">
      <c r="A2877" s="2" t="s">
        <v>4395</v>
      </c>
      <c r="B2877" s="2" t="s">
        <v>5199</v>
      </c>
      <c r="C2877" s="2" t="s">
        <v>3591</v>
      </c>
      <c r="D2877" s="2" t="s">
        <v>1010</v>
      </c>
      <c r="E28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77" t="str">
        <f>IFERROR(LOOKUP(9^9,SEARCH({"P1","P2","P3","P4","P5"},C2877),{"1","2","3","4","5"}),"")</f>
        <v>3</v>
      </c>
      <c r="G2877" s="5" t="str">
        <f>IFERROR(LOOKUP(9^9,SEARCH({"Highest","High","Medium","Low","Lowest"},E2877),{"1","2","3","4","5"}),"")</f>
        <v>3</v>
      </c>
      <c r="H2877" s="5">
        <f t="shared" si="44"/>
        <v>0</v>
      </c>
    </row>
    <row r="2878" spans="1:8">
      <c r="A2878" s="2" t="s">
        <v>4396</v>
      </c>
      <c r="B2878" s="2" t="s">
        <v>5200</v>
      </c>
      <c r="C2878" s="2" t="s">
        <v>17</v>
      </c>
      <c r="D2878" s="2" t="s">
        <v>21</v>
      </c>
      <c r="E28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78" t="str">
        <f>IFERROR(LOOKUP(9^9,SEARCH({"P1","P2","P3","P4","P5"},C2878),{"1","2","3","4","5"}),"")</f>
        <v>3</v>
      </c>
      <c r="G2878" s="5" t="str">
        <f>IFERROR(LOOKUP(9^9,SEARCH({"Highest","High","Medium","Low","Lowest"},E2878),{"1","2","3","4","5"}),"")</f>
        <v>2</v>
      </c>
      <c r="H2878" s="5">
        <f t="shared" si="44"/>
        <v>1</v>
      </c>
    </row>
    <row r="2879" spans="1:8">
      <c r="A2879" s="2" t="s">
        <v>4397</v>
      </c>
      <c r="B2879" s="2" t="s">
        <v>5201</v>
      </c>
      <c r="C2879" s="2" t="s">
        <v>17</v>
      </c>
      <c r="D2879" s="2" t="s">
        <v>90</v>
      </c>
      <c r="E28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way","need"},B2879),{"Medium","Lowest","Lowest","Lowest","Lowest","Lowest","Lowest","Low","Medium","Medium","Medium","Medium","High","High","High","High","High","High","Highest","Highest","Highest","Highest","Highest","Highest","Highest","Highest","Highest","Highest"}),"")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879" t="str">
        <f>IFERROR(LOOKUP(9^9,SEARCH({"P1","P2","P3","P4","P5"},C2879),{"1","2","3","4","5"}),"")</f>
        <v>3</v>
      </c>
      <c r="G2879" s="5" t="str">
        <f>IFERROR(LOOKUP(9^9,SEARCH({"Highest","High","Medium","Low","Lowest"},E2879),{"1","2","3","4","5"}),"")</f>
        <v>2</v>
      </c>
      <c r="H2879" s="5">
        <f t="shared" si="44"/>
        <v>1</v>
      </c>
    </row>
    <row r="2880" spans="1:8">
      <c r="A2880" s="2" t="s">
        <v>4398</v>
      </c>
      <c r="B2880" s="2" t="s">
        <v>5202</v>
      </c>
      <c r="C2880" s="2" t="s">
        <v>3619</v>
      </c>
      <c r="D2880" s="2" t="s">
        <v>182</v>
      </c>
      <c r="E28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80" t="str">
        <f>IFERROR(LOOKUP(9^9,SEARCH({"P1","P2","P3","P4","P5"},C2880),{"1","2","3","4","5"}),"")</f>
        <v>3</v>
      </c>
      <c r="G2880" s="5" t="str">
        <f>IFERROR(LOOKUP(9^9,SEARCH({"Highest","High","Medium","Low","Lowest"},E2880),{"1","2","3","4","5"}),"")</f>
        <v>2</v>
      </c>
      <c r="H2880" s="5">
        <f t="shared" si="44"/>
        <v>1</v>
      </c>
    </row>
    <row r="2881" spans="1:8">
      <c r="A2881" s="2" t="s">
        <v>4399</v>
      </c>
      <c r="B2881" s="2" t="s">
        <v>5203</v>
      </c>
      <c r="C2881" s="2" t="s">
        <v>17</v>
      </c>
      <c r="D2881" s="2" t="s">
        <v>619</v>
      </c>
      <c r="E28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1" t="str">
        <f>IFERROR(LOOKUP(9^9,SEARCH({"P1","P2","P3","P4","P5"},C2881),{"1","2","3","4","5"}),"")</f>
        <v>3</v>
      </c>
      <c r="G2881" s="5" t="str">
        <f>IFERROR(LOOKUP(9^9,SEARCH({"Highest","High","Medium","Low","Lowest"},E2881),{"1","2","3","4","5"}),"")</f>
        <v>3</v>
      </c>
      <c r="H2881" s="5">
        <f t="shared" si="44"/>
        <v>0</v>
      </c>
    </row>
    <row r="2882" spans="1:8">
      <c r="A2882" s="2" t="s">
        <v>4400</v>
      </c>
      <c r="B2882" s="2" t="s">
        <v>5204</v>
      </c>
      <c r="C2882" s="2" t="s">
        <v>13</v>
      </c>
      <c r="D2882" s="2" t="s">
        <v>5262</v>
      </c>
      <c r="E28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2" t="str">
        <f>IFERROR(LOOKUP(9^9,SEARCH({"P1","P2","P3","P4","P5"},C2882),{"1","2","3","4","5"}),"")</f>
        <v>3</v>
      </c>
      <c r="G2882" s="5" t="str">
        <f>IFERROR(LOOKUP(9^9,SEARCH({"Highest","High","Medium","Low","Lowest"},E2882),{"1","2","3","4","5"}),"")</f>
        <v>3</v>
      </c>
      <c r="H2882" s="5">
        <f t="shared" si="44"/>
        <v>0</v>
      </c>
    </row>
    <row r="2883" spans="1:8">
      <c r="A2883" s="2" t="s">
        <v>4401</v>
      </c>
      <c r="B2883" s="2" t="s">
        <v>5205</v>
      </c>
      <c r="C2883" s="2" t="s">
        <v>17</v>
      </c>
      <c r="D2883" s="2" t="s">
        <v>1499</v>
      </c>
      <c r="E28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3" t="str">
        <f>IFERROR(LOOKUP(9^9,SEARCH({"P1","P2","P3","P4","P5"},C2883),{"1","2","3","4","5"}),"")</f>
        <v>3</v>
      </c>
      <c r="G2883" s="5" t="str">
        <f>IFERROR(LOOKUP(9^9,SEARCH({"Highest","High","Medium","Low","Lowest"},E2883),{"1","2","3","4","5"}),"")</f>
        <v>3</v>
      </c>
      <c r="H2883" s="5">
        <f t="shared" ref="H2883:H2946" si="45">ABS(F2883-G2883)</f>
        <v>0</v>
      </c>
    </row>
    <row r="2884" spans="1:8">
      <c r="A2884" s="2" t="s">
        <v>4402</v>
      </c>
      <c r="B2884" s="2" t="s">
        <v>5206</v>
      </c>
      <c r="C2884" s="2" t="s">
        <v>275</v>
      </c>
      <c r="D2884" s="2" t="s">
        <v>182</v>
      </c>
      <c r="E28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4" t="str">
        <f>IFERROR(LOOKUP(9^9,SEARCH({"P1","P2","P3","P4","P5"},C2884),{"1","2","3","4","5"}),"")</f>
        <v>3</v>
      </c>
      <c r="G2884" s="5" t="str">
        <f>IFERROR(LOOKUP(9^9,SEARCH({"Highest","High","Medium","Low","Lowest"},E2884),{"1","2","3","4","5"}),"")</f>
        <v>3</v>
      </c>
      <c r="H2884" s="5">
        <f t="shared" si="45"/>
        <v>0</v>
      </c>
    </row>
    <row r="2885" spans="1:8">
      <c r="A2885" s="2" t="s">
        <v>4403</v>
      </c>
      <c r="B2885" s="2" t="s">
        <v>5207</v>
      </c>
      <c r="C2885" s="2" t="s">
        <v>33</v>
      </c>
      <c r="D2885" s="2" t="s">
        <v>182</v>
      </c>
      <c r="E28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5" t="str">
        <f>IFERROR(LOOKUP(9^9,SEARCH({"P1","P2","P3","P4","P5"},C2885),{"1","2","3","4","5"}),"")</f>
        <v>3</v>
      </c>
      <c r="G2885" s="5" t="str">
        <f>IFERROR(LOOKUP(9^9,SEARCH({"Highest","High","Medium","Low","Lowest"},E2885),{"1","2","3","4","5"}),"")</f>
        <v>3</v>
      </c>
      <c r="H2885" s="5">
        <f t="shared" si="45"/>
        <v>0</v>
      </c>
    </row>
    <row r="2886" spans="1:8">
      <c r="A2886" s="2" t="s">
        <v>4404</v>
      </c>
      <c r="B2886" s="2" t="s">
        <v>5208</v>
      </c>
      <c r="C2886" s="2" t="s">
        <v>3598</v>
      </c>
      <c r="D2886" s="2" t="s">
        <v>182</v>
      </c>
      <c r="E28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6" t="str">
        <f>IFERROR(LOOKUP(9^9,SEARCH({"P1","P2","P3","P4","P5"},C2886),{"1","2","3","4","5"}),"")</f>
        <v>3</v>
      </c>
      <c r="G2886" s="5" t="str">
        <f>IFERROR(LOOKUP(9^9,SEARCH({"Highest","High","Medium","Low","Lowest"},E2886),{"1","2","3","4","5"}),"")</f>
        <v>3</v>
      </c>
      <c r="H2886" s="5">
        <f t="shared" si="45"/>
        <v>0</v>
      </c>
    </row>
    <row r="2887" spans="1:8">
      <c r="A2887" s="2" t="s">
        <v>4405</v>
      </c>
      <c r="B2887" s="2" t="s">
        <v>5209</v>
      </c>
      <c r="C2887" s="2" t="s">
        <v>50</v>
      </c>
      <c r="D2887" s="2" t="s">
        <v>182</v>
      </c>
      <c r="E28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7" t="str">
        <f>IFERROR(LOOKUP(9^9,SEARCH({"P1","P2","P3","P4","P5"},C2887),{"1","2","3","4","5"}),"")</f>
        <v>3</v>
      </c>
      <c r="G2887" s="5" t="str">
        <f>IFERROR(LOOKUP(9^9,SEARCH({"Highest","High","Medium","Low","Lowest"},E2887),{"1","2","3","4","5"}),"")</f>
        <v>3</v>
      </c>
      <c r="H2887" s="5">
        <f t="shared" si="45"/>
        <v>0</v>
      </c>
    </row>
    <row r="2888" spans="1:8">
      <c r="A2888" s="2" t="s">
        <v>4406</v>
      </c>
      <c r="B2888" s="2" t="s">
        <v>5210</v>
      </c>
      <c r="C2888" s="2" t="s">
        <v>17</v>
      </c>
      <c r="D2888" s="2" t="s">
        <v>182</v>
      </c>
      <c r="E28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8" t="str">
        <f>IFERROR(LOOKUP(9^9,SEARCH({"P1","P2","P3","P4","P5"},C2888),{"1","2","3","4","5"}),"")</f>
        <v>3</v>
      </c>
      <c r="G2888" s="5" t="str">
        <f>IFERROR(LOOKUP(9^9,SEARCH({"Highest","High","Medium","Low","Lowest"},E2888),{"1","2","3","4","5"}),"")</f>
        <v>3</v>
      </c>
      <c r="H2888" s="5">
        <f t="shared" si="45"/>
        <v>0</v>
      </c>
    </row>
    <row r="2889" spans="1:8">
      <c r="A2889" s="2" t="s">
        <v>4407</v>
      </c>
      <c r="B2889" s="2" t="s">
        <v>5211</v>
      </c>
      <c r="C2889" s="2" t="s">
        <v>33</v>
      </c>
      <c r="D2889" s="2" t="s">
        <v>182</v>
      </c>
      <c r="E28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89" t="str">
        <f>IFERROR(LOOKUP(9^9,SEARCH({"P1","P2","P3","P4","P5"},C2889),{"1","2","3","4","5"}),"")</f>
        <v>3</v>
      </c>
      <c r="G2889" s="5" t="str">
        <f>IFERROR(LOOKUP(9^9,SEARCH({"Highest","High","Medium","Low","Lowest"},E2889),{"1","2","3","4","5"}),"")</f>
        <v>3</v>
      </c>
      <c r="H2889" s="5">
        <f t="shared" si="45"/>
        <v>0</v>
      </c>
    </row>
    <row r="2890" spans="1:8">
      <c r="A2890" s="2" t="s">
        <v>4408</v>
      </c>
      <c r="B2890" s="2" t="s">
        <v>5212</v>
      </c>
      <c r="C2890" s="2" t="s">
        <v>17</v>
      </c>
      <c r="D2890" s="2" t="s">
        <v>182</v>
      </c>
      <c r="E28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890" t="str">
        <f>IFERROR(LOOKUP(9^9,SEARCH({"P1","P2","P3","P4","P5"},C2890),{"1","2","3","4","5"}),"")</f>
        <v>3</v>
      </c>
      <c r="G2890" s="5" t="str">
        <f>IFERROR(LOOKUP(9^9,SEARCH({"Highest","High","Medium","Low","Lowest"},E2890),{"1","2","3","4","5"}),"")</f>
        <v>2</v>
      </c>
      <c r="H2890" s="5">
        <f t="shared" si="45"/>
        <v>1</v>
      </c>
    </row>
    <row r="2891" spans="1:8">
      <c r="A2891" s="2" t="s">
        <v>4409</v>
      </c>
      <c r="B2891" s="2" t="s">
        <v>5213</v>
      </c>
      <c r="C2891" s="2" t="s">
        <v>17</v>
      </c>
      <c r="D2891" s="2" t="s">
        <v>182</v>
      </c>
      <c r="E28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91" t="str">
        <f>IFERROR(LOOKUP(9^9,SEARCH({"P1","P2","P3","P4","P5"},C2891),{"1","2","3","4","5"}),"")</f>
        <v>3</v>
      </c>
      <c r="G2891" s="5" t="str">
        <f>IFERROR(LOOKUP(9^9,SEARCH({"Highest","High","Medium","Low","Lowest"},E2891),{"1","2","3","4","5"}),"")</f>
        <v>3</v>
      </c>
      <c r="H2891" s="5">
        <f t="shared" si="45"/>
        <v>0</v>
      </c>
    </row>
    <row r="2892" spans="1:8">
      <c r="A2892" s="2" t="s">
        <v>4410</v>
      </c>
      <c r="B2892" s="2" t="s">
        <v>5214</v>
      </c>
      <c r="C2892" s="2" t="s">
        <v>194</v>
      </c>
      <c r="D2892" s="2" t="s">
        <v>182</v>
      </c>
      <c r="E28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92" t="str">
        <f>IFERROR(LOOKUP(9^9,SEARCH({"P1","P2","P3","P4","P5"},C2892),{"1","2","3","4","5"}),"")</f>
        <v>3</v>
      </c>
      <c r="G2892" s="5" t="str">
        <f>IFERROR(LOOKUP(9^9,SEARCH({"Highest","High","Medium","Low","Lowest"},E2892),{"1","2","3","4","5"}),"")</f>
        <v>3</v>
      </c>
      <c r="H2892" s="5">
        <f t="shared" si="45"/>
        <v>0</v>
      </c>
    </row>
    <row r="2893" spans="1:8">
      <c r="A2893" s="2" t="s">
        <v>4411</v>
      </c>
      <c r="B2893" s="2" t="s">
        <v>5215</v>
      </c>
      <c r="C2893" s="2" t="s">
        <v>17</v>
      </c>
      <c r="D2893" s="2" t="s">
        <v>182</v>
      </c>
      <c r="E28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93" t="str">
        <f>IFERROR(LOOKUP(9^9,SEARCH({"P1","P2","P3","P4","P5"},C2893),{"1","2","3","4","5"}),"")</f>
        <v>3</v>
      </c>
      <c r="G2893" s="5" t="str">
        <f>IFERROR(LOOKUP(9^9,SEARCH({"Highest","High","Medium","Low","Lowest"},E2893),{"1","2","3","4","5"}),"")</f>
        <v>3</v>
      </c>
      <c r="H2893" s="5">
        <f t="shared" si="45"/>
        <v>0</v>
      </c>
    </row>
    <row r="2894" spans="1:8">
      <c r="A2894" s="2" t="s">
        <v>4412</v>
      </c>
      <c r="B2894" s="2" t="s">
        <v>5216</v>
      </c>
      <c r="C2894" s="2" t="s">
        <v>686</v>
      </c>
      <c r="D2894" s="2" t="s">
        <v>182</v>
      </c>
      <c r="E28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94" t="str">
        <f>IFERROR(LOOKUP(9^9,SEARCH({"P1","P2","P3","P4","P5"},C2894),{"1","2","3","4","5"}),"")</f>
        <v>3</v>
      </c>
      <c r="G2894" s="5" t="str">
        <f>IFERROR(LOOKUP(9^9,SEARCH({"Highest","High","Medium","Low","Lowest"},E2894),{"1","2","3","4","5"}),"")</f>
        <v>3</v>
      </c>
      <c r="H2894" s="5">
        <f t="shared" si="45"/>
        <v>0</v>
      </c>
    </row>
    <row r="2895" spans="1:8">
      <c r="A2895" s="2" t="s">
        <v>4413</v>
      </c>
      <c r="B2895" s="2" t="s">
        <v>5217</v>
      </c>
      <c r="C2895" s="2" t="s">
        <v>13</v>
      </c>
      <c r="D2895" s="2" t="s">
        <v>1736</v>
      </c>
      <c r="E28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95" t="str">
        <f>IFERROR(LOOKUP(9^9,SEARCH({"P1","P2","P3","P4","P5"},C2895),{"1","2","3","4","5"}),"")</f>
        <v>3</v>
      </c>
      <c r="G2895" s="5" t="str">
        <f>IFERROR(LOOKUP(9^9,SEARCH({"Highest","High","Medium","Low","Lowest"},E2895),{"1","2","3","4","5"}),"")</f>
        <v>3</v>
      </c>
      <c r="H2895" s="5">
        <f t="shared" si="45"/>
        <v>0</v>
      </c>
    </row>
    <row r="2896" spans="1:8">
      <c r="A2896" s="2" t="s">
        <v>4414</v>
      </c>
      <c r="B2896" s="2" t="s">
        <v>5218</v>
      </c>
      <c r="C2896" s="2" t="s">
        <v>836</v>
      </c>
      <c r="D2896" s="2" t="s">
        <v>104</v>
      </c>
      <c r="E28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96" t="str">
        <f>IFERROR(LOOKUP(9^9,SEARCH({"P1","P2","P3","P4","P5"},C2896),{"1","2","3","4","5"}),"")</f>
        <v>3</v>
      </c>
      <c r="G2896" s="5" t="str">
        <f>IFERROR(LOOKUP(9^9,SEARCH({"Highest","High","Medium","Low","Lowest"},E2896),{"1","2","3","4","5"}),"")</f>
        <v>3</v>
      </c>
      <c r="H2896" s="5">
        <f t="shared" si="45"/>
        <v>0</v>
      </c>
    </row>
    <row r="2897" spans="1:8">
      <c r="A2897" s="2" t="s">
        <v>4415</v>
      </c>
      <c r="B2897" s="2" t="s">
        <v>5219</v>
      </c>
      <c r="C2897" s="2" t="s">
        <v>17</v>
      </c>
      <c r="D2897" s="2" t="s">
        <v>104</v>
      </c>
      <c r="E28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97" t="str">
        <f>IFERROR(LOOKUP(9^9,SEARCH({"P1","P2","P3","P4","P5"},C2897),{"1","2","3","4","5"}),"")</f>
        <v>3</v>
      </c>
      <c r="G2897" s="5" t="str">
        <f>IFERROR(LOOKUP(9^9,SEARCH({"Highest","High","Medium","Low","Lowest"},E2897),{"1","2","3","4","5"}),"")</f>
        <v>3</v>
      </c>
      <c r="H2897" s="5">
        <f t="shared" si="45"/>
        <v>0</v>
      </c>
    </row>
    <row r="2898" spans="1:8">
      <c r="A2898" s="2" t="s">
        <v>4416</v>
      </c>
      <c r="B2898" s="2" t="s">
        <v>5220</v>
      </c>
      <c r="C2898" s="2" t="s">
        <v>214</v>
      </c>
      <c r="D2898" s="2" t="s">
        <v>104</v>
      </c>
      <c r="E28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898" t="str">
        <f>IFERROR(LOOKUP(9^9,SEARCH({"P1","P2","P3","P4","P5"},C2898),{"1","2","3","4","5"}),"")</f>
        <v>3</v>
      </c>
      <c r="G2898" s="5" t="str">
        <f>IFERROR(LOOKUP(9^9,SEARCH({"Highest","High","Medium","Low","Lowest"},E2898),{"1","2","3","4","5"}),"")</f>
        <v>3</v>
      </c>
      <c r="H2898" s="5">
        <f t="shared" si="45"/>
        <v>0</v>
      </c>
    </row>
    <row r="2899" spans="1:8">
      <c r="A2899" s="2" t="s">
        <v>4417</v>
      </c>
      <c r="B2899" s="2" t="s">
        <v>5221</v>
      </c>
      <c r="C2899" s="2" t="s">
        <v>33</v>
      </c>
      <c r="D2899" s="2" t="s">
        <v>1071</v>
      </c>
      <c r="E28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way","need"},B2899),{"Medium","Lowest","Lowest","Lowest","Lowest","Lowest","Lowest","Low","Medium","Medium","Medium","Medium","High","High","High","High","High","High","Highest","Highest","Highest","Highest","Highest","Highest","Highest","Highest","Highest","Highest"}),"")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899" t="str">
        <f>IFERROR(LOOKUP(9^9,SEARCH({"P1","P2","P3","P4","P5"},C2899),{"1","2","3","4","5"}),"")</f>
        <v>3</v>
      </c>
      <c r="G2899" s="5" t="str">
        <f>IFERROR(LOOKUP(9^9,SEARCH({"Highest","High","Medium","Low","Lowest"},E2899),{"1","2","3","4","5"}),"")</f>
        <v>2</v>
      </c>
      <c r="H2899" s="5">
        <f t="shared" si="45"/>
        <v>1</v>
      </c>
    </row>
    <row r="2900" spans="1:8">
      <c r="A2900" s="2" t="s">
        <v>4418</v>
      </c>
      <c r="B2900" s="2" t="s">
        <v>5222</v>
      </c>
      <c r="C2900" s="2" t="s">
        <v>50</v>
      </c>
      <c r="D2900" s="2" t="s">
        <v>182</v>
      </c>
      <c r="E29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0" t="str">
        <f>IFERROR(LOOKUP(9^9,SEARCH({"P1","P2","P3","P4","P5"},C2900),{"1","2","3","4","5"}),"")</f>
        <v>3</v>
      </c>
      <c r="G2900" s="5" t="str">
        <f>IFERROR(LOOKUP(9^9,SEARCH({"Highest","High","Medium","Low","Lowest"},E2900),{"1","2","3","4","5"}),"")</f>
        <v>3</v>
      </c>
      <c r="H2900" s="5">
        <f t="shared" si="45"/>
        <v>0</v>
      </c>
    </row>
    <row r="2901" spans="1:8">
      <c r="A2901" s="2" t="s">
        <v>4419</v>
      </c>
      <c r="B2901" s="2" t="s">
        <v>5223</v>
      </c>
      <c r="C2901" s="2" t="s">
        <v>1877</v>
      </c>
      <c r="D2901" s="2" t="s">
        <v>182</v>
      </c>
      <c r="E29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1" t="str">
        <f>IFERROR(LOOKUP(9^9,SEARCH({"P1","P2","P3","P4","P5"},C2901),{"1","2","3","4","5"}),"")</f>
        <v>3</v>
      </c>
      <c r="G2901" s="5" t="str">
        <f>IFERROR(LOOKUP(9^9,SEARCH({"Highest","High","Medium","Low","Lowest"},E2901),{"1","2","3","4","5"}),"")</f>
        <v>3</v>
      </c>
      <c r="H2901" s="5">
        <f t="shared" si="45"/>
        <v>0</v>
      </c>
    </row>
    <row r="2902" spans="1:8">
      <c r="A2902" s="2" t="s">
        <v>4420</v>
      </c>
      <c r="B2902" s="2" t="s">
        <v>5224</v>
      </c>
      <c r="C2902" s="2" t="s">
        <v>17</v>
      </c>
      <c r="D2902" s="2" t="s">
        <v>659</v>
      </c>
      <c r="E29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2" t="str">
        <f>IFERROR(LOOKUP(9^9,SEARCH({"P1","P2","P3","P4","P5"},C2902),{"1","2","3","4","5"}),"")</f>
        <v>3</v>
      </c>
      <c r="G2902" s="5" t="str">
        <f>IFERROR(LOOKUP(9^9,SEARCH({"Highest","High","Medium","Low","Lowest"},E2902),{"1","2","3","4","5"}),"")</f>
        <v>3</v>
      </c>
      <c r="H2902" s="5">
        <f t="shared" si="45"/>
        <v>0</v>
      </c>
    </row>
    <row r="2903" spans="1:8">
      <c r="A2903" s="2" t="s">
        <v>4421</v>
      </c>
      <c r="B2903" s="2" t="s">
        <v>5225</v>
      </c>
      <c r="C2903" s="2" t="s">
        <v>17</v>
      </c>
      <c r="D2903" s="2" t="s">
        <v>21</v>
      </c>
      <c r="E29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3" t="str">
        <f>IFERROR(LOOKUP(9^9,SEARCH({"P1","P2","P3","P4","P5"},C2903),{"1","2","3","4","5"}),"")</f>
        <v>3</v>
      </c>
      <c r="G2903" s="5" t="str">
        <f>IFERROR(LOOKUP(9^9,SEARCH({"Highest","High","Medium","Low","Lowest"},E2903),{"1","2","3","4","5"}),"")</f>
        <v>3</v>
      </c>
      <c r="H2903" s="5">
        <f t="shared" si="45"/>
        <v>0</v>
      </c>
    </row>
    <row r="2904" spans="1:8">
      <c r="A2904" s="2" t="s">
        <v>4422</v>
      </c>
      <c r="B2904" s="2" t="s">
        <v>5226</v>
      </c>
      <c r="C2904" s="2" t="s">
        <v>122</v>
      </c>
      <c r="D2904" s="2" t="s">
        <v>21</v>
      </c>
      <c r="E29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4" t="str">
        <f>IFERROR(LOOKUP(9^9,SEARCH({"P1","P2","P3","P4","P5"},C2904),{"1","2","3","4","5"}),"")</f>
        <v>3</v>
      </c>
      <c r="G2904" s="5" t="str">
        <f>IFERROR(LOOKUP(9^9,SEARCH({"Highest","High","Medium","Low","Lowest"},E2904),{"1","2","3","4","5"}),"")</f>
        <v>3</v>
      </c>
      <c r="H2904" s="5">
        <f t="shared" si="45"/>
        <v>0</v>
      </c>
    </row>
    <row r="2905" spans="1:8">
      <c r="A2905" s="2" t="s">
        <v>4423</v>
      </c>
      <c r="B2905" s="2" t="s">
        <v>5227</v>
      </c>
      <c r="C2905" s="2" t="s">
        <v>17</v>
      </c>
      <c r="D2905" s="2" t="s">
        <v>5279</v>
      </c>
      <c r="E29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5" t="str">
        <f>IFERROR(LOOKUP(9^9,SEARCH({"P1","P2","P3","P4","P5"},C2905),{"1","2","3","4","5"}),"")</f>
        <v>3</v>
      </c>
      <c r="G2905" s="5" t="str">
        <f>IFERROR(LOOKUP(9^9,SEARCH({"Highest","High","Medium","Low","Lowest"},E2905),{"1","2","3","4","5"}),"")</f>
        <v>3</v>
      </c>
      <c r="H2905" s="5">
        <f t="shared" si="45"/>
        <v>0</v>
      </c>
    </row>
    <row r="2906" spans="1:8">
      <c r="A2906" s="2" t="s">
        <v>4424</v>
      </c>
      <c r="B2906" s="2" t="s">
        <v>5228</v>
      </c>
      <c r="C2906" s="2" t="s">
        <v>3608</v>
      </c>
      <c r="D2906" s="2" t="s">
        <v>132</v>
      </c>
      <c r="E29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6" t="str">
        <f>IFERROR(LOOKUP(9^9,SEARCH({"P1","P2","P3","P4","P5"},C2906),{"1","2","3","4","5"}),"")</f>
        <v>5</v>
      </c>
      <c r="G2906" s="5" t="str">
        <f>IFERROR(LOOKUP(9^9,SEARCH({"Highest","High","Medium","Low","Lowest"},E2906),{"1","2","3","4","5"}),"")</f>
        <v>3</v>
      </c>
      <c r="H2906" s="5">
        <f t="shared" si="45"/>
        <v>2</v>
      </c>
    </row>
    <row r="2907" spans="1:8">
      <c r="A2907" s="2" t="s">
        <v>4425</v>
      </c>
      <c r="B2907" s="2" t="s">
        <v>5229</v>
      </c>
      <c r="C2907" s="2" t="s">
        <v>3608</v>
      </c>
      <c r="D2907" s="2" t="s">
        <v>132</v>
      </c>
      <c r="E29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7" t="str">
        <f>IFERROR(LOOKUP(9^9,SEARCH({"P1","P2","P3","P4","P5"},C2907),{"1","2","3","4","5"}),"")</f>
        <v>5</v>
      </c>
      <c r="G2907" s="5" t="str">
        <f>IFERROR(LOOKUP(9^9,SEARCH({"Highest","High","Medium","Low","Lowest"},E2907),{"1","2","3","4","5"}),"")</f>
        <v>3</v>
      </c>
      <c r="H2907" s="5">
        <f t="shared" si="45"/>
        <v>2</v>
      </c>
    </row>
    <row r="2908" spans="1:8">
      <c r="A2908" t="s">
        <v>5294</v>
      </c>
      <c r="B2908" t="s">
        <v>5295</v>
      </c>
      <c r="C2908" t="s">
        <v>17</v>
      </c>
      <c r="E29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8" t="str">
        <f>IFERROR(LOOKUP(9^9,SEARCH({"P1","P2","P3","P4","P5"},C2908),{"1","2","3","4","5"}),"")</f>
        <v>3</v>
      </c>
      <c r="G2908" s="5" t="str">
        <f>IFERROR(LOOKUP(9^9,SEARCH({"Highest","High","Medium","Low","Lowest"},E2908),{"1","2","3","4","5"}),"")</f>
        <v>3</v>
      </c>
      <c r="H2908" s="5">
        <f t="shared" si="45"/>
        <v>0</v>
      </c>
    </row>
    <row r="2909" spans="1:8">
      <c r="A2909" t="s">
        <v>5296</v>
      </c>
      <c r="B2909" t="s">
        <v>5297</v>
      </c>
      <c r="C2909" t="s">
        <v>33</v>
      </c>
      <c r="E29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09" t="str">
        <f>IFERROR(LOOKUP(9^9,SEARCH({"P1","P2","P3","P4","P5"},C2909),{"1","2","3","4","5"}),"")</f>
        <v>3</v>
      </c>
      <c r="G2909" s="5" t="str">
        <f>IFERROR(LOOKUP(9^9,SEARCH({"Highest","High","Medium","Low","Lowest"},E2909),{"1","2","3","4","5"}),"")</f>
        <v>3</v>
      </c>
      <c r="H2909" s="5">
        <f t="shared" si="45"/>
        <v>0</v>
      </c>
    </row>
    <row r="2910" spans="1:8">
      <c r="A2910" t="s">
        <v>5298</v>
      </c>
      <c r="B2910" t="s">
        <v>5299</v>
      </c>
      <c r="C2910" t="s">
        <v>17</v>
      </c>
      <c r="E29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0" t="str">
        <f>IFERROR(LOOKUP(9^9,SEARCH({"P1","P2","P3","P4","P5"},C2910),{"1","2","3","4","5"}),"")</f>
        <v>3</v>
      </c>
      <c r="G2910" s="5" t="str">
        <f>IFERROR(LOOKUP(9^9,SEARCH({"Highest","High","Medium","Low","Lowest"},E2910),{"1","2","3","4","5"}),"")</f>
        <v>3</v>
      </c>
      <c r="H2910" s="5">
        <f t="shared" si="45"/>
        <v>0</v>
      </c>
    </row>
    <row r="2911" spans="1:8">
      <c r="A2911" t="s">
        <v>5300</v>
      </c>
      <c r="B2911" t="s">
        <v>5301</v>
      </c>
      <c r="C2911" t="s">
        <v>324</v>
      </c>
      <c r="E29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1" t="str">
        <f>IFERROR(LOOKUP(9^9,SEARCH({"P1","P2","P3","P4","P5"},C2911),{"1","2","3","4","5"}),"")</f>
        <v>3</v>
      </c>
      <c r="G2911" s="5" t="str">
        <f>IFERROR(LOOKUP(9^9,SEARCH({"Highest","High","Medium","Low","Lowest"},E2911),{"1","2","3","4","5"}),"")</f>
        <v>3</v>
      </c>
      <c r="H2911" s="5">
        <f t="shared" si="45"/>
        <v>0</v>
      </c>
    </row>
    <row r="2912" spans="1:8">
      <c r="A2912" t="s">
        <v>5302</v>
      </c>
      <c r="B2912" t="s">
        <v>5303</v>
      </c>
      <c r="C2912" t="s">
        <v>17</v>
      </c>
      <c r="E29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2" t="str">
        <f>IFERROR(LOOKUP(9^9,SEARCH({"P1","P2","P3","P4","P5"},C2912),{"1","2","3","4","5"}),"")</f>
        <v>3</v>
      </c>
      <c r="G2912" s="5" t="str">
        <f>IFERROR(LOOKUP(9^9,SEARCH({"Highest","High","Medium","Low","Lowest"},E2912),{"1","2","3","4","5"}),"")</f>
        <v>3</v>
      </c>
      <c r="H2912" s="5">
        <f t="shared" si="45"/>
        <v>0</v>
      </c>
    </row>
    <row r="2913" spans="1:8">
      <c r="A2913" t="s">
        <v>5304</v>
      </c>
      <c r="B2913" t="s">
        <v>5305</v>
      </c>
      <c r="C2913" t="s">
        <v>6</v>
      </c>
      <c r="E29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3" t="str">
        <f>IFERROR(LOOKUP(9^9,SEARCH({"P1","P2","P3","P4","P5"},C2913),{"1","2","3","4","5"}),"")</f>
        <v>3</v>
      </c>
      <c r="G2913" s="5" t="str">
        <f>IFERROR(LOOKUP(9^9,SEARCH({"Highest","High","Medium","Low","Lowest"},E2913),{"1","2","3","4","5"}),"")</f>
        <v>3</v>
      </c>
      <c r="H2913" s="5">
        <f t="shared" si="45"/>
        <v>0</v>
      </c>
    </row>
    <row r="2914" spans="1:8">
      <c r="A2914" t="s">
        <v>1859</v>
      </c>
      <c r="B2914" t="s">
        <v>1860</v>
      </c>
      <c r="C2914" t="s">
        <v>1858</v>
      </c>
      <c r="E29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4" t="str">
        <f>IFERROR(LOOKUP(9^9,SEARCH({"P1","P2","P3","P4","P5"},C2914),{"1","2","3","4","5"}),"")</f>
        <v>3</v>
      </c>
      <c r="G2914" s="5" t="str">
        <f>IFERROR(LOOKUP(9^9,SEARCH({"Highest","High","Medium","Low","Lowest"},E2914),{"1","2","3","4","5"}),"")</f>
        <v>3</v>
      </c>
      <c r="H2914" s="5">
        <f t="shared" si="45"/>
        <v>0</v>
      </c>
    </row>
    <row r="2915" spans="1:8">
      <c r="A2915" t="s">
        <v>5306</v>
      </c>
      <c r="B2915" t="s">
        <v>5307</v>
      </c>
      <c r="C2915" t="s">
        <v>6</v>
      </c>
      <c r="E29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5" t="str">
        <f>IFERROR(LOOKUP(9^9,SEARCH({"P1","P2","P3","P4","P5"},C2915),{"1","2","3","4","5"}),"")</f>
        <v>3</v>
      </c>
      <c r="G2915" s="5" t="str">
        <f>IFERROR(LOOKUP(9^9,SEARCH({"Highest","High","Medium","Low","Lowest"},E2915),{"1","2","3","4","5"}),"")</f>
        <v>3</v>
      </c>
      <c r="H2915" s="5">
        <f t="shared" si="45"/>
        <v>0</v>
      </c>
    </row>
    <row r="2916" spans="1:8">
      <c r="A2916" t="s">
        <v>5308</v>
      </c>
      <c r="B2916" t="s">
        <v>5309</v>
      </c>
      <c r="C2916" t="s">
        <v>1858</v>
      </c>
      <c r="E29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6" t="str">
        <f>IFERROR(LOOKUP(9^9,SEARCH({"P1","P2","P3","P4","P5"},C2916),{"1","2","3","4","5"}),"")</f>
        <v>3</v>
      </c>
      <c r="G2916" s="5" t="str">
        <f>IFERROR(LOOKUP(9^9,SEARCH({"Highest","High","Medium","Low","Lowest"},E2916),{"1","2","3","4","5"}),"")</f>
        <v>3</v>
      </c>
      <c r="H2916" s="5">
        <f t="shared" si="45"/>
        <v>0</v>
      </c>
    </row>
    <row r="2917" spans="1:8">
      <c r="A2917" t="s">
        <v>5310</v>
      </c>
      <c r="B2917" t="s">
        <v>5311</v>
      </c>
      <c r="C2917" t="s">
        <v>734</v>
      </c>
      <c r="E29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7" t="str">
        <f>IFERROR(LOOKUP(9^9,SEARCH({"P1","P2","P3","P4","P5"},C2917),{"1","2","3","4","5"}),"")</f>
        <v>3</v>
      </c>
      <c r="G2917" s="5" t="str">
        <f>IFERROR(LOOKUP(9^9,SEARCH({"Highest","High","Medium","Low","Lowest"},E2917),{"1","2","3","4","5"}),"")</f>
        <v>3</v>
      </c>
      <c r="H2917" s="5">
        <f t="shared" si="45"/>
        <v>0</v>
      </c>
    </row>
    <row r="2918" spans="1:8">
      <c r="A2918" t="s">
        <v>5312</v>
      </c>
      <c r="B2918" t="s">
        <v>5313</v>
      </c>
      <c r="C2918" t="s">
        <v>6</v>
      </c>
      <c r="E29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8" t="str">
        <f>IFERROR(LOOKUP(9^9,SEARCH({"P1","P2","P3","P4","P5"},C2918),{"1","2","3","4","5"}),"")</f>
        <v>3</v>
      </c>
      <c r="G2918" s="5" t="str">
        <f>IFERROR(LOOKUP(9^9,SEARCH({"Highest","High","Medium","Low","Lowest"},E2918),{"1","2","3","4","5"}),"")</f>
        <v>3</v>
      </c>
      <c r="H2918" s="5">
        <f t="shared" si="45"/>
        <v>0</v>
      </c>
    </row>
    <row r="2919" spans="1:8">
      <c r="A2919" t="s">
        <v>5314</v>
      </c>
      <c r="B2919" t="s">
        <v>5315</v>
      </c>
      <c r="C2919" t="s">
        <v>6</v>
      </c>
      <c r="E29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19" t="str">
        <f>IFERROR(LOOKUP(9^9,SEARCH({"P1","P2","P3","P4","P5"},C2919),{"1","2","3","4","5"}),"")</f>
        <v>3</v>
      </c>
      <c r="G2919" s="5" t="str">
        <f>IFERROR(LOOKUP(9^9,SEARCH({"Highest","High","Medium","Low","Lowest"},E2919),{"1","2","3","4","5"}),"")</f>
        <v>3</v>
      </c>
      <c r="H2919" s="5">
        <f t="shared" si="45"/>
        <v>0</v>
      </c>
    </row>
    <row r="2920" spans="1:8">
      <c r="A2920" t="s">
        <v>1863</v>
      </c>
      <c r="B2920" t="s">
        <v>1864</v>
      </c>
      <c r="C2920" t="s">
        <v>6</v>
      </c>
      <c r="E29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20" t="str">
        <f>IFERROR(LOOKUP(9^9,SEARCH({"P1","P2","P3","P4","P5"},C2920),{"1","2","3","4","5"}),"")</f>
        <v>3</v>
      </c>
      <c r="G2920" s="5" t="str">
        <f>IFERROR(LOOKUP(9^9,SEARCH({"Highest","High","Medium","Low","Lowest"},E2920),{"1","2","3","4","5"}),"")</f>
        <v>3</v>
      </c>
      <c r="H2920" s="5">
        <f t="shared" si="45"/>
        <v>0</v>
      </c>
    </row>
    <row r="2921" spans="1:8">
      <c r="A2921" t="s">
        <v>5316</v>
      </c>
      <c r="B2921" t="s">
        <v>5317</v>
      </c>
      <c r="C2921" t="s">
        <v>6</v>
      </c>
      <c r="E29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21" t="str">
        <f>IFERROR(LOOKUP(9^9,SEARCH({"P1","P2","P3","P4","P5"},C2921),{"1","2","3","4","5"}),"")</f>
        <v>3</v>
      </c>
      <c r="G2921" s="5" t="str">
        <f>IFERROR(LOOKUP(9^9,SEARCH({"Highest","High","Medium","Low","Lowest"},E2921),{"1","2","3","4","5"}),"")</f>
        <v>3</v>
      </c>
      <c r="H2921" s="5">
        <f t="shared" si="45"/>
        <v>0</v>
      </c>
    </row>
    <row r="2922" spans="1:8">
      <c r="A2922" t="s">
        <v>5318</v>
      </c>
      <c r="B2922" t="s">
        <v>5319</v>
      </c>
      <c r="C2922" t="s">
        <v>6</v>
      </c>
      <c r="E29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22" t="str">
        <f>IFERROR(LOOKUP(9^9,SEARCH({"P1","P2","P3","P4","P5"},C2922),{"1","2","3","4","5"}),"")</f>
        <v>3</v>
      </c>
      <c r="G2922" s="5" t="str">
        <f>IFERROR(LOOKUP(9^9,SEARCH({"Highest","High","Medium","Low","Lowest"},E2922),{"1","2","3","4","5"}),"")</f>
        <v>3</v>
      </c>
      <c r="H2922" s="5">
        <f t="shared" si="45"/>
        <v>0</v>
      </c>
    </row>
    <row r="2923" spans="1:8">
      <c r="A2923" t="s">
        <v>1867</v>
      </c>
      <c r="B2923" t="s">
        <v>1868</v>
      </c>
      <c r="C2923" t="s">
        <v>17</v>
      </c>
      <c r="E29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23" t="str">
        <f>IFERROR(LOOKUP(9^9,SEARCH({"P1","P2","P3","P4","P5"},C2923),{"1","2","3","4","5"}),"")</f>
        <v>3</v>
      </c>
      <c r="G2923" s="5" t="str">
        <f>IFERROR(LOOKUP(9^9,SEARCH({"Highest","High","Medium","Low","Lowest"},E2923),{"1","2","3","4","5"}),"")</f>
        <v>3</v>
      </c>
      <c r="H2923" s="5">
        <f t="shared" si="45"/>
        <v>0</v>
      </c>
    </row>
    <row r="2924" spans="1:8">
      <c r="A2924" t="s">
        <v>5320</v>
      </c>
      <c r="B2924" t="s">
        <v>5321</v>
      </c>
      <c r="C2924" t="s">
        <v>6</v>
      </c>
      <c r="E29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24" t="str">
        <f>IFERROR(LOOKUP(9^9,SEARCH({"P1","P2","P3","P4","P5"},C2924),{"1","2","3","4","5"}),"")</f>
        <v>3</v>
      </c>
      <c r="G2924" s="5" t="str">
        <f>IFERROR(LOOKUP(9^9,SEARCH({"Highest","High","Medium","Low","Lowest"},E2924),{"1","2","3","4","5"}),"")</f>
        <v>3</v>
      </c>
      <c r="H2924" s="5">
        <f t="shared" si="45"/>
        <v>0</v>
      </c>
    </row>
    <row r="2925" spans="1:8">
      <c r="A2925" t="s">
        <v>5322</v>
      </c>
      <c r="B2925" t="s">
        <v>5323</v>
      </c>
      <c r="C2925" t="s">
        <v>6</v>
      </c>
      <c r="E29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25" t="str">
        <f>IFERROR(LOOKUP(9^9,SEARCH({"P1","P2","P3","P4","P5"},C2925),{"1","2","3","4","5"}),"")</f>
        <v>3</v>
      </c>
      <c r="G2925" s="5" t="str">
        <f>IFERROR(LOOKUP(9^9,SEARCH({"Highest","High","Medium","Low","Lowest"},E2925),{"1","2","3","4","5"}),"")</f>
        <v>3</v>
      </c>
      <c r="H2925" s="5">
        <f t="shared" si="45"/>
        <v>0</v>
      </c>
    </row>
    <row r="2926" spans="1:8">
      <c r="A2926" t="s">
        <v>1882</v>
      </c>
      <c r="B2926" t="s">
        <v>1883</v>
      </c>
      <c r="C2926" t="s">
        <v>6</v>
      </c>
      <c r="E29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926" t="str">
        <f>IFERROR(LOOKUP(9^9,SEARCH({"P1","P2","P3","P4","P5"},C2926),{"1","2","3","4","5"}),"")</f>
        <v>3</v>
      </c>
      <c r="G2926" s="5" t="str">
        <f>IFERROR(LOOKUP(9^9,SEARCH({"Highest","High","Medium","Low","Lowest"},E2926),{"1","2","3","4","5"}),"")</f>
        <v>2</v>
      </c>
      <c r="H2926" s="5">
        <f t="shared" si="45"/>
        <v>1</v>
      </c>
    </row>
    <row r="2927" spans="1:8">
      <c r="A2927" t="s">
        <v>5324</v>
      </c>
      <c r="B2927" t="s">
        <v>5325</v>
      </c>
      <c r="C2927" t="s">
        <v>17</v>
      </c>
      <c r="E29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927" t="str">
        <f>IFERROR(LOOKUP(9^9,SEARCH({"P1","P2","P3","P4","P5"},C2927),{"1","2","3","4","5"}),"")</f>
        <v>3</v>
      </c>
      <c r="G2927" s="5" t="str">
        <f>IFERROR(LOOKUP(9^9,SEARCH({"Highest","High","Medium","Low","Lowest"},E2927),{"1","2","3","4","5"}),"")</f>
        <v>5</v>
      </c>
      <c r="H2927" s="5">
        <f t="shared" si="45"/>
        <v>2</v>
      </c>
    </row>
    <row r="2928" spans="1:8">
      <c r="A2928" t="s">
        <v>5326</v>
      </c>
      <c r="B2928" t="s">
        <v>5327</v>
      </c>
      <c r="C2928" t="s">
        <v>17</v>
      </c>
      <c r="E29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28" t="str">
        <f>IFERROR(LOOKUP(9^9,SEARCH({"P1","P2","P3","P4","P5"},C2928),{"1","2","3","4","5"}),"")</f>
        <v>3</v>
      </c>
      <c r="G2928" s="5" t="str">
        <f>IFERROR(LOOKUP(9^9,SEARCH({"Highest","High","Medium","Low","Lowest"},E2928),{"1","2","3","4","5"}),"")</f>
        <v>3</v>
      </c>
      <c r="H2928" s="5">
        <f t="shared" si="45"/>
        <v>0</v>
      </c>
    </row>
    <row r="2929" spans="1:8">
      <c r="A2929" t="s">
        <v>1892</v>
      </c>
      <c r="B2929" t="s">
        <v>1893</v>
      </c>
      <c r="C2929" t="s">
        <v>17</v>
      </c>
      <c r="E29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29" t="str">
        <f>IFERROR(LOOKUP(9^9,SEARCH({"P1","P2","P3","P4","P5"},C2929),{"1","2","3","4","5"}),"")</f>
        <v>3</v>
      </c>
      <c r="G2929" s="5" t="str">
        <f>IFERROR(LOOKUP(9^9,SEARCH({"Highest","High","Medium","Low","Lowest"},E2929),{"1","2","3","4","5"}),"")</f>
        <v>3</v>
      </c>
      <c r="H2929" s="5">
        <f t="shared" si="45"/>
        <v>0</v>
      </c>
    </row>
    <row r="2930" spans="1:8">
      <c r="A2930" t="s">
        <v>5328</v>
      </c>
      <c r="B2930" t="s">
        <v>5329</v>
      </c>
      <c r="C2930" t="s">
        <v>56</v>
      </c>
      <c r="E29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30" t="str">
        <f>IFERROR(LOOKUP(9^9,SEARCH({"P1","P2","P3","P4","P5"},C2930),{"1","2","3","4","5"}),"")</f>
        <v>3</v>
      </c>
      <c r="G2930" s="5" t="str">
        <f>IFERROR(LOOKUP(9^9,SEARCH({"Highest","High","Medium","Low","Lowest"},E2930),{"1","2","3","4","5"}),"")</f>
        <v>3</v>
      </c>
      <c r="H2930" s="5">
        <f t="shared" si="45"/>
        <v>0</v>
      </c>
    </row>
    <row r="2931" spans="1:8">
      <c r="A2931" t="s">
        <v>5330</v>
      </c>
      <c r="B2931" t="s">
        <v>5331</v>
      </c>
      <c r="C2931" t="s">
        <v>135</v>
      </c>
      <c r="E29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way","need"},B2931),{"Medium","Lowest","Lowest","Lowest","Lowest","Lowest","Lowest","Low","Medium","Medium","Medium","Medium","High","High","High","High","High","High","Highest","Highest","Highest","Highest","Highest","Highest","Highest","Highest","Highest","Highest"}),"")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31" t="str">
        <f>IFERROR(LOOKUP(9^9,SEARCH({"P1","P2","P3","P4","P5"},C2931),{"1","2","3","4","5"}),"")</f>
        <v>3</v>
      </c>
      <c r="G2931" s="5" t="str">
        <f>IFERROR(LOOKUP(9^9,SEARCH({"Highest","High","Medium","Low","Lowest"},E2931),{"1","2","3","4","5"}),"")</f>
        <v>2</v>
      </c>
      <c r="H2931" s="5">
        <f t="shared" si="45"/>
        <v>1</v>
      </c>
    </row>
    <row r="2932" spans="1:8">
      <c r="A2932" t="s">
        <v>5332</v>
      </c>
      <c r="B2932" t="s">
        <v>5333</v>
      </c>
      <c r="C2932" t="s">
        <v>50</v>
      </c>
      <c r="E29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32" t="str">
        <f>IFERROR(LOOKUP(9^9,SEARCH({"P1","P2","P3","P4","P5"},C2932),{"1","2","3","4","5"}),"")</f>
        <v>3</v>
      </c>
      <c r="G2932" s="5" t="str">
        <f>IFERROR(LOOKUP(9^9,SEARCH({"Highest","High","Medium","Low","Lowest"},E2932),{"1","2","3","4","5"}),"")</f>
        <v>3</v>
      </c>
      <c r="H2932" s="5">
        <f t="shared" si="45"/>
        <v>0</v>
      </c>
    </row>
    <row r="2933" spans="1:8">
      <c r="A2933" t="s">
        <v>5334</v>
      </c>
      <c r="B2933" t="s">
        <v>5335</v>
      </c>
      <c r="C2933" t="s">
        <v>135</v>
      </c>
      <c r="E29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way","need"},B2933),{"Medium","Lowest","Lowest","Lowest","Lowest","Lowest","Lowest","Low","Medium","Medium","Medium","Medium","High","High","High","High","High","High","Highest","Highest","Highest","Highest","Highest","Highest","Highest","Highest","Highest","Highest"}),"")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933" t="str">
        <f>IFERROR(LOOKUP(9^9,SEARCH({"P1","P2","P3","P4","P5"},C2933),{"1","2","3","4","5"}),"")</f>
        <v>3</v>
      </c>
      <c r="G2933" s="5" t="str">
        <f>IFERROR(LOOKUP(9^9,SEARCH({"Highest","High","Medium","Low","Lowest"},E2933),{"1","2","3","4","5"}),"")</f>
        <v>2</v>
      </c>
      <c r="H2933" s="5">
        <f t="shared" si="45"/>
        <v>1</v>
      </c>
    </row>
    <row r="2934" spans="1:8">
      <c r="A2934" t="s">
        <v>5336</v>
      </c>
      <c r="B2934" t="s">
        <v>5337</v>
      </c>
      <c r="C2934" t="s">
        <v>17</v>
      </c>
      <c r="E29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934" t="str">
        <f>IFERROR(LOOKUP(9^9,SEARCH({"P1","P2","P3","P4","P5"},C2934),{"1","2","3","4","5"}),"")</f>
        <v>3</v>
      </c>
      <c r="G2934" s="5" t="str">
        <f>IFERROR(LOOKUP(9^9,SEARCH({"Highest","High","Medium","Low","Lowest"},E2934),{"1","2","3","4","5"}),"")</f>
        <v>5</v>
      </c>
      <c r="H2934" s="5">
        <f t="shared" si="45"/>
        <v>2</v>
      </c>
    </row>
    <row r="2935" spans="1:8">
      <c r="A2935" t="s">
        <v>5338</v>
      </c>
      <c r="B2935" t="s">
        <v>5339</v>
      </c>
      <c r="C2935" t="s">
        <v>17</v>
      </c>
      <c r="E29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35" t="str">
        <f>IFERROR(LOOKUP(9^9,SEARCH({"P1","P2","P3","P4","P5"},C2935),{"1","2","3","4","5"}),"")</f>
        <v>3</v>
      </c>
      <c r="G2935" s="5" t="str">
        <f>IFERROR(LOOKUP(9^9,SEARCH({"Highest","High","Medium","Low","Lowest"},E2935),{"1","2","3","4","5"}),"")</f>
        <v>3</v>
      </c>
      <c r="H2935" s="5">
        <f t="shared" si="45"/>
        <v>0</v>
      </c>
    </row>
    <row r="2936" spans="1:8">
      <c r="A2936" t="s">
        <v>5340</v>
      </c>
      <c r="B2936" t="s">
        <v>5341</v>
      </c>
      <c r="C2936" t="s">
        <v>17</v>
      </c>
      <c r="E29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36" t="str">
        <f>IFERROR(LOOKUP(9^9,SEARCH({"P1","P2","P3","P4","P5"},C2936),{"1","2","3","4","5"}),"")</f>
        <v>3</v>
      </c>
      <c r="G2936" s="5" t="str">
        <f>IFERROR(LOOKUP(9^9,SEARCH({"Highest","High","Medium","Low","Lowest"},E2936),{"1","2","3","4","5"}),"")</f>
        <v>3</v>
      </c>
      <c r="H2936" s="5">
        <f t="shared" si="45"/>
        <v>0</v>
      </c>
    </row>
    <row r="2937" spans="1:8">
      <c r="A2937" t="s">
        <v>5342</v>
      </c>
      <c r="B2937" t="s">
        <v>5343</v>
      </c>
      <c r="C2937" t="s">
        <v>24</v>
      </c>
      <c r="E29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37" t="str">
        <f>IFERROR(LOOKUP(9^9,SEARCH({"P1","P2","P3","P4","P5"},C2937),{"1","2","3","4","5"}),"")</f>
        <v>3</v>
      </c>
      <c r="G2937" s="5" t="str">
        <f>IFERROR(LOOKUP(9^9,SEARCH({"Highest","High","Medium","Low","Lowest"},E2937),{"1","2","3","4","5"}),"")</f>
        <v>3</v>
      </c>
      <c r="H2937" s="5">
        <f t="shared" si="45"/>
        <v>0</v>
      </c>
    </row>
    <row r="2938" spans="1:8">
      <c r="A2938" t="s">
        <v>5344</v>
      </c>
      <c r="B2938" t="s">
        <v>5345</v>
      </c>
      <c r="C2938" t="s">
        <v>24</v>
      </c>
      <c r="E29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38" t="str">
        <f>IFERROR(LOOKUP(9^9,SEARCH({"P1","P2","P3","P4","P5"},C2938),{"1","2","3","4","5"}),"")</f>
        <v>3</v>
      </c>
      <c r="G2938" s="5" t="str">
        <f>IFERROR(LOOKUP(9^9,SEARCH({"Highest","High","Medium","Low","Lowest"},E2938),{"1","2","3","4","5"}),"")</f>
        <v>3</v>
      </c>
      <c r="H2938" s="5">
        <f t="shared" si="45"/>
        <v>0</v>
      </c>
    </row>
    <row r="2939" spans="1:8">
      <c r="A2939" t="s">
        <v>15</v>
      </c>
      <c r="B2939" t="s">
        <v>16</v>
      </c>
      <c r="C2939" t="s">
        <v>17</v>
      </c>
      <c r="E29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way","need"},B2939),{"Medium","Lowest","Lowest","Lowest","Lowest","Lowest","Lowest","Low","Medium","Medium","Medium","Medium","High","High","High","High","High","High","Highest","Highest","Highest","Highest","Highest","Highest","Highest","Highest","Highest","Highest"}),"")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39" t="str">
        <f>IFERROR(LOOKUP(9^9,SEARCH({"P1","P2","P3","P4","P5"},C2939),{"1","2","3","4","5"}),"")</f>
        <v>3</v>
      </c>
      <c r="G2939" s="5" t="str">
        <f>IFERROR(LOOKUP(9^9,SEARCH({"Highest","High","Medium","Low","Lowest"},E2939),{"1","2","3","4","5"}),"")</f>
        <v>3</v>
      </c>
      <c r="H2939" s="5">
        <f t="shared" si="45"/>
        <v>0</v>
      </c>
    </row>
    <row r="2940" spans="1:8">
      <c r="A2940" t="s">
        <v>5346</v>
      </c>
      <c r="B2940" t="s">
        <v>5347</v>
      </c>
      <c r="C2940" t="s">
        <v>17</v>
      </c>
      <c r="E29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40" t="str">
        <f>IFERROR(LOOKUP(9^9,SEARCH({"P1","P2","P3","P4","P5"},C2940),{"1","2","3","4","5"}),"")</f>
        <v>3</v>
      </c>
      <c r="G2940" s="5" t="str">
        <f>IFERROR(LOOKUP(9^9,SEARCH({"Highest","High","Medium","Low","Lowest"},E2940),{"1","2","3","4","5"}),"")</f>
        <v>3</v>
      </c>
      <c r="H2940" s="5">
        <f t="shared" si="45"/>
        <v>0</v>
      </c>
    </row>
    <row r="2941" spans="1:8">
      <c r="A2941" t="s">
        <v>1914</v>
      </c>
      <c r="B2941" t="s">
        <v>1915</v>
      </c>
      <c r="C2941" t="s">
        <v>17</v>
      </c>
      <c r="E29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41" t="str">
        <f>IFERROR(LOOKUP(9^9,SEARCH({"P1","P2","P3","P4","P5"},C2941),{"1","2","3","4","5"}),"")</f>
        <v>3</v>
      </c>
      <c r="G2941" s="5" t="str">
        <f>IFERROR(LOOKUP(9^9,SEARCH({"Highest","High","Medium","Low","Lowest"},E2941),{"1","2","3","4","5"}),"")</f>
        <v>3</v>
      </c>
      <c r="H2941" s="5">
        <f t="shared" si="45"/>
        <v>0</v>
      </c>
    </row>
    <row r="2942" spans="1:8">
      <c r="A2942" t="s">
        <v>1916</v>
      </c>
      <c r="B2942" t="s">
        <v>1917</v>
      </c>
      <c r="C2942" t="s">
        <v>17</v>
      </c>
      <c r="E29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942" t="str">
        <f>IFERROR(LOOKUP(9^9,SEARCH({"P1","P2","P3","P4","P5"},C2942),{"1","2","3","4","5"}),"")</f>
        <v>3</v>
      </c>
      <c r="G2942" s="5" t="str">
        <f>IFERROR(LOOKUP(9^9,SEARCH({"Highest","High","Medium","Low","Lowest"},E2942),{"1","2","3","4","5"}),"")</f>
        <v>2</v>
      </c>
      <c r="H2942" s="5">
        <f t="shared" si="45"/>
        <v>1</v>
      </c>
    </row>
    <row r="2943" spans="1:8">
      <c r="A2943" t="s">
        <v>5348</v>
      </c>
      <c r="B2943" t="s">
        <v>5349</v>
      </c>
      <c r="C2943" t="s">
        <v>13</v>
      </c>
      <c r="E29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43" t="str">
        <f>IFERROR(LOOKUP(9^9,SEARCH({"P1","P2","P3","P4","P5"},C2943),{"1","2","3","4","5"}),"")</f>
        <v>3</v>
      </c>
      <c r="G2943" s="5" t="str">
        <f>IFERROR(LOOKUP(9^9,SEARCH({"Highest","High","Medium","Low","Lowest"},E2943),{"1","2","3","4","5"}),"")</f>
        <v>3</v>
      </c>
      <c r="H2943" s="5">
        <f t="shared" si="45"/>
        <v>0</v>
      </c>
    </row>
    <row r="2944" spans="1:8">
      <c r="A2944" t="s">
        <v>5350</v>
      </c>
      <c r="B2944" t="s">
        <v>5351</v>
      </c>
      <c r="C2944" t="s">
        <v>17</v>
      </c>
      <c r="E29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44" t="str">
        <f>IFERROR(LOOKUP(9^9,SEARCH({"P1","P2","P3","P4","P5"},C2944),{"1","2","3","4","5"}),"")</f>
        <v>3</v>
      </c>
      <c r="G2944" s="5" t="str">
        <f>IFERROR(LOOKUP(9^9,SEARCH({"Highest","High","Medium","Low","Lowest"},E2944),{"1","2","3","4","5"}),"")</f>
        <v>3</v>
      </c>
      <c r="H2944" s="5">
        <f t="shared" si="45"/>
        <v>0</v>
      </c>
    </row>
    <row r="2945" spans="1:8">
      <c r="A2945" t="s">
        <v>1920</v>
      </c>
      <c r="B2945" t="s">
        <v>1921</v>
      </c>
      <c r="C2945" t="s">
        <v>17</v>
      </c>
      <c r="E29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45" t="str">
        <f>IFERROR(LOOKUP(9^9,SEARCH({"P1","P2","P3","P4","P5"},C2945),{"1","2","3","4","5"}),"")</f>
        <v>3</v>
      </c>
      <c r="G2945" s="5" t="str">
        <f>IFERROR(LOOKUP(9^9,SEARCH({"Highest","High","Medium","Low","Lowest"},E2945),{"1","2","3","4","5"}),"")</f>
        <v>3</v>
      </c>
      <c r="H2945" s="5">
        <f t="shared" si="45"/>
        <v>0</v>
      </c>
    </row>
    <row r="2946" spans="1:8">
      <c r="A2946" t="s">
        <v>5352</v>
      </c>
      <c r="B2946" t="s">
        <v>5353</v>
      </c>
      <c r="C2946" t="s">
        <v>56</v>
      </c>
      <c r="E29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46" t="str">
        <f>IFERROR(LOOKUP(9^9,SEARCH({"P1","P2","P3","P4","P5"},C2946),{"1","2","3","4","5"}),"")</f>
        <v>3</v>
      </c>
      <c r="G2946" s="5" t="str">
        <f>IFERROR(LOOKUP(9^9,SEARCH({"Highest","High","Medium","Low","Lowest"},E2946),{"1","2","3","4","5"}),"")</f>
        <v>3</v>
      </c>
      <c r="H2946" s="5">
        <f t="shared" si="45"/>
        <v>0</v>
      </c>
    </row>
    <row r="2947" spans="1:8">
      <c r="A2947" t="s">
        <v>5354</v>
      </c>
      <c r="B2947" t="s">
        <v>5355</v>
      </c>
      <c r="C2947" t="s">
        <v>17</v>
      </c>
      <c r="E29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47" t="str">
        <f>IFERROR(LOOKUP(9^9,SEARCH({"P1","P2","P3","P4","P5"},C2947),{"1","2","3","4","5"}),"")</f>
        <v>3</v>
      </c>
      <c r="G2947" s="5" t="str">
        <f>IFERROR(LOOKUP(9^9,SEARCH({"Highest","High","Medium","Low","Lowest"},E2947),{"1","2","3","4","5"}),"")</f>
        <v>2</v>
      </c>
      <c r="H2947" s="5">
        <f t="shared" ref="H2947:H3010" si="46">ABS(F2947-G2947)</f>
        <v>1</v>
      </c>
    </row>
    <row r="2948" spans="1:8">
      <c r="A2948" t="s">
        <v>5356</v>
      </c>
      <c r="B2948" t="s">
        <v>5357</v>
      </c>
      <c r="C2948" t="s">
        <v>17</v>
      </c>
      <c r="E29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48" t="str">
        <f>IFERROR(LOOKUP(9^9,SEARCH({"P1","P2","P3","P4","P5"},C2948),{"1","2","3","4","5"}),"")</f>
        <v>3</v>
      </c>
      <c r="G2948" s="5" t="str">
        <f>IFERROR(LOOKUP(9^9,SEARCH({"Highest","High","Medium","Low","Lowest"},E2948),{"1","2","3","4","5"}),"")</f>
        <v>3</v>
      </c>
      <c r="H2948" s="5">
        <f t="shared" si="46"/>
        <v>0</v>
      </c>
    </row>
    <row r="2949" spans="1:8">
      <c r="A2949" t="s">
        <v>5358</v>
      </c>
      <c r="B2949" t="s">
        <v>5359</v>
      </c>
      <c r="C2949" t="s">
        <v>17</v>
      </c>
      <c r="E29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49" t="str">
        <f>IFERROR(LOOKUP(9^9,SEARCH({"P1","P2","P3","P4","P5"},C2949),{"1","2","3","4","5"}),"")</f>
        <v>3</v>
      </c>
      <c r="G2949" s="5" t="str">
        <f>IFERROR(LOOKUP(9^9,SEARCH({"Highest","High","Medium","Low","Lowest"},E2949),{"1","2","3","4","5"}),"")</f>
        <v>3</v>
      </c>
      <c r="H2949" s="5">
        <f t="shared" si="46"/>
        <v>0</v>
      </c>
    </row>
    <row r="2950" spans="1:8">
      <c r="A2950" t="s">
        <v>5360</v>
      </c>
      <c r="B2950" t="s">
        <v>5361</v>
      </c>
      <c r="C2950" t="s">
        <v>17</v>
      </c>
      <c r="E29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50" t="str">
        <f>IFERROR(LOOKUP(9^9,SEARCH({"P1","P2","P3","P4","P5"},C2950),{"1","2","3","4","5"}),"")</f>
        <v>3</v>
      </c>
      <c r="G2950" s="5" t="str">
        <f>IFERROR(LOOKUP(9^9,SEARCH({"Highest","High","Medium","Low","Lowest"},E2950),{"1","2","3","4","5"}),"")</f>
        <v>3</v>
      </c>
      <c r="H2950" s="5">
        <f t="shared" si="46"/>
        <v>0</v>
      </c>
    </row>
    <row r="2951" spans="1:8">
      <c r="A2951" t="s">
        <v>5362</v>
      </c>
      <c r="B2951" t="s">
        <v>5363</v>
      </c>
      <c r="C2951" t="s">
        <v>6</v>
      </c>
      <c r="E29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51" t="str">
        <f>IFERROR(LOOKUP(9^9,SEARCH({"P1","P2","P3","P4","P5"},C2951),{"1","2","3","4","5"}),"")</f>
        <v>3</v>
      </c>
      <c r="G2951" s="5" t="str">
        <f>IFERROR(LOOKUP(9^9,SEARCH({"Highest","High","Medium","Low","Lowest"},E2951),{"1","2","3","4","5"}),"")</f>
        <v>3</v>
      </c>
      <c r="H2951" s="5">
        <f t="shared" si="46"/>
        <v>0</v>
      </c>
    </row>
    <row r="2952" spans="1:8">
      <c r="A2952" t="s">
        <v>1924</v>
      </c>
      <c r="B2952" t="s">
        <v>1925</v>
      </c>
      <c r="C2952" t="s">
        <v>6</v>
      </c>
      <c r="E29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52" t="str">
        <f>IFERROR(LOOKUP(9^9,SEARCH({"P1","P2","P3","P4","P5"},C2952),{"1","2","3","4","5"}),"")</f>
        <v>3</v>
      </c>
      <c r="G2952" s="5" t="str">
        <f>IFERROR(LOOKUP(9^9,SEARCH({"Highest","High","Medium","Low","Lowest"},E2952),{"1","2","3","4","5"}),"")</f>
        <v>3</v>
      </c>
      <c r="H2952" s="5">
        <f t="shared" si="46"/>
        <v>0</v>
      </c>
    </row>
    <row r="2953" spans="1:8">
      <c r="A2953" t="s">
        <v>1928</v>
      </c>
      <c r="B2953" t="s">
        <v>1929</v>
      </c>
      <c r="C2953" t="s">
        <v>6</v>
      </c>
      <c r="E29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53" t="str">
        <f>IFERROR(LOOKUP(9^9,SEARCH({"P1","P2","P3","P4","P5"},C2953),{"1","2","3","4","5"}),"")</f>
        <v>3</v>
      </c>
      <c r="G2953" s="5" t="str">
        <f>IFERROR(LOOKUP(9^9,SEARCH({"Highest","High","Medium","Low","Lowest"},E2953),{"1","2","3","4","5"}),"")</f>
        <v>2</v>
      </c>
      <c r="H2953" s="5">
        <f t="shared" si="46"/>
        <v>1</v>
      </c>
    </row>
    <row r="2954" spans="1:8">
      <c r="A2954" t="s">
        <v>5364</v>
      </c>
      <c r="B2954" t="s">
        <v>5365</v>
      </c>
      <c r="C2954" t="s">
        <v>17</v>
      </c>
      <c r="E29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954" t="str">
        <f>IFERROR(LOOKUP(9^9,SEARCH({"P1","P2","P3","P4","P5"},C2954),{"1","2","3","4","5"}),"")</f>
        <v>3</v>
      </c>
      <c r="G2954" s="5" t="str">
        <f>IFERROR(LOOKUP(9^9,SEARCH({"Highest","High","Medium","Low","Lowest"},E2954),{"1","2","3","4","5"}),"")</f>
        <v>2</v>
      </c>
      <c r="H2954" s="5">
        <f t="shared" si="46"/>
        <v>1</v>
      </c>
    </row>
    <row r="2955" spans="1:8">
      <c r="A2955" t="s">
        <v>5366</v>
      </c>
      <c r="B2955" t="s">
        <v>5367</v>
      </c>
      <c r="C2955" t="s">
        <v>122</v>
      </c>
      <c r="E29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55" t="str">
        <f>IFERROR(LOOKUP(9^9,SEARCH({"P1","P2","P3","P4","P5"},C2955),{"1","2","3","4","5"}),"")</f>
        <v>3</v>
      </c>
      <c r="G2955" s="5" t="str">
        <f>IFERROR(LOOKUP(9^9,SEARCH({"Highest","High","Medium","Low","Lowest"},E2955),{"1","2","3","4","5"}),"")</f>
        <v>3</v>
      </c>
      <c r="H2955" s="5">
        <f t="shared" si="46"/>
        <v>0</v>
      </c>
    </row>
    <row r="2956" spans="1:8">
      <c r="A2956" t="s">
        <v>1930</v>
      </c>
      <c r="B2956" t="s">
        <v>1931</v>
      </c>
      <c r="C2956" t="s">
        <v>17</v>
      </c>
      <c r="E29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956" t="str">
        <f>IFERROR(LOOKUP(9^9,SEARCH({"P1","P2","P3","P4","P5"},C2956),{"1","2","3","4","5"}),"")</f>
        <v>3</v>
      </c>
      <c r="G2956" s="5" t="str">
        <f>IFERROR(LOOKUP(9^9,SEARCH({"Highest","High","Medium","Low","Lowest"},E2956),{"1","2","3","4","5"}),"")</f>
        <v>2</v>
      </c>
      <c r="H2956" s="5">
        <f t="shared" si="46"/>
        <v>1</v>
      </c>
    </row>
    <row r="2957" spans="1:8">
      <c r="A2957" t="s">
        <v>1932</v>
      </c>
      <c r="B2957" t="s">
        <v>1933</v>
      </c>
      <c r="C2957" t="s">
        <v>13</v>
      </c>
      <c r="E29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57" t="str">
        <f>IFERROR(LOOKUP(9^9,SEARCH({"P1","P2","P3","P4","P5"},C2957),{"1","2","3","4","5"}),"")</f>
        <v>3</v>
      </c>
      <c r="G2957" s="5" t="str">
        <f>IFERROR(LOOKUP(9^9,SEARCH({"Highest","High","Medium","Low","Lowest"},E2957),{"1","2","3","4","5"}),"")</f>
        <v>3</v>
      </c>
      <c r="H2957" s="5">
        <f t="shared" si="46"/>
        <v>0</v>
      </c>
    </row>
    <row r="2958" spans="1:8">
      <c r="A2958" t="s">
        <v>5368</v>
      </c>
      <c r="B2958" t="s">
        <v>5369</v>
      </c>
      <c r="C2958" t="s">
        <v>6</v>
      </c>
      <c r="E29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58" t="str">
        <f>IFERROR(LOOKUP(9^9,SEARCH({"P1","P2","P3","P4","P5"},C2958),{"1","2","3","4","5"}),"")</f>
        <v>3</v>
      </c>
      <c r="G2958" s="5" t="str">
        <f>IFERROR(LOOKUP(9^9,SEARCH({"Highest","High","Medium","Low","Lowest"},E2958),{"1","2","3","4","5"}),"")</f>
        <v>3</v>
      </c>
      <c r="H2958" s="5">
        <f t="shared" si="46"/>
        <v>0</v>
      </c>
    </row>
    <row r="2959" spans="1:8">
      <c r="A2959" t="s">
        <v>5370</v>
      </c>
      <c r="B2959" t="s">
        <v>5371</v>
      </c>
      <c r="C2959" t="s">
        <v>6</v>
      </c>
      <c r="E29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59" t="str">
        <f>IFERROR(LOOKUP(9^9,SEARCH({"P1","P2","P3","P4","P5"},C2959),{"1","2","3","4","5"}),"")</f>
        <v>3</v>
      </c>
      <c r="G2959" s="5" t="str">
        <f>IFERROR(LOOKUP(9^9,SEARCH({"Highest","High","Medium","Low","Lowest"},E2959),{"1","2","3","4","5"}),"")</f>
        <v>3</v>
      </c>
      <c r="H2959" s="5">
        <f t="shared" si="46"/>
        <v>0</v>
      </c>
    </row>
    <row r="2960" spans="1:8">
      <c r="A2960" t="s">
        <v>5372</v>
      </c>
      <c r="B2960" t="s">
        <v>5373</v>
      </c>
      <c r="C2960" t="s">
        <v>2699</v>
      </c>
      <c r="E29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60" t="str">
        <f>IFERROR(LOOKUP(9^9,SEARCH({"P1","P2","P3","P4","P5"},C2960),{"1","2","3","4","5"}),"")</f>
        <v>3</v>
      </c>
      <c r="G2960" s="5" t="str">
        <f>IFERROR(LOOKUP(9^9,SEARCH({"Highest","High","Medium","Low","Lowest"},E2960),{"1","2","3","4","5"}),"")</f>
        <v>3</v>
      </c>
      <c r="H2960" s="5">
        <f t="shared" si="46"/>
        <v>0</v>
      </c>
    </row>
    <row r="2961" spans="1:8">
      <c r="A2961" t="s">
        <v>5374</v>
      </c>
      <c r="B2961" t="s">
        <v>5375</v>
      </c>
      <c r="C2961" t="s">
        <v>6</v>
      </c>
      <c r="E29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61" t="str">
        <f>IFERROR(LOOKUP(9^9,SEARCH({"P1","P2","P3","P4","P5"},C2961),{"1","2","3","4","5"}),"")</f>
        <v>3</v>
      </c>
      <c r="G2961" s="5" t="str">
        <f>IFERROR(LOOKUP(9^9,SEARCH({"Highest","High","Medium","Low","Lowest"},E2961),{"1","2","3","4","5"}),"")</f>
        <v>3</v>
      </c>
      <c r="H2961" s="5">
        <f t="shared" si="46"/>
        <v>0</v>
      </c>
    </row>
    <row r="2962" spans="1:8">
      <c r="A2962" t="s">
        <v>5376</v>
      </c>
      <c r="B2962" t="s">
        <v>5377</v>
      </c>
      <c r="C2962" t="s">
        <v>6</v>
      </c>
      <c r="E29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62" t="str">
        <f>IFERROR(LOOKUP(9^9,SEARCH({"P1","P2","P3","P4","P5"},C2962),{"1","2","3","4","5"}),"")</f>
        <v>3</v>
      </c>
      <c r="G2962" s="5" t="str">
        <f>IFERROR(LOOKUP(9^9,SEARCH({"Highest","High","Medium","Low","Lowest"},E2962),{"1","2","3","4","5"}),"")</f>
        <v>2</v>
      </c>
      <c r="H2962" s="5">
        <f t="shared" si="46"/>
        <v>1</v>
      </c>
    </row>
    <row r="2963" spans="1:8">
      <c r="A2963" t="s">
        <v>5378</v>
      </c>
      <c r="B2963" t="s">
        <v>5379</v>
      </c>
      <c r="C2963" t="s">
        <v>6</v>
      </c>
      <c r="E29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63" t="str">
        <f>IFERROR(LOOKUP(9^9,SEARCH({"P1","P2","P3","P4","P5"},C2963),{"1","2","3","4","5"}),"")</f>
        <v>3</v>
      </c>
      <c r="G2963" s="5" t="str">
        <f>IFERROR(LOOKUP(9^9,SEARCH({"Highest","High","Medium","Low","Lowest"},E2963),{"1","2","3","4","5"}),"")</f>
        <v>3</v>
      </c>
      <c r="H2963" s="5">
        <f t="shared" si="46"/>
        <v>0</v>
      </c>
    </row>
    <row r="2964" spans="1:8">
      <c r="A2964" t="s">
        <v>5380</v>
      </c>
      <c r="B2964" t="s">
        <v>5381</v>
      </c>
      <c r="C2964" t="s">
        <v>6</v>
      </c>
      <c r="E29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64" t="str">
        <f>IFERROR(LOOKUP(9^9,SEARCH({"P1","P2","P3","P4","P5"},C2964),{"1","2","3","4","5"}),"")</f>
        <v>3</v>
      </c>
      <c r="G2964" s="5" t="str">
        <f>IFERROR(LOOKUP(9^9,SEARCH({"Highest","High","Medium","Low","Lowest"},E2964),{"1","2","3","4","5"}),"")</f>
        <v>3</v>
      </c>
      <c r="H2964" s="5">
        <f t="shared" si="46"/>
        <v>0</v>
      </c>
    </row>
    <row r="2965" spans="1:8">
      <c r="A2965" t="s">
        <v>5382</v>
      </c>
      <c r="B2965" t="s">
        <v>5383</v>
      </c>
      <c r="C2965" t="s">
        <v>6</v>
      </c>
      <c r="E29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65" t="str">
        <f>IFERROR(LOOKUP(9^9,SEARCH({"P1","P2","P3","P4","P5"},C2965),{"1","2","3","4","5"}),"")</f>
        <v>3</v>
      </c>
      <c r="G2965" s="5" t="str">
        <f>IFERROR(LOOKUP(9^9,SEARCH({"Highest","High","Medium","Low","Lowest"},E2965),{"1","2","3","4","5"}),"")</f>
        <v>2</v>
      </c>
      <c r="H2965" s="5">
        <f t="shared" si="46"/>
        <v>1</v>
      </c>
    </row>
    <row r="2966" spans="1:8">
      <c r="A2966" t="s">
        <v>5384</v>
      </c>
      <c r="B2966" t="s">
        <v>5385</v>
      </c>
      <c r="C2966" t="s">
        <v>6</v>
      </c>
      <c r="E29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66" t="str">
        <f>IFERROR(LOOKUP(9^9,SEARCH({"P1","P2","P3","P4","P5"},C2966),{"1","2","3","4","5"}),"")</f>
        <v>3</v>
      </c>
      <c r="G2966" s="5" t="str">
        <f>IFERROR(LOOKUP(9^9,SEARCH({"Highest","High","Medium","Low","Lowest"},E2966),{"1","2","3","4","5"}),"")</f>
        <v>3</v>
      </c>
      <c r="H2966" s="5">
        <f t="shared" si="46"/>
        <v>0</v>
      </c>
    </row>
    <row r="2967" spans="1:8">
      <c r="A2967" t="s">
        <v>5386</v>
      </c>
      <c r="B2967" t="s">
        <v>5387</v>
      </c>
      <c r="C2967" t="s">
        <v>6</v>
      </c>
      <c r="E29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67" t="str">
        <f>IFERROR(LOOKUP(9^9,SEARCH({"P1","P2","P3","P4","P5"},C2967),{"1","2","3","4","5"}),"")</f>
        <v>3</v>
      </c>
      <c r="G2967" s="5" t="str">
        <f>IFERROR(LOOKUP(9^9,SEARCH({"Highest","High","Medium","Low","Lowest"},E2967),{"1","2","3","4","5"}),"")</f>
        <v>3</v>
      </c>
      <c r="H2967" s="5">
        <f t="shared" si="46"/>
        <v>0</v>
      </c>
    </row>
    <row r="2968" spans="1:8">
      <c r="A2968" t="s">
        <v>5388</v>
      </c>
      <c r="B2968" t="s">
        <v>5389</v>
      </c>
      <c r="C2968" t="s">
        <v>6</v>
      </c>
      <c r="E29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68" t="str">
        <f>IFERROR(LOOKUP(9^9,SEARCH({"P1","P2","P3","P4","P5"},C2968),{"1","2","3","4","5"}),"")</f>
        <v>3</v>
      </c>
      <c r="G2968" s="5" t="str">
        <f>IFERROR(LOOKUP(9^9,SEARCH({"Highest","High","Medium","Low","Lowest"},E2968),{"1","2","3","4","5"}),"")</f>
        <v>3</v>
      </c>
      <c r="H2968" s="5">
        <f t="shared" si="46"/>
        <v>0</v>
      </c>
    </row>
    <row r="2969" spans="1:8">
      <c r="A2969" t="s">
        <v>5390</v>
      </c>
      <c r="B2969" t="s">
        <v>5391</v>
      </c>
      <c r="C2969" t="s">
        <v>6</v>
      </c>
      <c r="E29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69" t="str">
        <f>IFERROR(LOOKUP(9^9,SEARCH({"P1","P2","P3","P4","P5"},C2969),{"1","2","3","4","5"}),"")</f>
        <v>3</v>
      </c>
      <c r="G2969" s="5" t="str">
        <f>IFERROR(LOOKUP(9^9,SEARCH({"Highest","High","Medium","Low","Lowest"},E2969),{"1","2","3","4","5"}),"")</f>
        <v>3</v>
      </c>
      <c r="H2969" s="5">
        <f t="shared" si="46"/>
        <v>0</v>
      </c>
    </row>
    <row r="2970" spans="1:8">
      <c r="A2970" t="s">
        <v>5392</v>
      </c>
      <c r="B2970" t="s">
        <v>5393</v>
      </c>
      <c r="C2970" t="s">
        <v>6</v>
      </c>
      <c r="E29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70" t="str">
        <f>IFERROR(LOOKUP(9^9,SEARCH({"P1","P2","P3","P4","P5"},C2970),{"1","2","3","4","5"}),"")</f>
        <v>3</v>
      </c>
      <c r="G2970" s="5" t="str">
        <f>IFERROR(LOOKUP(9^9,SEARCH({"Highest","High","Medium","Low","Lowest"},E2970),{"1","2","3","4","5"}),"")</f>
        <v>3</v>
      </c>
      <c r="H2970" s="5">
        <f t="shared" si="46"/>
        <v>0</v>
      </c>
    </row>
    <row r="2971" spans="1:8">
      <c r="A2971" t="s">
        <v>5394</v>
      </c>
      <c r="B2971" t="s">
        <v>5395</v>
      </c>
      <c r="C2971" t="s">
        <v>13</v>
      </c>
      <c r="E29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71" t="str">
        <f>IFERROR(LOOKUP(9^9,SEARCH({"P1","P2","P3","P4","P5"},C2971),{"1","2","3","4","5"}),"")</f>
        <v>3</v>
      </c>
      <c r="G2971" s="5" t="str">
        <f>IFERROR(LOOKUP(9^9,SEARCH({"Highest","High","Medium","Low","Lowest"},E2971),{"1","2","3","4","5"}),"")</f>
        <v>3</v>
      </c>
      <c r="H2971" s="5">
        <f t="shared" si="46"/>
        <v>0</v>
      </c>
    </row>
    <row r="2972" spans="1:8">
      <c r="A2972" t="s">
        <v>5396</v>
      </c>
      <c r="B2972" t="s">
        <v>5397</v>
      </c>
      <c r="C2972" t="s">
        <v>275</v>
      </c>
      <c r="E29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2972" t="str">
        <f>IFERROR(LOOKUP(9^9,SEARCH({"P1","P2","P3","P4","P5"},C2972),{"1","2","3","4","5"}),"")</f>
        <v>3</v>
      </c>
      <c r="G2972" s="5" t="str">
        <f>IFERROR(LOOKUP(9^9,SEARCH({"Highest","High","Medium","Low","Lowest"},E2972),{"1","2","3","4","5"}),"")</f>
        <v>2</v>
      </c>
      <c r="H2972" s="5">
        <f t="shared" si="46"/>
        <v>1</v>
      </c>
    </row>
    <row r="2973" spans="1:8">
      <c r="A2973" t="s">
        <v>5398</v>
      </c>
      <c r="B2973" t="s">
        <v>5399</v>
      </c>
      <c r="C2973" t="s">
        <v>13</v>
      </c>
      <c r="E29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2973" t="str">
        <f>IFERROR(LOOKUP(9^9,SEARCH({"P1","P2","P3","P4","P5"},C2973),{"1","2","3","4","5"}),"")</f>
        <v>3</v>
      </c>
      <c r="G2973" s="5" t="str">
        <f>IFERROR(LOOKUP(9^9,SEARCH({"Highest","High","Medium","Low","Lowest"},E2973),{"1","2","3","4","5"}),"")</f>
        <v>2</v>
      </c>
      <c r="H2973" s="5">
        <f t="shared" si="46"/>
        <v>1</v>
      </c>
    </row>
    <row r="2974" spans="1:8">
      <c r="A2974" t="s">
        <v>5400</v>
      </c>
      <c r="B2974" t="s">
        <v>5401</v>
      </c>
      <c r="C2974" t="s">
        <v>17</v>
      </c>
      <c r="E29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74" t="str">
        <f>IFERROR(LOOKUP(9^9,SEARCH({"P1","P2","P3","P4","P5"},C2974),{"1","2","3","4","5"}),"")</f>
        <v>3</v>
      </c>
      <c r="G2974" s="5" t="str">
        <f>IFERROR(LOOKUP(9^9,SEARCH({"Highest","High","Medium","Low","Lowest"},E2974),{"1","2","3","4","5"}),"")</f>
        <v>3</v>
      </c>
      <c r="H2974" s="5">
        <f t="shared" si="46"/>
        <v>0</v>
      </c>
    </row>
    <row r="2975" spans="1:8">
      <c r="A2975" t="s">
        <v>1936</v>
      </c>
      <c r="B2975" t="s">
        <v>1937</v>
      </c>
      <c r="C2975" t="s">
        <v>13</v>
      </c>
      <c r="E29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way","need"},B2975),{"Medium","Lowest","Lowest","Lowest","Lowest","Lowest","Lowest","Low","Medium","Medium","Medium","Medium","High","High","High","High","High","High","Highest","Highest","Highest","Highest","Highest","Highest","Highest","Highest","Highest","Highest"}),"")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975" t="str">
        <f>IFERROR(LOOKUP(9^9,SEARCH({"P1","P2","P3","P4","P5"},C2975),{"1","2","3","4","5"}),"")</f>
        <v>3</v>
      </c>
      <c r="G2975" s="5" t="str">
        <f>IFERROR(LOOKUP(9^9,SEARCH({"Highest","High","Medium","Low","Lowest"},E2975),{"1","2","3","4","5"}),"")</f>
        <v>5</v>
      </c>
      <c r="H2975" s="5">
        <f t="shared" si="46"/>
        <v>2</v>
      </c>
    </row>
    <row r="2976" spans="1:8">
      <c r="A2976" t="s">
        <v>5402</v>
      </c>
      <c r="B2976" t="s">
        <v>5403</v>
      </c>
      <c r="C2976" t="s">
        <v>17</v>
      </c>
      <c r="E29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76" t="str">
        <f>IFERROR(LOOKUP(9^9,SEARCH({"P1","P2","P3","P4","P5"},C2976),{"1","2","3","4","5"}),"")</f>
        <v>3</v>
      </c>
      <c r="G2976" s="5" t="str">
        <f>IFERROR(LOOKUP(9^9,SEARCH({"Highest","High","Medium","Low","Lowest"},E2976),{"1","2","3","4","5"}),"")</f>
        <v>3</v>
      </c>
      <c r="H2976" s="5">
        <f t="shared" si="46"/>
        <v>0</v>
      </c>
    </row>
    <row r="2977" spans="1:8">
      <c r="A2977" t="s">
        <v>5404</v>
      </c>
      <c r="B2977" t="s">
        <v>5405</v>
      </c>
      <c r="C2977" t="s">
        <v>17</v>
      </c>
      <c r="E29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77" t="str">
        <f>IFERROR(LOOKUP(9^9,SEARCH({"P1","P2","P3","P4","P5"},C2977),{"1","2","3","4","5"}),"")</f>
        <v>3</v>
      </c>
      <c r="G2977" s="5" t="str">
        <f>IFERROR(LOOKUP(9^9,SEARCH({"Highest","High","Medium","Low","Lowest"},E2977),{"1","2","3","4","5"}),"")</f>
        <v>3</v>
      </c>
      <c r="H2977" s="5">
        <f t="shared" si="46"/>
        <v>0</v>
      </c>
    </row>
    <row r="2978" spans="1:8">
      <c r="A2978" t="s">
        <v>5406</v>
      </c>
      <c r="B2978" t="s">
        <v>5407</v>
      </c>
      <c r="C2978" t="s">
        <v>17</v>
      </c>
      <c r="E29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78" t="str">
        <f>IFERROR(LOOKUP(9^9,SEARCH({"P1","P2","P3","P4","P5"},C2978),{"1","2","3","4","5"}),"")</f>
        <v>3</v>
      </c>
      <c r="G2978" s="5" t="str">
        <f>IFERROR(LOOKUP(9^9,SEARCH({"Highest","High","Medium","Low","Lowest"},E2978),{"1","2","3","4","5"}),"")</f>
        <v>3</v>
      </c>
      <c r="H2978" s="5">
        <f t="shared" si="46"/>
        <v>0</v>
      </c>
    </row>
    <row r="2979" spans="1:8">
      <c r="A2979" t="s">
        <v>1938</v>
      </c>
      <c r="B2979" t="s">
        <v>1939</v>
      </c>
      <c r="C2979" t="s">
        <v>17</v>
      </c>
      <c r="E29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79" t="str">
        <f>IFERROR(LOOKUP(9^9,SEARCH({"P1","P2","P3","P4","P5"},C2979),{"1","2","3","4","5"}),"")</f>
        <v>3</v>
      </c>
      <c r="G2979" s="5" t="str">
        <f>IFERROR(LOOKUP(9^9,SEARCH({"Highest","High","Medium","Low","Lowest"},E2979),{"1","2","3","4","5"}),"")</f>
        <v>3</v>
      </c>
      <c r="H2979" s="5">
        <f t="shared" si="46"/>
        <v>0</v>
      </c>
    </row>
    <row r="2980" spans="1:8">
      <c r="A2980" t="s">
        <v>5408</v>
      </c>
      <c r="B2980" t="s">
        <v>5409</v>
      </c>
      <c r="C2980" t="s">
        <v>50</v>
      </c>
      <c r="E29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80" t="str">
        <f>IFERROR(LOOKUP(9^9,SEARCH({"P1","P2","P3","P4","P5"},C2980),{"1","2","3","4","5"}),"")</f>
        <v>3</v>
      </c>
      <c r="G2980" s="5" t="str">
        <f>IFERROR(LOOKUP(9^9,SEARCH({"Highest","High","Medium","Low","Lowest"},E2980),{"1","2","3","4","5"}),"")</f>
        <v>3</v>
      </c>
      <c r="H2980" s="5">
        <f t="shared" si="46"/>
        <v>0</v>
      </c>
    </row>
    <row r="2981" spans="1:8">
      <c r="A2981" t="s">
        <v>5410</v>
      </c>
      <c r="B2981" t="s">
        <v>5411</v>
      </c>
      <c r="C2981" t="s">
        <v>17</v>
      </c>
      <c r="E29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81" t="str">
        <f>IFERROR(LOOKUP(9^9,SEARCH({"P1","P2","P3","P4","P5"},C2981),{"1","2","3","4","5"}),"")</f>
        <v>3</v>
      </c>
      <c r="G2981" s="5" t="str">
        <f>IFERROR(LOOKUP(9^9,SEARCH({"Highest","High","Medium","Low","Lowest"},E2981),{"1","2","3","4","5"}),"")</f>
        <v>3</v>
      </c>
      <c r="H2981" s="5">
        <f t="shared" si="46"/>
        <v>0</v>
      </c>
    </row>
    <row r="2982" spans="1:8">
      <c r="A2982" t="s">
        <v>1940</v>
      </c>
      <c r="B2982" t="s">
        <v>1941</v>
      </c>
      <c r="C2982" t="s">
        <v>17</v>
      </c>
      <c r="E29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82" t="str">
        <f>IFERROR(LOOKUP(9^9,SEARCH({"P1","P2","P3","P4","P5"},C2982),{"1","2","3","4","5"}),"")</f>
        <v>3</v>
      </c>
      <c r="G2982" s="5" t="str">
        <f>IFERROR(LOOKUP(9^9,SEARCH({"Highest","High","Medium","Low","Lowest"},E2982),{"1","2","3","4","5"}),"")</f>
        <v>3</v>
      </c>
      <c r="H2982" s="5">
        <f t="shared" si="46"/>
        <v>0</v>
      </c>
    </row>
    <row r="2983" spans="1:8">
      <c r="A2983" t="s">
        <v>1942</v>
      </c>
      <c r="B2983" t="s">
        <v>1943</v>
      </c>
      <c r="C2983" t="s">
        <v>17</v>
      </c>
      <c r="E29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83" t="str">
        <f>IFERROR(LOOKUP(9^9,SEARCH({"P1","P2","P3","P4","P5"},C2983),{"1","2","3","4","5"}),"")</f>
        <v>3</v>
      </c>
      <c r="G2983" s="5" t="str">
        <f>IFERROR(LOOKUP(9^9,SEARCH({"Highest","High","Medium","Low","Lowest"},E2983),{"1","2","3","4","5"}),"")</f>
        <v>3</v>
      </c>
      <c r="H2983" s="5">
        <f t="shared" si="46"/>
        <v>0</v>
      </c>
    </row>
    <row r="2984" spans="1:8">
      <c r="A2984" t="s">
        <v>1944</v>
      </c>
      <c r="B2984" t="s">
        <v>1945</v>
      </c>
      <c r="C2984" t="s">
        <v>17</v>
      </c>
      <c r="E29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84" t="str">
        <f>IFERROR(LOOKUP(9^9,SEARCH({"P1","P2","P3","P4","P5"},C2984),{"1","2","3","4","5"}),"")</f>
        <v>3</v>
      </c>
      <c r="G2984" s="5" t="str">
        <f>IFERROR(LOOKUP(9^9,SEARCH({"Highest","High","Medium","Low","Lowest"},E2984),{"1","2","3","4","5"}),"")</f>
        <v>3</v>
      </c>
      <c r="H2984" s="5">
        <f t="shared" si="46"/>
        <v>0</v>
      </c>
    </row>
    <row r="2985" spans="1:8">
      <c r="A2985" t="s">
        <v>5412</v>
      </c>
      <c r="B2985" t="s">
        <v>5413</v>
      </c>
      <c r="C2985" t="s">
        <v>17</v>
      </c>
      <c r="E29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85" t="str">
        <f>IFERROR(LOOKUP(9^9,SEARCH({"P1","P2","P3","P4","P5"},C2985),{"1","2","3","4","5"}),"")</f>
        <v>3</v>
      </c>
      <c r="G2985" s="5" t="str">
        <f>IFERROR(LOOKUP(9^9,SEARCH({"Highest","High","Medium","Low","Lowest"},E2985),{"1","2","3","4","5"}),"")</f>
        <v>3</v>
      </c>
      <c r="H2985" s="5">
        <f t="shared" si="46"/>
        <v>0</v>
      </c>
    </row>
    <row r="2986" spans="1:8">
      <c r="A2986" t="s">
        <v>5414</v>
      </c>
      <c r="B2986" t="s">
        <v>5415</v>
      </c>
      <c r="C2986" t="s">
        <v>17</v>
      </c>
      <c r="E29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86" t="str">
        <f>IFERROR(LOOKUP(9^9,SEARCH({"P1","P2","P3","P4","P5"},C2986),{"1","2","3","4","5"}),"")</f>
        <v>3</v>
      </c>
      <c r="G2986" s="5" t="str">
        <f>IFERROR(LOOKUP(9^9,SEARCH({"Highest","High","Medium","Low","Lowest"},E2986),{"1","2","3","4","5"}),"")</f>
        <v>3</v>
      </c>
      <c r="H2986" s="5">
        <f t="shared" si="46"/>
        <v>0</v>
      </c>
    </row>
    <row r="2987" spans="1:8">
      <c r="A2987" t="s">
        <v>5416</v>
      </c>
      <c r="B2987" t="s">
        <v>5417</v>
      </c>
      <c r="C2987" t="s">
        <v>17</v>
      </c>
      <c r="E29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87" t="str">
        <f>IFERROR(LOOKUP(9^9,SEARCH({"P1","P2","P3","P4","P5"},C2987),{"1","2","3","4","5"}),"")</f>
        <v>3</v>
      </c>
      <c r="G2987" s="5" t="str">
        <f>IFERROR(LOOKUP(9^9,SEARCH({"Highest","High","Medium","Low","Lowest"},E2987),{"1","2","3","4","5"}),"")</f>
        <v>3</v>
      </c>
      <c r="H2987" s="5">
        <f t="shared" si="46"/>
        <v>0</v>
      </c>
    </row>
    <row r="2988" spans="1:8">
      <c r="A2988" t="s">
        <v>5418</v>
      </c>
      <c r="B2988" t="s">
        <v>5419</v>
      </c>
      <c r="C2988" t="s">
        <v>17</v>
      </c>
      <c r="E29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2988" t="str">
        <f>IFERROR(LOOKUP(9^9,SEARCH({"P1","P2","P3","P4","P5"},C2988),{"1","2","3","4","5"}),"")</f>
        <v>3</v>
      </c>
      <c r="G2988" s="5" t="str">
        <f>IFERROR(LOOKUP(9^9,SEARCH({"Highest","High","Medium","Low","Lowest"},E2988),{"1","2","3","4","5"}),"")</f>
        <v>5</v>
      </c>
      <c r="H2988" s="5">
        <f t="shared" si="46"/>
        <v>2</v>
      </c>
    </row>
    <row r="2989" spans="1:8">
      <c r="A2989" t="s">
        <v>5420</v>
      </c>
      <c r="B2989" t="s">
        <v>5421</v>
      </c>
      <c r="C2989" t="s">
        <v>50</v>
      </c>
      <c r="E29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89" t="str">
        <f>IFERROR(LOOKUP(9^9,SEARCH({"P1","P2","P3","P4","P5"},C2989),{"1","2","3","4","5"}),"")</f>
        <v>3</v>
      </c>
      <c r="G2989" s="5" t="str">
        <f>IFERROR(LOOKUP(9^9,SEARCH({"Highest","High","Medium","Low","Lowest"},E2989),{"1","2","3","4","5"}),"")</f>
        <v>3</v>
      </c>
      <c r="H2989" s="5">
        <f t="shared" si="46"/>
        <v>0</v>
      </c>
    </row>
    <row r="2990" spans="1:8">
      <c r="A2990" t="s">
        <v>1954</v>
      </c>
      <c r="B2990" t="s">
        <v>1955</v>
      </c>
      <c r="C2990" t="s">
        <v>17</v>
      </c>
      <c r="E29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0" t="str">
        <f>IFERROR(LOOKUP(9^9,SEARCH({"P1","P2","P3","P4","P5"},C2990),{"1","2","3","4","5"}),"")</f>
        <v>3</v>
      </c>
      <c r="G2990" s="5" t="str">
        <f>IFERROR(LOOKUP(9^9,SEARCH({"Highest","High","Medium","Low","Lowest"},E2990),{"1","2","3","4","5"}),"")</f>
        <v>3</v>
      </c>
      <c r="H2990" s="5">
        <f t="shared" si="46"/>
        <v>0</v>
      </c>
    </row>
    <row r="2991" spans="1:8">
      <c r="A2991" t="s">
        <v>5422</v>
      </c>
      <c r="B2991" t="s">
        <v>5423</v>
      </c>
      <c r="C2991" t="s">
        <v>17</v>
      </c>
      <c r="E29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1" t="str">
        <f>IFERROR(LOOKUP(9^9,SEARCH({"P1","P2","P3","P4","P5"},C2991),{"1","2","3","4","5"}),"")</f>
        <v>3</v>
      </c>
      <c r="G2991" s="5" t="str">
        <f>IFERROR(LOOKUP(9^9,SEARCH({"Highest","High","Medium","Low","Lowest"},E2991),{"1","2","3","4","5"}),"")</f>
        <v>3</v>
      </c>
      <c r="H2991" s="5">
        <f t="shared" si="46"/>
        <v>0</v>
      </c>
    </row>
    <row r="2992" spans="1:8">
      <c r="A2992" t="s">
        <v>5424</v>
      </c>
      <c r="B2992" t="s">
        <v>5425</v>
      </c>
      <c r="C2992" t="s">
        <v>17</v>
      </c>
      <c r="E29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2" t="str">
        <f>IFERROR(LOOKUP(9^9,SEARCH({"P1","P2","P3","P4","P5"},C2992),{"1","2","3","4","5"}),"")</f>
        <v>3</v>
      </c>
      <c r="G2992" s="5" t="str">
        <f>IFERROR(LOOKUP(9^9,SEARCH({"Highest","High","Medium","Low","Lowest"},E2992),{"1","2","3","4","5"}),"")</f>
        <v>3</v>
      </c>
      <c r="H2992" s="5">
        <f t="shared" si="46"/>
        <v>0</v>
      </c>
    </row>
    <row r="2993" spans="1:8">
      <c r="A2993" t="s">
        <v>5426</v>
      </c>
      <c r="B2993" t="s">
        <v>5427</v>
      </c>
      <c r="C2993" t="s">
        <v>17</v>
      </c>
      <c r="E29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3" t="str">
        <f>IFERROR(LOOKUP(9^9,SEARCH({"P1","P2","P3","P4","P5"},C2993),{"1","2","3","4","5"}),"")</f>
        <v>3</v>
      </c>
      <c r="G2993" s="5" t="str">
        <f>IFERROR(LOOKUP(9^9,SEARCH({"Highest","High","Medium","Low","Lowest"},E2993),{"1","2","3","4","5"}),"")</f>
        <v>3</v>
      </c>
      <c r="H2993" s="5">
        <f t="shared" si="46"/>
        <v>0</v>
      </c>
    </row>
    <row r="2994" spans="1:8">
      <c r="A2994" t="s">
        <v>1964</v>
      </c>
      <c r="B2994" t="s">
        <v>1965</v>
      </c>
      <c r="C2994" t="s">
        <v>6</v>
      </c>
      <c r="E29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4" t="str">
        <f>IFERROR(LOOKUP(9^9,SEARCH({"P1","P2","P3","P4","P5"},C2994),{"1","2","3","4","5"}),"")</f>
        <v>3</v>
      </c>
      <c r="G2994" s="5" t="str">
        <f>IFERROR(LOOKUP(9^9,SEARCH({"Highest","High","Medium","Low","Lowest"},E2994),{"1","2","3","4","5"}),"")</f>
        <v>3</v>
      </c>
      <c r="H2994" s="5">
        <f t="shared" si="46"/>
        <v>0</v>
      </c>
    </row>
    <row r="2995" spans="1:8">
      <c r="A2995" t="s">
        <v>5428</v>
      </c>
      <c r="B2995" t="s">
        <v>5429</v>
      </c>
      <c r="C2995" t="s">
        <v>2003</v>
      </c>
      <c r="E29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5" t="str">
        <f>IFERROR(LOOKUP(9^9,SEARCH({"P1","P2","P3","P4","P5"},C2995),{"1","2","3","4","5"}),"")</f>
        <v>3</v>
      </c>
      <c r="G2995" s="5" t="str">
        <f>IFERROR(LOOKUP(9^9,SEARCH({"Highest","High","Medium","Low","Lowest"},E2995),{"1","2","3","4","5"}),"")</f>
        <v>3</v>
      </c>
      <c r="H2995" s="5">
        <f t="shared" si="46"/>
        <v>0</v>
      </c>
    </row>
    <row r="2996" spans="1:8">
      <c r="A2996" t="s">
        <v>1966</v>
      </c>
      <c r="B2996" t="s">
        <v>1967</v>
      </c>
      <c r="C2996" t="s">
        <v>6</v>
      </c>
      <c r="E29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6" t="str">
        <f>IFERROR(LOOKUP(9^9,SEARCH({"P1","P2","P3","P4","P5"},C2996),{"1","2","3","4","5"}),"")</f>
        <v>3</v>
      </c>
      <c r="G2996" s="5" t="str">
        <f>IFERROR(LOOKUP(9^9,SEARCH({"Highest","High","Medium","Low","Lowest"},E2996),{"1","2","3","4","5"}),"")</f>
        <v>3</v>
      </c>
      <c r="H2996" s="5">
        <f t="shared" si="46"/>
        <v>0</v>
      </c>
    </row>
    <row r="2997" spans="1:8">
      <c r="A2997" t="s">
        <v>5430</v>
      </c>
      <c r="B2997" t="s">
        <v>5431</v>
      </c>
      <c r="C2997" t="s">
        <v>6</v>
      </c>
      <c r="E29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7" t="str">
        <f>IFERROR(LOOKUP(9^9,SEARCH({"P1","P2","P3","P4","P5"},C2997),{"1","2","3","4","5"}),"")</f>
        <v>3</v>
      </c>
      <c r="G2997" s="5" t="str">
        <f>IFERROR(LOOKUP(9^9,SEARCH({"Highest","High","Medium","Low","Lowest"},E2997),{"1","2","3","4","5"}),"")</f>
        <v>3</v>
      </c>
      <c r="H2997" s="5">
        <f t="shared" si="46"/>
        <v>0</v>
      </c>
    </row>
    <row r="2998" spans="1:8">
      <c r="A2998" t="s">
        <v>5432</v>
      </c>
      <c r="B2998" t="s">
        <v>5433</v>
      </c>
      <c r="C2998" t="s">
        <v>6</v>
      </c>
      <c r="E29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8" t="str">
        <f>IFERROR(LOOKUP(9^9,SEARCH({"P1","P2","P3","P4","P5"},C2998),{"1","2","3","4","5"}),"")</f>
        <v>3</v>
      </c>
      <c r="G2998" s="5" t="str">
        <f>IFERROR(LOOKUP(9^9,SEARCH({"Highest","High","Medium","Low","Lowest"},E2998),{"1","2","3","4","5"}),"")</f>
        <v>3</v>
      </c>
      <c r="H2998" s="5">
        <f t="shared" si="46"/>
        <v>0</v>
      </c>
    </row>
    <row r="2999" spans="1:8">
      <c r="A2999" t="s">
        <v>5434</v>
      </c>
      <c r="B2999" t="s">
        <v>5435</v>
      </c>
      <c r="C2999" t="s">
        <v>2699</v>
      </c>
      <c r="E29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way","need"},B2999),{"Medium","Lowest","Lowest","Lowest","Lowest","Lowest","Lowest","Low","Medium","Medium","Medium","Medium","High","High","High","High","High","High","Highest","Highest","Highest","Highest","Highest","Highest","Highest","Highest","Highest","Highest"}),"")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2999" t="str">
        <f>IFERROR(LOOKUP(9^9,SEARCH({"P1","P2","P3","P4","P5"},C2999),{"1","2","3","4","5"}),"")</f>
        <v>3</v>
      </c>
      <c r="G2999" s="5" t="str">
        <f>IFERROR(LOOKUP(9^9,SEARCH({"Highest","High","Medium","Low","Lowest"},E2999),{"1","2","3","4","5"}),"")</f>
        <v>3</v>
      </c>
      <c r="H2999" s="5">
        <f t="shared" si="46"/>
        <v>0</v>
      </c>
    </row>
    <row r="3000" spans="1:8">
      <c r="A3000" t="s">
        <v>5436</v>
      </c>
      <c r="B3000" t="s">
        <v>5437</v>
      </c>
      <c r="C3000" t="s">
        <v>6</v>
      </c>
      <c r="E30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00" t="str">
        <f>IFERROR(LOOKUP(9^9,SEARCH({"P1","P2","P3","P4","P5"},C3000),{"1","2","3","4","5"}),"")</f>
        <v>3</v>
      </c>
      <c r="G3000" s="5" t="str">
        <f>IFERROR(LOOKUP(9^9,SEARCH({"Highest","High","Medium","Low","Lowest"},E3000),{"1","2","3","4","5"}),"")</f>
        <v>2</v>
      </c>
      <c r="H3000" s="5">
        <f t="shared" si="46"/>
        <v>1</v>
      </c>
    </row>
    <row r="3001" spans="1:8">
      <c r="A3001" t="s">
        <v>5438</v>
      </c>
      <c r="B3001" t="s">
        <v>5439</v>
      </c>
      <c r="C3001" t="s">
        <v>6</v>
      </c>
      <c r="E30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01" t="str">
        <f>IFERROR(LOOKUP(9^9,SEARCH({"P1","P2","P3","P4","P5"},C3001),{"1","2","3","4","5"}),"")</f>
        <v>3</v>
      </c>
      <c r="G3001" s="5" t="str">
        <f>IFERROR(LOOKUP(9^9,SEARCH({"Highest","High","Medium","Low","Lowest"},E3001),{"1","2","3","4","5"}),"")</f>
        <v>3</v>
      </c>
      <c r="H3001" s="5">
        <f t="shared" si="46"/>
        <v>0</v>
      </c>
    </row>
    <row r="3002" spans="1:8">
      <c r="A3002" t="s">
        <v>5440</v>
      </c>
      <c r="B3002" t="s">
        <v>5441</v>
      </c>
      <c r="C3002" t="s">
        <v>17</v>
      </c>
      <c r="E30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02" t="str">
        <f>IFERROR(LOOKUP(9^9,SEARCH({"P1","P2","P3","P4","P5"},C3002),{"1","2","3","4","5"}),"")</f>
        <v>3</v>
      </c>
      <c r="G3002" s="5" t="str">
        <f>IFERROR(LOOKUP(9^9,SEARCH({"Highest","High","Medium","Low","Lowest"},E3002),{"1","2","3","4","5"}),"")</f>
        <v>3</v>
      </c>
      <c r="H3002" s="5">
        <f t="shared" si="46"/>
        <v>0</v>
      </c>
    </row>
    <row r="3003" spans="1:8">
      <c r="A3003" t="s">
        <v>1968</v>
      </c>
      <c r="B3003" t="s">
        <v>1969</v>
      </c>
      <c r="C3003" t="s">
        <v>17</v>
      </c>
      <c r="E30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03" t="str">
        <f>IFERROR(LOOKUP(9^9,SEARCH({"P1","P2","P3","P4","P5"},C3003),{"1","2","3","4","5"}),"")</f>
        <v>3</v>
      </c>
      <c r="G3003" s="5" t="str">
        <f>IFERROR(LOOKUP(9^9,SEARCH({"Highest","High","Medium","Low","Lowest"},E3003),{"1","2","3","4","5"}),"")</f>
        <v>3</v>
      </c>
      <c r="H3003" s="5">
        <f t="shared" si="46"/>
        <v>0</v>
      </c>
    </row>
    <row r="3004" spans="1:8">
      <c r="A3004" t="s">
        <v>1970</v>
      </c>
      <c r="B3004" t="s">
        <v>1971</v>
      </c>
      <c r="C3004" t="s">
        <v>17</v>
      </c>
      <c r="E30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04" t="str">
        <f>IFERROR(LOOKUP(9^9,SEARCH({"P1","P2","P3","P4","P5"},C3004),{"1","2","3","4","5"}),"")</f>
        <v>3</v>
      </c>
      <c r="G3004" s="5" t="str">
        <f>IFERROR(LOOKUP(9^9,SEARCH({"Highest","High","Medium","Low","Lowest"},E3004),{"1","2","3","4","5"}),"")</f>
        <v>3</v>
      </c>
      <c r="H3004" s="5">
        <f t="shared" si="46"/>
        <v>0</v>
      </c>
    </row>
    <row r="3005" spans="1:8">
      <c r="A3005" t="s">
        <v>1972</v>
      </c>
      <c r="B3005" t="s">
        <v>1973</v>
      </c>
      <c r="C3005" t="s">
        <v>17</v>
      </c>
      <c r="E30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05" t="str">
        <f>IFERROR(LOOKUP(9^9,SEARCH({"P1","P2","P3","P4","P5"},C3005),{"1","2","3","4","5"}),"")</f>
        <v>3</v>
      </c>
      <c r="G3005" s="5" t="str">
        <f>IFERROR(LOOKUP(9^9,SEARCH({"Highest","High","Medium","Low","Lowest"},E3005),{"1","2","3","4","5"}),"")</f>
        <v>3</v>
      </c>
      <c r="H3005" s="5">
        <f t="shared" si="46"/>
        <v>0</v>
      </c>
    </row>
    <row r="3006" spans="1:8">
      <c r="A3006" t="s">
        <v>1974</v>
      </c>
      <c r="B3006" t="s">
        <v>1975</v>
      </c>
      <c r="C3006" t="s">
        <v>17</v>
      </c>
      <c r="E30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06" t="str">
        <f>IFERROR(LOOKUP(9^9,SEARCH({"P1","P2","P3","P4","P5"},C3006),{"1","2","3","4","5"}),"")</f>
        <v>3</v>
      </c>
      <c r="G3006" s="5" t="str">
        <f>IFERROR(LOOKUP(9^9,SEARCH({"Highest","High","Medium","Low","Lowest"},E3006),{"1","2","3","4","5"}),"")</f>
        <v>3</v>
      </c>
      <c r="H3006" s="5">
        <f t="shared" si="46"/>
        <v>0</v>
      </c>
    </row>
    <row r="3007" spans="1:8">
      <c r="A3007" t="s">
        <v>1976</v>
      </c>
      <c r="B3007" t="s">
        <v>1977</v>
      </c>
      <c r="C3007" t="s">
        <v>17</v>
      </c>
      <c r="E30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07" t="str">
        <f>IFERROR(LOOKUP(9^9,SEARCH({"P1","P2","P3","P4","P5"},C3007),{"1","2","3","4","5"}),"")</f>
        <v>3</v>
      </c>
      <c r="G3007" s="5" t="str">
        <f>IFERROR(LOOKUP(9^9,SEARCH({"Highest","High","Medium","Low","Lowest"},E3007),{"1","2","3","4","5"}),"")</f>
        <v>2</v>
      </c>
      <c r="H3007" s="5">
        <f t="shared" si="46"/>
        <v>1</v>
      </c>
    </row>
    <row r="3008" spans="1:8">
      <c r="A3008" t="s">
        <v>1978</v>
      </c>
      <c r="B3008" t="s">
        <v>1979</v>
      </c>
      <c r="C3008" t="s">
        <v>17</v>
      </c>
      <c r="E30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08" t="str">
        <f>IFERROR(LOOKUP(9^9,SEARCH({"P1","P2","P3","P4","P5"},C3008),{"1","2","3","4","5"}),"")</f>
        <v>3</v>
      </c>
      <c r="G3008" s="5" t="str">
        <f>IFERROR(LOOKUP(9^9,SEARCH({"Highest","High","Medium","Low","Lowest"},E3008),{"1","2","3","4","5"}),"")</f>
        <v>3</v>
      </c>
      <c r="H3008" s="5">
        <f t="shared" si="46"/>
        <v>0</v>
      </c>
    </row>
    <row r="3009" spans="1:8">
      <c r="A3009" t="s">
        <v>1980</v>
      </c>
      <c r="B3009" t="s">
        <v>1981</v>
      </c>
      <c r="C3009" t="s">
        <v>17</v>
      </c>
      <c r="E30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way","need"},B3009),{"Medium","Lowest","Lowest","Lowest","Lowest","Lowest","Lowest","Low","Medium","Medium","Medium","Medium","High","High","High","High","High","High","Highest","Highest","Highest","Highest","Highest","Highest","Highest","Highest","Highest","Highest"}),"")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09" t="str">
        <f>IFERROR(LOOKUP(9^9,SEARCH({"P1","P2","P3","P4","P5"},C3009),{"1","2","3","4","5"}),"")</f>
        <v>3</v>
      </c>
      <c r="G3009" s="5" t="str">
        <f>IFERROR(LOOKUP(9^9,SEARCH({"Highest","High","Medium","Low","Lowest"},E3009),{"1","2","3","4","5"}),"")</f>
        <v>2</v>
      </c>
      <c r="H3009" s="5">
        <f t="shared" si="46"/>
        <v>1</v>
      </c>
    </row>
    <row r="3010" spans="1:8">
      <c r="A3010" t="s">
        <v>1982</v>
      </c>
      <c r="B3010" t="s">
        <v>1983</v>
      </c>
      <c r="C3010" t="s">
        <v>17</v>
      </c>
      <c r="E30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10" t="str">
        <f>IFERROR(LOOKUP(9^9,SEARCH({"P1","P2","P3","P4","P5"},C3010),{"1","2","3","4","5"}),"")</f>
        <v>3</v>
      </c>
      <c r="G3010" s="5" t="str">
        <f>IFERROR(LOOKUP(9^9,SEARCH({"Highest","High","Medium","Low","Lowest"},E3010),{"1","2","3","4","5"}),"")</f>
        <v>3</v>
      </c>
      <c r="H3010" s="5">
        <f t="shared" si="46"/>
        <v>0</v>
      </c>
    </row>
    <row r="3011" spans="1:8">
      <c r="A3011" t="s">
        <v>5442</v>
      </c>
      <c r="B3011" t="s">
        <v>5443</v>
      </c>
      <c r="C3011" t="s">
        <v>122</v>
      </c>
      <c r="E30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11" t="str">
        <f>IFERROR(LOOKUP(9^9,SEARCH({"P1","P2","P3","P4","P5"},C3011),{"1","2","3","4","5"}),"")</f>
        <v>3</v>
      </c>
      <c r="G3011" s="5" t="str">
        <f>IFERROR(LOOKUP(9^9,SEARCH({"Highest","High","Medium","Low","Lowest"},E3011),{"1","2","3","4","5"}),"")</f>
        <v>3</v>
      </c>
      <c r="H3011" s="5">
        <f t="shared" ref="H3011:H3074" si="47">ABS(F3011-G3011)</f>
        <v>0</v>
      </c>
    </row>
    <row r="3012" spans="1:8">
      <c r="A3012" t="s">
        <v>5444</v>
      </c>
      <c r="B3012" t="s">
        <v>5445</v>
      </c>
      <c r="C3012" t="s">
        <v>6</v>
      </c>
      <c r="E30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012" t="str">
        <f>IFERROR(LOOKUP(9^9,SEARCH({"P1","P2","P3","P4","P5"},C3012),{"1","2","3","4","5"}),"")</f>
        <v>3</v>
      </c>
      <c r="G3012" s="5" t="str">
        <f>IFERROR(LOOKUP(9^9,SEARCH({"Highest","High","Medium","Low","Lowest"},E3012),{"1","2","3","4","5"}),"")</f>
        <v>5</v>
      </c>
      <c r="H3012" s="5">
        <f t="shared" si="47"/>
        <v>2</v>
      </c>
    </row>
    <row r="3013" spans="1:8">
      <c r="A3013" t="s">
        <v>1984</v>
      </c>
      <c r="B3013" t="s">
        <v>1985</v>
      </c>
      <c r="C3013" t="s">
        <v>17</v>
      </c>
      <c r="E30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13" t="str">
        <f>IFERROR(LOOKUP(9^9,SEARCH({"P1","P2","P3","P4","P5"},C3013),{"1","2","3","4","5"}),"")</f>
        <v>3</v>
      </c>
      <c r="G3013" s="5" t="str">
        <f>IFERROR(LOOKUP(9^9,SEARCH({"Highest","High","Medium","Low","Lowest"},E3013),{"1","2","3","4","5"}),"")</f>
        <v>2</v>
      </c>
      <c r="H3013" s="5">
        <f t="shared" si="47"/>
        <v>1</v>
      </c>
    </row>
    <row r="3014" spans="1:8">
      <c r="A3014" t="s">
        <v>1986</v>
      </c>
      <c r="B3014" t="s">
        <v>1987</v>
      </c>
      <c r="C3014" t="s">
        <v>17</v>
      </c>
      <c r="E30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14" t="str">
        <f>IFERROR(LOOKUP(9^9,SEARCH({"P1","P2","P3","P4","P5"},C3014),{"1","2","3","4","5"}),"")</f>
        <v>3</v>
      </c>
      <c r="G3014" s="5" t="str">
        <f>IFERROR(LOOKUP(9^9,SEARCH({"Highest","High","Medium","Low","Lowest"},E3014),{"1","2","3","4","5"}),"")</f>
        <v>3</v>
      </c>
      <c r="H3014" s="5">
        <f t="shared" si="47"/>
        <v>0</v>
      </c>
    </row>
    <row r="3015" spans="1:8">
      <c r="A3015" t="s">
        <v>5446</v>
      </c>
      <c r="B3015" t="s">
        <v>5447</v>
      </c>
      <c r="C3015" t="s">
        <v>17</v>
      </c>
      <c r="E30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15" t="str">
        <f>IFERROR(LOOKUP(9^9,SEARCH({"P1","P2","P3","P4","P5"},C3015),{"1","2","3","4","5"}),"")</f>
        <v>3</v>
      </c>
      <c r="G3015" s="5" t="str">
        <f>IFERROR(LOOKUP(9^9,SEARCH({"Highest","High","Medium","Low","Lowest"},E3015),{"1","2","3","4","5"}),"")</f>
        <v>3</v>
      </c>
      <c r="H3015" s="5">
        <f t="shared" si="47"/>
        <v>0</v>
      </c>
    </row>
    <row r="3016" spans="1:8">
      <c r="A3016" t="s">
        <v>5448</v>
      </c>
      <c r="B3016" t="s">
        <v>5449</v>
      </c>
      <c r="C3016" t="s">
        <v>17</v>
      </c>
      <c r="E30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way","need"},B3016),{"Medium","Lowest","Lowest","Lowest","Lowest","Lowest","Lowest","Low","Medium","Medium","Medium","Medium","High","High","High","High","High","High","Highest","Highest","Highest","Highest","Highest","Highest","Highest","Highest","Highest","Highest"}),"")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016" t="str">
        <f>IFERROR(LOOKUP(9^9,SEARCH({"P1","P2","P3","P4","P5"},C3016),{"1","2","3","4","5"}),"")</f>
        <v>3</v>
      </c>
      <c r="G3016" s="5" t="str">
        <f>IFERROR(LOOKUP(9^9,SEARCH({"Highest","High","Medium","Low","Lowest"},E3016),{"1","2","3","4","5"}),"")</f>
        <v>5</v>
      </c>
      <c r="H3016" s="5">
        <f t="shared" si="47"/>
        <v>2</v>
      </c>
    </row>
    <row r="3017" spans="1:8">
      <c r="A3017" t="s">
        <v>1999</v>
      </c>
      <c r="B3017" t="s">
        <v>2000</v>
      </c>
      <c r="C3017" t="s">
        <v>17</v>
      </c>
      <c r="E30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17" t="str">
        <f>IFERROR(LOOKUP(9^9,SEARCH({"P1","P2","P3","P4","P5"},C3017),{"1","2","3","4","5"}),"")</f>
        <v>3</v>
      </c>
      <c r="G3017" s="5" t="str">
        <f>IFERROR(LOOKUP(9^9,SEARCH({"Highest","High","Medium","Low","Lowest"},E3017),{"1","2","3","4","5"}),"")</f>
        <v>2</v>
      </c>
      <c r="H3017" s="5">
        <f t="shared" si="47"/>
        <v>1</v>
      </c>
    </row>
    <row r="3018" spans="1:8">
      <c r="A3018" t="s">
        <v>2001</v>
      </c>
      <c r="B3018" t="s">
        <v>2002</v>
      </c>
      <c r="C3018" t="s">
        <v>17</v>
      </c>
      <c r="E30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18" t="str">
        <f>IFERROR(LOOKUP(9^9,SEARCH({"P1","P2","P3","P4","P5"},C3018),{"1","2","3","4","5"}),"")</f>
        <v>3</v>
      </c>
      <c r="G3018" s="5" t="str">
        <f>IFERROR(LOOKUP(9^9,SEARCH({"Highest","High","Medium","Low","Lowest"},E3018),{"1","2","3","4","5"}),"")</f>
        <v>3</v>
      </c>
      <c r="H3018" s="5">
        <f t="shared" si="47"/>
        <v>0</v>
      </c>
    </row>
    <row r="3019" spans="1:8">
      <c r="A3019" t="s">
        <v>5450</v>
      </c>
      <c r="B3019" t="s">
        <v>5451</v>
      </c>
      <c r="C3019" t="s">
        <v>6</v>
      </c>
      <c r="E30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19" t="str">
        <f>IFERROR(LOOKUP(9^9,SEARCH({"P1","P2","P3","P4","P5"},C3019),{"1","2","3","4","5"}),"")</f>
        <v>3</v>
      </c>
      <c r="G3019" s="5" t="str">
        <f>IFERROR(LOOKUP(9^9,SEARCH({"Highest","High","Medium","Low","Lowest"},E3019),{"1","2","3","4","5"}),"")</f>
        <v>3</v>
      </c>
      <c r="H3019" s="5">
        <f t="shared" si="47"/>
        <v>0</v>
      </c>
    </row>
    <row r="3020" spans="1:8">
      <c r="A3020" t="s">
        <v>5452</v>
      </c>
      <c r="B3020" t="s">
        <v>5453</v>
      </c>
      <c r="C3020" t="s">
        <v>6</v>
      </c>
      <c r="E30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0" t="str">
        <f>IFERROR(LOOKUP(9^9,SEARCH({"P1","P2","P3","P4","P5"},C3020),{"1","2","3","4","5"}),"")</f>
        <v>3</v>
      </c>
      <c r="G3020" s="5" t="str">
        <f>IFERROR(LOOKUP(9^9,SEARCH({"Highest","High","Medium","Low","Lowest"},E3020),{"1","2","3","4","5"}),"")</f>
        <v>3</v>
      </c>
      <c r="H3020" s="5">
        <f t="shared" si="47"/>
        <v>0</v>
      </c>
    </row>
    <row r="3021" spans="1:8">
      <c r="A3021" t="s">
        <v>5454</v>
      </c>
      <c r="B3021" t="s">
        <v>5455</v>
      </c>
      <c r="C3021" t="s">
        <v>6</v>
      </c>
      <c r="E30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1" t="str">
        <f>IFERROR(LOOKUP(9^9,SEARCH({"P1","P2","P3","P4","P5"},C3021),{"1","2","3","4","5"}),"")</f>
        <v>3</v>
      </c>
      <c r="G3021" s="5" t="str">
        <f>IFERROR(LOOKUP(9^9,SEARCH({"Highest","High","Medium","Low","Lowest"},E3021),{"1","2","3","4","5"}),"")</f>
        <v>3</v>
      </c>
      <c r="H3021" s="5">
        <f t="shared" si="47"/>
        <v>0</v>
      </c>
    </row>
    <row r="3022" spans="1:8">
      <c r="A3022" t="s">
        <v>5456</v>
      </c>
      <c r="B3022" t="s">
        <v>5457</v>
      </c>
      <c r="C3022" t="s">
        <v>6</v>
      </c>
      <c r="E30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2" t="str">
        <f>IFERROR(LOOKUP(9^9,SEARCH({"P1","P2","P3","P4","P5"},C3022),{"1","2","3","4","5"}),"")</f>
        <v>3</v>
      </c>
      <c r="G3022" s="5" t="str">
        <f>IFERROR(LOOKUP(9^9,SEARCH({"Highest","High","Medium","Low","Lowest"},E3022),{"1","2","3","4","5"}),"")</f>
        <v>3</v>
      </c>
      <c r="H3022" s="5">
        <f t="shared" si="47"/>
        <v>0</v>
      </c>
    </row>
    <row r="3023" spans="1:8">
      <c r="A3023" t="s">
        <v>5458</v>
      </c>
      <c r="B3023" t="s">
        <v>5459</v>
      </c>
      <c r="C3023" t="s">
        <v>6</v>
      </c>
      <c r="E30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3" t="str">
        <f>IFERROR(LOOKUP(9^9,SEARCH({"P1","P2","P3","P4","P5"},C3023),{"1","2","3","4","5"}),"")</f>
        <v>3</v>
      </c>
      <c r="G3023" s="5" t="str">
        <f>IFERROR(LOOKUP(9^9,SEARCH({"Highest","High","Medium","Low","Lowest"},E3023),{"1","2","3","4","5"}),"")</f>
        <v>3</v>
      </c>
      <c r="H3023" s="5">
        <f t="shared" si="47"/>
        <v>0</v>
      </c>
    </row>
    <row r="3024" spans="1:8">
      <c r="A3024" t="s">
        <v>5460</v>
      </c>
      <c r="B3024" t="s">
        <v>5461</v>
      </c>
      <c r="C3024" t="s">
        <v>6</v>
      </c>
      <c r="E30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4" t="str">
        <f>IFERROR(LOOKUP(9^9,SEARCH({"P1","P2","P3","P4","P5"},C3024),{"1","2","3","4","5"}),"")</f>
        <v>3</v>
      </c>
      <c r="G3024" s="5" t="str">
        <f>IFERROR(LOOKUP(9^9,SEARCH({"Highest","High","Medium","Low","Lowest"},E3024),{"1","2","3","4","5"}),"")</f>
        <v>3</v>
      </c>
      <c r="H3024" s="5">
        <f t="shared" si="47"/>
        <v>0</v>
      </c>
    </row>
    <row r="3025" spans="1:8">
      <c r="A3025" t="s">
        <v>5462</v>
      </c>
      <c r="B3025" t="s">
        <v>5463</v>
      </c>
      <c r="C3025" t="s">
        <v>6</v>
      </c>
      <c r="E30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5" t="str">
        <f>IFERROR(LOOKUP(9^9,SEARCH({"P1","P2","P3","P4","P5"},C3025),{"1","2","3","4","5"}),"")</f>
        <v>3</v>
      </c>
      <c r="G3025" s="5" t="str">
        <f>IFERROR(LOOKUP(9^9,SEARCH({"Highest","High","Medium","Low","Lowest"},E3025),{"1","2","3","4","5"}),"")</f>
        <v>3</v>
      </c>
      <c r="H3025" s="5">
        <f t="shared" si="47"/>
        <v>0</v>
      </c>
    </row>
    <row r="3026" spans="1:8">
      <c r="A3026" t="s">
        <v>5464</v>
      </c>
      <c r="B3026" t="s">
        <v>5465</v>
      </c>
      <c r="C3026" t="s">
        <v>6</v>
      </c>
      <c r="E30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6" t="str">
        <f>IFERROR(LOOKUP(9^9,SEARCH({"P1","P2","P3","P4","P5"},C3026),{"1","2","3","4","5"}),"")</f>
        <v>3</v>
      </c>
      <c r="G3026" s="5" t="str">
        <f>IFERROR(LOOKUP(9^9,SEARCH({"Highest","High","Medium","Low","Lowest"},E3026),{"1","2","3","4","5"}),"")</f>
        <v>3</v>
      </c>
      <c r="H3026" s="5">
        <f t="shared" si="47"/>
        <v>0</v>
      </c>
    </row>
    <row r="3027" spans="1:8">
      <c r="A3027" t="s">
        <v>5466</v>
      </c>
      <c r="B3027" t="s">
        <v>5467</v>
      </c>
      <c r="C3027" t="s">
        <v>2003</v>
      </c>
      <c r="E30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027" t="str">
        <f>IFERROR(LOOKUP(9^9,SEARCH({"P1","P2","P3","P4","P5"},C3027),{"1","2","3","4","5"}),"")</f>
        <v>3</v>
      </c>
      <c r="G3027" s="5" t="str">
        <f>IFERROR(LOOKUP(9^9,SEARCH({"Highest","High","Medium","Low","Lowest"},E3027),{"1","2","3","4","5"}),"")</f>
        <v>5</v>
      </c>
      <c r="H3027" s="5">
        <f t="shared" si="47"/>
        <v>2</v>
      </c>
    </row>
    <row r="3028" spans="1:8">
      <c r="A3028" t="s">
        <v>5468</v>
      </c>
      <c r="B3028" t="s">
        <v>5469</v>
      </c>
      <c r="C3028" t="s">
        <v>17</v>
      </c>
      <c r="E30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8" t="str">
        <f>IFERROR(LOOKUP(9^9,SEARCH({"P1","P2","P3","P4","P5"},C3028),{"1","2","3","4","5"}),"")</f>
        <v>3</v>
      </c>
      <c r="G3028" s="5" t="str">
        <f>IFERROR(LOOKUP(9^9,SEARCH({"Highest","High","Medium","Low","Lowest"},E3028),{"1","2","3","4","5"}),"")</f>
        <v>3</v>
      </c>
      <c r="H3028" s="5">
        <f t="shared" si="47"/>
        <v>0</v>
      </c>
    </row>
    <row r="3029" spans="1:8">
      <c r="A3029" t="s">
        <v>5470</v>
      </c>
      <c r="B3029" t="s">
        <v>5471</v>
      </c>
      <c r="C3029" t="s">
        <v>17</v>
      </c>
      <c r="E30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29" t="str">
        <f>IFERROR(LOOKUP(9^9,SEARCH({"P1","P2","P3","P4","P5"},C3029),{"1","2","3","4","5"}),"")</f>
        <v>3</v>
      </c>
      <c r="G3029" s="5" t="str">
        <f>IFERROR(LOOKUP(9^9,SEARCH({"Highest","High","Medium","Low","Lowest"},E3029),{"1","2","3","4","5"}),"")</f>
        <v>3</v>
      </c>
      <c r="H3029" s="5">
        <f t="shared" si="47"/>
        <v>0</v>
      </c>
    </row>
    <row r="3030" spans="1:8">
      <c r="A3030" t="s">
        <v>5472</v>
      </c>
      <c r="B3030" t="s">
        <v>5471</v>
      </c>
      <c r="C3030" t="s">
        <v>17</v>
      </c>
      <c r="E30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30" t="str">
        <f>IFERROR(LOOKUP(9^9,SEARCH({"P1","P2","P3","P4","P5"},C3030),{"1","2","3","4","5"}),"")</f>
        <v>3</v>
      </c>
      <c r="G3030" s="5" t="str">
        <f>IFERROR(LOOKUP(9^9,SEARCH({"Highest","High","Medium","Low","Lowest"},E3030),{"1","2","3","4","5"}),"")</f>
        <v>3</v>
      </c>
      <c r="H3030" s="5">
        <f t="shared" si="47"/>
        <v>0</v>
      </c>
    </row>
    <row r="3031" spans="1:8">
      <c r="A3031" t="s">
        <v>5473</v>
      </c>
      <c r="B3031" t="s">
        <v>5474</v>
      </c>
      <c r="C3031" t="s">
        <v>17</v>
      </c>
      <c r="E30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31" t="str">
        <f>IFERROR(LOOKUP(9^9,SEARCH({"P1","P2","P3","P4","P5"},C3031),{"1","2","3","4","5"}),"")</f>
        <v>3</v>
      </c>
      <c r="G3031" s="5" t="str">
        <f>IFERROR(LOOKUP(9^9,SEARCH({"Highest","High","Medium","Low","Lowest"},E3031),{"1","2","3","4","5"}),"")</f>
        <v>3</v>
      </c>
      <c r="H3031" s="5">
        <f t="shared" si="47"/>
        <v>0</v>
      </c>
    </row>
    <row r="3032" spans="1:8">
      <c r="A3032" t="s">
        <v>5475</v>
      </c>
      <c r="B3032" t="s">
        <v>5476</v>
      </c>
      <c r="C3032" t="s">
        <v>17</v>
      </c>
      <c r="E30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32" t="str">
        <f>IFERROR(LOOKUP(9^9,SEARCH({"P1","P2","P3","P4","P5"},C3032),{"1","2","3","4","5"}),"")</f>
        <v>3</v>
      </c>
      <c r="G3032" s="5" t="str">
        <f>IFERROR(LOOKUP(9^9,SEARCH({"Highest","High","Medium","Low","Lowest"},E3032),{"1","2","3","4","5"}),"")</f>
        <v>3</v>
      </c>
      <c r="H3032" s="5">
        <f t="shared" si="47"/>
        <v>0</v>
      </c>
    </row>
    <row r="3033" spans="1:8">
      <c r="A3033" t="s">
        <v>5477</v>
      </c>
      <c r="B3033" t="s">
        <v>5478</v>
      </c>
      <c r="C3033" t="s">
        <v>17</v>
      </c>
      <c r="E30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33" t="str">
        <f>IFERROR(LOOKUP(9^9,SEARCH({"P1","P2","P3","P4","P5"},C3033),{"1","2","3","4","5"}),"")</f>
        <v>3</v>
      </c>
      <c r="G3033" s="5" t="str">
        <f>IFERROR(LOOKUP(9^9,SEARCH({"Highest","High","Medium","Low","Lowest"},E3033),{"1","2","3","4","5"}),"")</f>
        <v>3</v>
      </c>
      <c r="H3033" s="5">
        <f t="shared" si="47"/>
        <v>0</v>
      </c>
    </row>
    <row r="3034" spans="1:8">
      <c r="A3034" t="s">
        <v>5479</v>
      </c>
      <c r="B3034" t="s">
        <v>5480</v>
      </c>
      <c r="C3034" t="s">
        <v>17</v>
      </c>
      <c r="E30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34" t="str">
        <f>IFERROR(LOOKUP(9^9,SEARCH({"P1","P2","P3","P4","P5"},C3034),{"1","2","3","4","5"}),"")</f>
        <v>3</v>
      </c>
      <c r="G3034" s="5" t="str">
        <f>IFERROR(LOOKUP(9^9,SEARCH({"Highest","High","Medium","Low","Lowest"},E3034),{"1","2","3","4","5"}),"")</f>
        <v>2</v>
      </c>
      <c r="H3034" s="5">
        <f t="shared" si="47"/>
        <v>1</v>
      </c>
    </row>
    <row r="3035" spans="1:8">
      <c r="A3035" t="s">
        <v>5481</v>
      </c>
      <c r="B3035" t="s">
        <v>5482</v>
      </c>
      <c r="C3035" t="s">
        <v>17</v>
      </c>
      <c r="E30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35" t="str">
        <f>IFERROR(LOOKUP(9^9,SEARCH({"P1","P2","P3","P4","P5"},C3035),{"1","2","3","4","5"}),"")</f>
        <v>3</v>
      </c>
      <c r="G3035" s="5" t="str">
        <f>IFERROR(LOOKUP(9^9,SEARCH({"Highest","High","Medium","Low","Lowest"},E3035),{"1","2","3","4","5"}),"")</f>
        <v>3</v>
      </c>
      <c r="H3035" s="5">
        <f t="shared" si="47"/>
        <v>0</v>
      </c>
    </row>
    <row r="3036" spans="1:8">
      <c r="A3036" t="s">
        <v>5483</v>
      </c>
      <c r="B3036" t="s">
        <v>5484</v>
      </c>
      <c r="C3036" t="s">
        <v>17</v>
      </c>
      <c r="E30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way","need"},B3036),{"Medium","Lowest","Lowest","Lowest","Lowest","Lowest","Lowest","Low","Medium","Medium","Medium","Medium","High","High","High","High","High","High","Highest","Highest","Highest","Highest","Highest","Highest","Highest","Highest","Highest","Highest"}),"")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036" t="str">
        <f>IFERROR(LOOKUP(9^9,SEARCH({"P1","P2","P3","P4","P5"},C3036),{"1","2","3","4","5"}),"")</f>
        <v>3</v>
      </c>
      <c r="G3036" s="5" t="str">
        <f>IFERROR(LOOKUP(9^9,SEARCH({"Highest","High","Medium","Low","Lowest"},E3036),{"1","2","3","4","5"}),"")</f>
        <v>5</v>
      </c>
      <c r="H3036" s="5">
        <f t="shared" si="47"/>
        <v>2</v>
      </c>
    </row>
    <row r="3037" spans="1:8">
      <c r="A3037" t="s">
        <v>5485</v>
      </c>
      <c r="B3037" t="s">
        <v>5486</v>
      </c>
      <c r="C3037" t="s">
        <v>17</v>
      </c>
      <c r="E30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37" t="str">
        <f>IFERROR(LOOKUP(9^9,SEARCH({"P1","P2","P3","P4","P5"},C3037),{"1","2","3","4","5"}),"")</f>
        <v>3</v>
      </c>
      <c r="G3037" s="5" t="str">
        <f>IFERROR(LOOKUP(9^9,SEARCH({"Highest","High","Medium","Low","Lowest"},E3037),{"1","2","3","4","5"}),"")</f>
        <v>2</v>
      </c>
      <c r="H3037" s="5">
        <f t="shared" si="47"/>
        <v>1</v>
      </c>
    </row>
    <row r="3038" spans="1:8">
      <c r="A3038" t="s">
        <v>5487</v>
      </c>
      <c r="B3038" t="s">
        <v>5488</v>
      </c>
      <c r="C3038" t="s">
        <v>17</v>
      </c>
      <c r="E30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38" t="str">
        <f>IFERROR(LOOKUP(9^9,SEARCH({"P1","P2","P3","P4","P5"},C3038),{"1","2","3","4","5"}),"")</f>
        <v>3</v>
      </c>
      <c r="G3038" s="5" t="str">
        <f>IFERROR(LOOKUP(9^9,SEARCH({"Highest","High","Medium","Low","Lowest"},E3038),{"1","2","3","4","5"}),"")</f>
        <v>3</v>
      </c>
      <c r="H3038" s="5">
        <f t="shared" si="47"/>
        <v>0</v>
      </c>
    </row>
    <row r="3039" spans="1:8">
      <c r="A3039" t="s">
        <v>5489</v>
      </c>
      <c r="B3039" t="s">
        <v>5490</v>
      </c>
      <c r="C3039" t="s">
        <v>135</v>
      </c>
      <c r="E30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way","need"},B3039),{"Medium","Lowest","Lowest","Lowest","Lowest","Lowest","Lowest","Low","Medium","Medium","Medium","Medium","High","High","High","High","High","High","Highest","Highest","Highest","Highest","Highest","Highest","Highest","Highest","Highest","Highest"}),"")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39" t="str">
        <f>IFERROR(LOOKUP(9^9,SEARCH({"P1","P2","P3","P4","P5"},C3039),{"1","2","3","4","5"}),"")</f>
        <v>3</v>
      </c>
      <c r="G3039" s="5" t="str">
        <f>IFERROR(LOOKUP(9^9,SEARCH({"Highest","High","Medium","Low","Lowest"},E3039),{"1","2","3","4","5"}),"")</f>
        <v>2</v>
      </c>
      <c r="H3039" s="5">
        <f t="shared" si="47"/>
        <v>1</v>
      </c>
    </row>
    <row r="3040" spans="1:8">
      <c r="A3040" t="s">
        <v>5491</v>
      </c>
      <c r="B3040" t="s">
        <v>5492</v>
      </c>
      <c r="C3040" t="s">
        <v>50</v>
      </c>
      <c r="E30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40" t="str">
        <f>IFERROR(LOOKUP(9^9,SEARCH({"P1","P2","P3","P4","P5"},C3040),{"1","2","3","4","5"}),"")</f>
        <v>3</v>
      </c>
      <c r="G3040" s="5" t="str">
        <f>IFERROR(LOOKUP(9^9,SEARCH({"Highest","High","Medium","Low","Lowest"},E3040),{"1","2","3","4","5"}),"")</f>
        <v>3</v>
      </c>
      <c r="H3040" s="5">
        <f t="shared" si="47"/>
        <v>0</v>
      </c>
    </row>
    <row r="3041" spans="1:8">
      <c r="A3041" t="s">
        <v>5493</v>
      </c>
      <c r="B3041" t="s">
        <v>5494</v>
      </c>
      <c r="C3041" t="s">
        <v>17</v>
      </c>
      <c r="E30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41" t="str">
        <f>IFERROR(LOOKUP(9^9,SEARCH({"P1","P2","P3","P4","P5"},C3041),{"1","2","3","4","5"}),"")</f>
        <v>3</v>
      </c>
      <c r="G3041" s="5" t="str">
        <f>IFERROR(LOOKUP(9^9,SEARCH({"Highest","High","Medium","Low","Lowest"},E3041),{"1","2","3","4","5"}),"")</f>
        <v>3</v>
      </c>
      <c r="H3041" s="5">
        <f t="shared" si="47"/>
        <v>0</v>
      </c>
    </row>
    <row r="3042" spans="1:8">
      <c r="A3042" t="s">
        <v>5495</v>
      </c>
      <c r="B3042" t="s">
        <v>5496</v>
      </c>
      <c r="C3042" t="s">
        <v>17</v>
      </c>
      <c r="E30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42" t="str">
        <f>IFERROR(LOOKUP(9^9,SEARCH({"P1","P2","P3","P4","P5"},C3042),{"1","2","3","4","5"}),"")</f>
        <v>3</v>
      </c>
      <c r="G3042" s="5" t="str">
        <f>IFERROR(LOOKUP(9^9,SEARCH({"Highest","High","Medium","Low","Lowest"},E3042),{"1","2","3","4","5"}),"")</f>
        <v>3</v>
      </c>
      <c r="H3042" s="5">
        <f t="shared" si="47"/>
        <v>0</v>
      </c>
    </row>
    <row r="3043" spans="1:8">
      <c r="A3043" t="s">
        <v>5497</v>
      </c>
      <c r="B3043" t="s">
        <v>5498</v>
      </c>
      <c r="C3043" t="s">
        <v>135</v>
      </c>
      <c r="E30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43" t="str">
        <f>IFERROR(LOOKUP(9^9,SEARCH({"P1","P2","P3","P4","P5"},C3043),{"1","2","3","4","5"}),"")</f>
        <v>3</v>
      </c>
      <c r="G3043" s="5" t="str">
        <f>IFERROR(LOOKUP(9^9,SEARCH({"Highest","High","Medium","Low","Lowest"},E3043),{"1","2","3","4","5"}),"")</f>
        <v>3</v>
      </c>
      <c r="H3043" s="5">
        <f t="shared" si="47"/>
        <v>0</v>
      </c>
    </row>
    <row r="3044" spans="1:8">
      <c r="A3044" t="s">
        <v>5499</v>
      </c>
      <c r="B3044" t="s">
        <v>5500</v>
      </c>
      <c r="C3044" t="s">
        <v>17</v>
      </c>
      <c r="E30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44" t="str">
        <f>IFERROR(LOOKUP(9^9,SEARCH({"P1","P2","P3","P4","P5"},C3044),{"1","2","3","4","5"}),"")</f>
        <v>3</v>
      </c>
      <c r="G3044" s="5" t="str">
        <f>IFERROR(LOOKUP(9^9,SEARCH({"Highest","High","Medium","Low","Lowest"},E3044),{"1","2","3","4","5"}),"")</f>
        <v>3</v>
      </c>
      <c r="H3044" s="5">
        <f t="shared" si="47"/>
        <v>0</v>
      </c>
    </row>
    <row r="3045" spans="1:8">
      <c r="A3045" t="s">
        <v>5501</v>
      </c>
      <c r="B3045" t="s">
        <v>5502</v>
      </c>
      <c r="C3045" t="s">
        <v>33</v>
      </c>
      <c r="E30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45" t="str">
        <f>IFERROR(LOOKUP(9^9,SEARCH({"P1","P2","P3","P4","P5"},C3045),{"1","2","3","4","5"}),"")</f>
        <v>3</v>
      </c>
      <c r="G3045" s="5" t="str">
        <f>IFERROR(LOOKUP(9^9,SEARCH({"Highest","High","Medium","Low","Lowest"},E3045),{"1","2","3","4","5"}),"")</f>
        <v>3</v>
      </c>
      <c r="H3045" s="5">
        <f t="shared" si="47"/>
        <v>0</v>
      </c>
    </row>
    <row r="3046" spans="1:8">
      <c r="A3046" t="s">
        <v>2010</v>
      </c>
      <c r="B3046" t="s">
        <v>2011</v>
      </c>
      <c r="C3046" t="s">
        <v>17</v>
      </c>
      <c r="E30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46" t="str">
        <f>IFERROR(LOOKUP(9^9,SEARCH({"P1","P2","P3","P4","P5"},C3046),{"1","2","3","4","5"}),"")</f>
        <v>3</v>
      </c>
      <c r="G3046" s="5" t="str">
        <f>IFERROR(LOOKUP(9^9,SEARCH({"Highest","High","Medium","Low","Lowest"},E3046),{"1","2","3","4","5"}),"")</f>
        <v>3</v>
      </c>
      <c r="H3046" s="5">
        <f t="shared" si="47"/>
        <v>0</v>
      </c>
    </row>
    <row r="3047" spans="1:8">
      <c r="A3047" t="s">
        <v>5503</v>
      </c>
      <c r="B3047" t="s">
        <v>5504</v>
      </c>
      <c r="C3047" t="s">
        <v>135</v>
      </c>
      <c r="E30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47" t="str">
        <f>IFERROR(LOOKUP(9^9,SEARCH({"P1","P2","P3","P4","P5"},C3047),{"1","2","3","4","5"}),"")</f>
        <v>3</v>
      </c>
      <c r="G3047" s="5" t="str">
        <f>IFERROR(LOOKUP(9^9,SEARCH({"Highest","High","Medium","Low","Lowest"},E3047),{"1","2","3","4","5"}),"")</f>
        <v>3</v>
      </c>
      <c r="H3047" s="5">
        <f t="shared" si="47"/>
        <v>0</v>
      </c>
    </row>
    <row r="3048" spans="1:8">
      <c r="A3048" t="s">
        <v>5505</v>
      </c>
      <c r="B3048" t="s">
        <v>5506</v>
      </c>
      <c r="C3048" t="s">
        <v>17</v>
      </c>
      <c r="E30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48" t="str">
        <f>IFERROR(LOOKUP(9^9,SEARCH({"P1","P2","P3","P4","P5"},C3048),{"1","2","3","4","5"}),"")</f>
        <v>3</v>
      </c>
      <c r="G3048" s="5" t="str">
        <f>IFERROR(LOOKUP(9^9,SEARCH({"Highest","High","Medium","Low","Lowest"},E3048),{"1","2","3","4","5"}),"")</f>
        <v>3</v>
      </c>
      <c r="H3048" s="5">
        <f t="shared" si="47"/>
        <v>0</v>
      </c>
    </row>
    <row r="3049" spans="1:8">
      <c r="A3049" t="s">
        <v>5507</v>
      </c>
      <c r="B3049" t="s">
        <v>5508</v>
      </c>
      <c r="C3049" t="s">
        <v>17</v>
      </c>
      <c r="E30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way","need"},B3049),{"Medium","Lowest","Lowest","Lowest","Lowest","Lowest","Lowest","Low","Medium","Medium","Medium","Medium","High","High","High","High","High","High","Highest","Highest","Highest","Highest","Highest","Highest","Highest","Highest","Highest","Highest"}),"")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49" t="str">
        <f>IFERROR(LOOKUP(9^9,SEARCH({"P1","P2","P3","P4","P5"},C3049),{"1","2","3","4","5"}),"")</f>
        <v>3</v>
      </c>
      <c r="G3049" s="5" t="str">
        <f>IFERROR(LOOKUP(9^9,SEARCH({"Highest","High","Medium","Low","Lowest"},E3049),{"1","2","3","4","5"}),"")</f>
        <v>2</v>
      </c>
      <c r="H3049" s="5">
        <f t="shared" si="47"/>
        <v>1</v>
      </c>
    </row>
    <row r="3050" spans="1:8">
      <c r="A3050" t="s">
        <v>5509</v>
      </c>
      <c r="B3050" t="s">
        <v>5510</v>
      </c>
      <c r="C3050" t="s">
        <v>17</v>
      </c>
      <c r="E30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50" t="str">
        <f>IFERROR(LOOKUP(9^9,SEARCH({"P1","P2","P3","P4","P5"},C3050),{"1","2","3","4","5"}),"")</f>
        <v>3</v>
      </c>
      <c r="G3050" s="5" t="str">
        <f>IFERROR(LOOKUP(9^9,SEARCH({"Highest","High","Medium","Low","Lowest"},E3050),{"1","2","3","4","5"}),"")</f>
        <v>3</v>
      </c>
      <c r="H3050" s="5">
        <f t="shared" si="47"/>
        <v>0</v>
      </c>
    </row>
    <row r="3051" spans="1:8">
      <c r="A3051" t="s">
        <v>5511</v>
      </c>
      <c r="B3051" t="s">
        <v>5512</v>
      </c>
      <c r="C3051" t="s">
        <v>17</v>
      </c>
      <c r="E30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51" t="str">
        <f>IFERROR(LOOKUP(9^9,SEARCH({"P1","P2","P3","P4","P5"},C3051),{"1","2","3","4","5"}),"")</f>
        <v>3</v>
      </c>
      <c r="G3051" s="5" t="str">
        <f>IFERROR(LOOKUP(9^9,SEARCH({"Highest","High","Medium","Low","Lowest"},E3051),{"1","2","3","4","5"}),"")</f>
        <v>3</v>
      </c>
      <c r="H3051" s="5">
        <f t="shared" si="47"/>
        <v>0</v>
      </c>
    </row>
    <row r="3052" spans="1:8">
      <c r="A3052" t="s">
        <v>2014</v>
      </c>
      <c r="B3052" t="s">
        <v>2015</v>
      </c>
      <c r="C3052" t="s">
        <v>17</v>
      </c>
      <c r="E30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52" t="str">
        <f>IFERROR(LOOKUP(9^9,SEARCH({"P1","P2","P3","P4","P5"},C3052),{"1","2","3","4","5"}),"")</f>
        <v>3</v>
      </c>
      <c r="G3052" s="5" t="str">
        <f>IFERROR(LOOKUP(9^9,SEARCH({"Highest","High","Medium","Low","Lowest"},E3052),{"1","2","3","4","5"}),"")</f>
        <v>2</v>
      </c>
      <c r="H3052" s="5">
        <f t="shared" si="47"/>
        <v>1</v>
      </c>
    </row>
    <row r="3053" spans="1:8">
      <c r="A3053" t="s">
        <v>2016</v>
      </c>
      <c r="B3053" t="s">
        <v>2017</v>
      </c>
      <c r="C3053" t="s">
        <v>17</v>
      </c>
      <c r="E30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53" t="str">
        <f>IFERROR(LOOKUP(9^9,SEARCH({"P1","P2","P3","P4","P5"},C3053),{"1","2","3","4","5"}),"")</f>
        <v>3</v>
      </c>
      <c r="G3053" s="5" t="str">
        <f>IFERROR(LOOKUP(9^9,SEARCH({"Highest","High","Medium","Low","Lowest"},E3053),{"1","2","3","4","5"}),"")</f>
        <v>3</v>
      </c>
      <c r="H3053" s="5">
        <f t="shared" si="47"/>
        <v>0</v>
      </c>
    </row>
    <row r="3054" spans="1:8">
      <c r="A3054" t="s">
        <v>2018</v>
      </c>
      <c r="B3054" t="s">
        <v>2019</v>
      </c>
      <c r="C3054" t="s">
        <v>13</v>
      </c>
      <c r="E30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54" t="str">
        <f>IFERROR(LOOKUP(9^9,SEARCH({"P1","P2","P3","P4","P5"},C3054),{"1","2","3","4","5"}),"")</f>
        <v>3</v>
      </c>
      <c r="G3054" s="5" t="str">
        <f>IFERROR(LOOKUP(9^9,SEARCH({"Highest","High","Medium","Low","Lowest"},E3054),{"1","2","3","4","5"}),"")</f>
        <v>3</v>
      </c>
      <c r="H3054" s="5">
        <f t="shared" si="47"/>
        <v>0</v>
      </c>
    </row>
    <row r="3055" spans="1:8">
      <c r="A3055" t="s">
        <v>5513</v>
      </c>
      <c r="B3055" t="s">
        <v>5514</v>
      </c>
      <c r="C3055" t="s">
        <v>6</v>
      </c>
      <c r="E30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55" t="str">
        <f>IFERROR(LOOKUP(9^9,SEARCH({"P1","P2","P3","P4","P5"},C3055),{"1","2","3","4","5"}),"")</f>
        <v>3</v>
      </c>
      <c r="G3055" s="5" t="str">
        <f>IFERROR(LOOKUP(9^9,SEARCH({"Highest","High","Medium","Low","Lowest"},E3055),{"1","2","3","4","5"}),"")</f>
        <v>3</v>
      </c>
      <c r="H3055" s="5">
        <f t="shared" si="47"/>
        <v>0</v>
      </c>
    </row>
    <row r="3056" spans="1:8">
      <c r="A3056" t="s">
        <v>2024</v>
      </c>
      <c r="B3056" t="s">
        <v>2025</v>
      </c>
      <c r="C3056" t="s">
        <v>2003</v>
      </c>
      <c r="E30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56" t="str">
        <f>IFERROR(LOOKUP(9^9,SEARCH({"P1","P2","P3","P4","P5"},C3056),{"1","2","3","4","5"}),"")</f>
        <v>3</v>
      </c>
      <c r="G3056" s="5" t="str">
        <f>IFERROR(LOOKUP(9^9,SEARCH({"Highest","High","Medium","Low","Lowest"},E3056),{"1","2","3","4","5"}),"")</f>
        <v>2</v>
      </c>
      <c r="H3056" s="5">
        <f t="shared" si="47"/>
        <v>1</v>
      </c>
    </row>
    <row r="3057" spans="1:8">
      <c r="A3057" t="s">
        <v>2028</v>
      </c>
      <c r="B3057" t="s">
        <v>2029</v>
      </c>
      <c r="C3057" t="s">
        <v>6</v>
      </c>
      <c r="E30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57" t="str">
        <f>IFERROR(LOOKUP(9^9,SEARCH({"P1","P2","P3","P4","P5"},C3057),{"1","2","3","4","5"}),"")</f>
        <v>3</v>
      </c>
      <c r="G3057" s="5" t="str">
        <f>IFERROR(LOOKUP(9^9,SEARCH({"Highest","High","Medium","Low","Lowest"},E3057),{"1","2","3","4","5"}),"")</f>
        <v>3</v>
      </c>
      <c r="H3057" s="5">
        <f t="shared" si="47"/>
        <v>0</v>
      </c>
    </row>
    <row r="3058" spans="1:8">
      <c r="A3058" t="s">
        <v>2032</v>
      </c>
      <c r="B3058" t="s">
        <v>2033</v>
      </c>
      <c r="C3058" t="s">
        <v>6</v>
      </c>
      <c r="E30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58" t="str">
        <f>IFERROR(LOOKUP(9^9,SEARCH({"P1","P2","P3","P4","P5"},C3058),{"1","2","3","4","5"}),"")</f>
        <v>3</v>
      </c>
      <c r="G3058" s="5" t="str">
        <f>IFERROR(LOOKUP(9^9,SEARCH({"Highest","High","Medium","Low","Lowest"},E3058),{"1","2","3","4","5"}),"")</f>
        <v>3</v>
      </c>
      <c r="H3058" s="5">
        <f t="shared" si="47"/>
        <v>0</v>
      </c>
    </row>
    <row r="3059" spans="1:8">
      <c r="A3059" t="s">
        <v>5515</v>
      </c>
      <c r="B3059" t="s">
        <v>5516</v>
      </c>
      <c r="C3059" t="s">
        <v>6</v>
      </c>
      <c r="E30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way","need"},B3059),{"Medium","Lowest","Lowest","Lowest","Lowest","Lowest","Lowest","Low","Medium","Medium","Medium","Medium","High","High","High","High","High","High","Highest","Highest","Highest","Highest","Highest","Highest","Highest","Highest","Highest","Highest"}),"")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059" t="str">
        <f>IFERROR(LOOKUP(9^9,SEARCH({"P1","P2","P3","P4","P5"},C3059),{"1","2","3","4","5"}),"")</f>
        <v>3</v>
      </c>
      <c r="G3059" s="5" t="str">
        <f>IFERROR(LOOKUP(9^9,SEARCH({"Highest","High","Medium","Low","Lowest"},E3059),{"1","2","3","4","5"}),"")</f>
        <v>5</v>
      </c>
      <c r="H3059" s="5">
        <f t="shared" si="47"/>
        <v>2</v>
      </c>
    </row>
    <row r="3060" spans="1:8">
      <c r="A3060" t="s">
        <v>5517</v>
      </c>
      <c r="B3060" t="s">
        <v>5518</v>
      </c>
      <c r="C3060" t="s">
        <v>6</v>
      </c>
      <c r="E30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60" t="str">
        <f>IFERROR(LOOKUP(9^9,SEARCH({"P1","P2","P3","P4","P5"},C3060),{"1","2","3","4","5"}),"")</f>
        <v>3</v>
      </c>
      <c r="G3060" s="5" t="str">
        <f>IFERROR(LOOKUP(9^9,SEARCH({"Highest","High","Medium","Low","Lowest"},E3060),{"1","2","3","4","5"}),"")</f>
        <v>3</v>
      </c>
      <c r="H3060" s="5">
        <f t="shared" si="47"/>
        <v>0</v>
      </c>
    </row>
    <row r="3061" spans="1:8">
      <c r="A3061" t="s">
        <v>5519</v>
      </c>
      <c r="B3061" t="s">
        <v>5520</v>
      </c>
      <c r="C3061" t="s">
        <v>734</v>
      </c>
      <c r="E30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way","need"},B3061),{"Medium","Lowest","Lowest","Lowest","Lowest","Lowest","Lowest","Low","Medium","Medium","Medium","Medium","High","High","High","High","High","High","Highest","Highest","Highest","Highest","Highest","Highest","Highest","Highest","Highest","Highest"}),"")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061" t="str">
        <f>IFERROR(LOOKUP(9^9,SEARCH({"P1","P2","P3","P4","P5"},C3061),{"1","2","3","4","5"}),"")</f>
        <v>3</v>
      </c>
      <c r="G3061" s="5" t="str">
        <f>IFERROR(LOOKUP(9^9,SEARCH({"Highest","High","Medium","Low","Lowest"},E3061),{"1","2","3","4","5"}),"")</f>
        <v>5</v>
      </c>
      <c r="H3061" s="5">
        <f t="shared" si="47"/>
        <v>2</v>
      </c>
    </row>
    <row r="3062" spans="1:8">
      <c r="A3062" t="s">
        <v>5521</v>
      </c>
      <c r="B3062" t="s">
        <v>5522</v>
      </c>
      <c r="C3062" t="s">
        <v>6</v>
      </c>
      <c r="E30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62" t="str">
        <f>IFERROR(LOOKUP(9^9,SEARCH({"P1","P2","P3","P4","P5"},C3062),{"1","2","3","4","5"}),"")</f>
        <v>3</v>
      </c>
      <c r="G3062" s="5" t="str">
        <f>IFERROR(LOOKUP(9^9,SEARCH({"Highest","High","Medium","Low","Lowest"},E3062),{"1","2","3","4","5"}),"")</f>
        <v>3</v>
      </c>
      <c r="H3062" s="5">
        <f t="shared" si="47"/>
        <v>0</v>
      </c>
    </row>
    <row r="3063" spans="1:8">
      <c r="A3063" t="s">
        <v>5523</v>
      </c>
      <c r="B3063" t="s">
        <v>5524</v>
      </c>
      <c r="C3063" t="s">
        <v>6</v>
      </c>
      <c r="E30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63" t="str">
        <f>IFERROR(LOOKUP(9^9,SEARCH({"P1","P2","P3","P4","P5"},C3063),{"1","2","3","4","5"}),"")</f>
        <v>3</v>
      </c>
      <c r="G3063" s="5" t="str">
        <f>IFERROR(LOOKUP(9^9,SEARCH({"Highest","High","Medium","Low","Lowest"},E3063),{"1","2","3","4","5"}),"")</f>
        <v>3</v>
      </c>
      <c r="H3063" s="5">
        <f t="shared" si="47"/>
        <v>0</v>
      </c>
    </row>
    <row r="3064" spans="1:8">
      <c r="A3064" t="s">
        <v>5525</v>
      </c>
      <c r="B3064" t="s">
        <v>5526</v>
      </c>
      <c r="C3064" t="s">
        <v>2699</v>
      </c>
      <c r="E30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way","need"},B3064),{"Medium","Lowest","Lowest","Lowest","Lowest","Lowest","Lowest","Low","Medium","Medium","Medium","Medium","High","High","High","High","High","High","Highest","Highest","Highest","Highest","Highest","Highest","Highest","Highest","Highest","Highest"}),"")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064" t="str">
        <f>IFERROR(LOOKUP(9^9,SEARCH({"P1","P2","P3","P4","P5"},C3064),{"1","2","3","4","5"}),"")</f>
        <v>3</v>
      </c>
      <c r="G3064" s="5" t="str">
        <f>IFERROR(LOOKUP(9^9,SEARCH({"Highest","High","Medium","Low","Lowest"},E3064),{"1","2","3","4","5"}),"")</f>
        <v>2</v>
      </c>
      <c r="H3064" s="5">
        <f t="shared" si="47"/>
        <v>1</v>
      </c>
    </row>
    <row r="3065" spans="1:8">
      <c r="A3065" t="s">
        <v>2050</v>
      </c>
      <c r="B3065" t="s">
        <v>2051</v>
      </c>
      <c r="C3065" t="s">
        <v>17</v>
      </c>
      <c r="E30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65" t="str">
        <f>IFERROR(LOOKUP(9^9,SEARCH({"P1","P2","P3","P4","P5"},C3065),{"1","2","3","4","5"}),"")</f>
        <v>3</v>
      </c>
      <c r="G3065" s="5" t="str">
        <f>IFERROR(LOOKUP(9^9,SEARCH({"Highest","High","Medium","Low","Lowest"},E3065),{"1","2","3","4","5"}),"")</f>
        <v>3</v>
      </c>
      <c r="H3065" s="5">
        <f t="shared" si="47"/>
        <v>0</v>
      </c>
    </row>
    <row r="3066" spans="1:8">
      <c r="A3066" t="s">
        <v>2053</v>
      </c>
      <c r="B3066" t="s">
        <v>2054</v>
      </c>
      <c r="C3066" t="s">
        <v>17</v>
      </c>
      <c r="E30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66" t="str">
        <f>IFERROR(LOOKUP(9^9,SEARCH({"P1","P2","P3","P4","P5"},C3066),{"1","2","3","4","5"}),"")</f>
        <v>3</v>
      </c>
      <c r="G3066" s="5" t="str">
        <f>IFERROR(LOOKUP(9^9,SEARCH({"Highest","High","Medium","Low","Lowest"},E3066),{"1","2","3","4","5"}),"")</f>
        <v>3</v>
      </c>
      <c r="H3066" s="5">
        <f t="shared" si="47"/>
        <v>0</v>
      </c>
    </row>
    <row r="3067" spans="1:8">
      <c r="A3067" t="s">
        <v>2055</v>
      </c>
      <c r="B3067" t="s">
        <v>2056</v>
      </c>
      <c r="C3067" t="s">
        <v>17</v>
      </c>
      <c r="E30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67" t="str">
        <f>IFERROR(LOOKUP(9^9,SEARCH({"P1","P2","P3","P4","P5"},C3067),{"1","2","3","4","5"}),"")</f>
        <v>3</v>
      </c>
      <c r="G3067" s="5" t="str">
        <f>IFERROR(LOOKUP(9^9,SEARCH({"Highest","High","Medium","Low","Lowest"},E3067),{"1","2","3","4","5"}),"")</f>
        <v>3</v>
      </c>
      <c r="H3067" s="5">
        <f t="shared" si="47"/>
        <v>0</v>
      </c>
    </row>
    <row r="3068" spans="1:8">
      <c r="A3068" t="s">
        <v>2057</v>
      </c>
      <c r="B3068" t="s">
        <v>2058</v>
      </c>
      <c r="C3068" t="s">
        <v>17</v>
      </c>
      <c r="E30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68" t="str">
        <f>IFERROR(LOOKUP(9^9,SEARCH({"P1","P2","P3","P4","P5"},C3068),{"1","2","3","4","5"}),"")</f>
        <v>3</v>
      </c>
      <c r="G3068" s="5" t="str">
        <f>IFERROR(LOOKUP(9^9,SEARCH({"Highest","High","Medium","Low","Lowest"},E3068),{"1","2","3","4","5"}),"")</f>
        <v>3</v>
      </c>
      <c r="H3068" s="5">
        <f t="shared" si="47"/>
        <v>0</v>
      </c>
    </row>
    <row r="3069" spans="1:8">
      <c r="A3069" t="s">
        <v>2059</v>
      </c>
      <c r="B3069" t="s">
        <v>2060</v>
      </c>
      <c r="C3069" t="s">
        <v>17</v>
      </c>
      <c r="E30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way","need"},B3069),{"Medium","Lowest","Lowest","Lowest","Lowest","Lowest","Lowest","Low","Medium","Medium","Medium","Medium","High","High","High","High","High","High","Highest","Highest","Highest","Highest","Highest","Highest","Highest","Highest","Highest","Highest"}),"")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69" t="str">
        <f>IFERROR(LOOKUP(9^9,SEARCH({"P1","P2","P3","P4","P5"},C3069),{"1","2","3","4","5"}),"")</f>
        <v>3</v>
      </c>
      <c r="G3069" s="5" t="str">
        <f>IFERROR(LOOKUP(9^9,SEARCH({"Highest","High","Medium","Low","Lowest"},E3069),{"1","2","3","4","5"}),"")</f>
        <v>3</v>
      </c>
      <c r="H3069" s="5">
        <f t="shared" si="47"/>
        <v>0</v>
      </c>
    </row>
    <row r="3070" spans="1:8">
      <c r="A3070" t="s">
        <v>2061</v>
      </c>
      <c r="B3070" t="s">
        <v>2062</v>
      </c>
      <c r="C3070" t="s">
        <v>17</v>
      </c>
      <c r="E30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70" t="str">
        <f>IFERROR(LOOKUP(9^9,SEARCH({"P1","P2","P3","P4","P5"},C3070),{"1","2","3","4","5"}),"")</f>
        <v>3</v>
      </c>
      <c r="G3070" s="5" t="str">
        <f>IFERROR(LOOKUP(9^9,SEARCH({"Highest","High","Medium","Low","Lowest"},E3070),{"1","2","3","4","5"}),"")</f>
        <v>3</v>
      </c>
      <c r="H3070" s="5">
        <f t="shared" si="47"/>
        <v>0</v>
      </c>
    </row>
    <row r="3071" spans="1:8">
      <c r="A3071" t="s">
        <v>2065</v>
      </c>
      <c r="B3071" t="s">
        <v>2066</v>
      </c>
      <c r="C3071" t="s">
        <v>17</v>
      </c>
      <c r="E30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71" t="str">
        <f>IFERROR(LOOKUP(9^9,SEARCH({"P1","P2","P3","P4","P5"},C3071),{"1","2","3","4","5"}),"")</f>
        <v>3</v>
      </c>
      <c r="G3071" s="5" t="str">
        <f>IFERROR(LOOKUP(9^9,SEARCH({"Highest","High","Medium","Low","Lowest"},E3071),{"1","2","3","4","5"}),"")</f>
        <v>3</v>
      </c>
      <c r="H3071" s="5">
        <f t="shared" si="47"/>
        <v>0</v>
      </c>
    </row>
    <row r="3072" spans="1:8">
      <c r="A3072" t="s">
        <v>2067</v>
      </c>
      <c r="B3072" t="s">
        <v>2068</v>
      </c>
      <c r="C3072" t="s">
        <v>17</v>
      </c>
      <c r="E30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72" t="str">
        <f>IFERROR(LOOKUP(9^9,SEARCH({"P1","P2","P3","P4","P5"},C3072),{"1","2","3","4","5"}),"")</f>
        <v>3</v>
      </c>
      <c r="G3072" s="5" t="str">
        <f>IFERROR(LOOKUP(9^9,SEARCH({"Highest","High","Medium","Low","Lowest"},E3072),{"1","2","3","4","5"}),"")</f>
        <v>3</v>
      </c>
      <c r="H3072" s="5">
        <f t="shared" si="47"/>
        <v>0</v>
      </c>
    </row>
    <row r="3073" spans="1:8">
      <c r="A3073" t="s">
        <v>2069</v>
      </c>
      <c r="B3073" t="s">
        <v>2070</v>
      </c>
      <c r="C3073" t="s">
        <v>17</v>
      </c>
      <c r="E30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73" t="str">
        <f>IFERROR(LOOKUP(9^9,SEARCH({"P1","P2","P3","P4","P5"},C3073),{"1","2","3","4","5"}),"")</f>
        <v>3</v>
      </c>
      <c r="G3073" s="5" t="str">
        <f>IFERROR(LOOKUP(9^9,SEARCH({"Highest","High","Medium","Low","Lowest"},E3073),{"1","2","3","4","5"}),"")</f>
        <v>3</v>
      </c>
      <c r="H3073" s="5">
        <f t="shared" si="47"/>
        <v>0</v>
      </c>
    </row>
    <row r="3074" spans="1:8">
      <c r="A3074" t="s">
        <v>2071</v>
      </c>
      <c r="B3074" t="s">
        <v>2072</v>
      </c>
      <c r="C3074" t="s">
        <v>17</v>
      </c>
      <c r="E30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74" t="str">
        <f>IFERROR(LOOKUP(9^9,SEARCH({"P1","P2","P3","P4","P5"},C3074),{"1","2","3","4","5"}),"")</f>
        <v>3</v>
      </c>
      <c r="G3074" s="5" t="str">
        <f>IFERROR(LOOKUP(9^9,SEARCH({"Highest","High","Medium","Low","Lowest"},E3074),{"1","2","3","4","5"}),"")</f>
        <v>3</v>
      </c>
      <c r="H3074" s="5">
        <f t="shared" si="47"/>
        <v>0</v>
      </c>
    </row>
    <row r="3075" spans="1:8">
      <c r="A3075" t="s">
        <v>5527</v>
      </c>
      <c r="B3075" t="s">
        <v>5528</v>
      </c>
      <c r="C3075" t="s">
        <v>17</v>
      </c>
      <c r="E30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75" t="str">
        <f>IFERROR(LOOKUP(9^9,SEARCH({"P1","P2","P3","P4","P5"},C3075),{"1","2","3","4","5"}),"")</f>
        <v>3</v>
      </c>
      <c r="G3075" s="5" t="str">
        <f>IFERROR(LOOKUP(9^9,SEARCH({"Highest","High","Medium","Low","Lowest"},E3075),{"1","2","3","4","5"}),"")</f>
        <v>3</v>
      </c>
      <c r="H3075" s="5">
        <f t="shared" ref="H3075:H3138" si="48">ABS(F3075-G3075)</f>
        <v>0</v>
      </c>
    </row>
    <row r="3076" spans="1:8">
      <c r="A3076" t="s">
        <v>5529</v>
      </c>
      <c r="B3076" t="s">
        <v>5530</v>
      </c>
      <c r="C3076" t="s">
        <v>194</v>
      </c>
      <c r="E30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76" t="str">
        <f>IFERROR(LOOKUP(9^9,SEARCH({"P1","P2","P3","P4","P5"},C3076),{"1","2","3","4","5"}),"")</f>
        <v>3</v>
      </c>
      <c r="G3076" s="5" t="str">
        <f>IFERROR(LOOKUP(9^9,SEARCH({"Highest","High","Medium","Low","Lowest"},E3076),{"1","2","3","4","5"}),"")</f>
        <v>3</v>
      </c>
      <c r="H3076" s="5">
        <f t="shared" si="48"/>
        <v>0</v>
      </c>
    </row>
    <row r="3077" spans="1:8">
      <c r="A3077" t="s">
        <v>5531</v>
      </c>
      <c r="B3077" t="s">
        <v>5532</v>
      </c>
      <c r="C3077" t="s">
        <v>6</v>
      </c>
      <c r="E30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77" t="str">
        <f>IFERROR(LOOKUP(9^9,SEARCH({"P1","P2","P3","P4","P5"},C3077),{"1","2","3","4","5"}),"")</f>
        <v>3</v>
      </c>
      <c r="G3077" s="5" t="str">
        <f>IFERROR(LOOKUP(9^9,SEARCH({"Highest","High","Medium","Low","Lowest"},E3077),{"1","2","3","4","5"}),"")</f>
        <v>2</v>
      </c>
      <c r="H3077" s="5">
        <f t="shared" si="48"/>
        <v>1</v>
      </c>
    </row>
    <row r="3078" spans="1:8">
      <c r="A3078" t="s">
        <v>35</v>
      </c>
      <c r="B3078" t="s">
        <v>2077</v>
      </c>
      <c r="C3078" t="s">
        <v>17</v>
      </c>
      <c r="E30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78" t="str">
        <f>IFERROR(LOOKUP(9^9,SEARCH({"P1","P2","P3","P4","P5"},C3078),{"1","2","3","4","5"}),"")</f>
        <v>3</v>
      </c>
      <c r="G3078" s="5" t="str">
        <f>IFERROR(LOOKUP(9^9,SEARCH({"Highest","High","Medium","Low","Lowest"},E3078),{"1","2","3","4","5"}),"")</f>
        <v>2</v>
      </c>
      <c r="H3078" s="5">
        <f t="shared" si="48"/>
        <v>1</v>
      </c>
    </row>
    <row r="3079" spans="1:8">
      <c r="A3079" t="s">
        <v>5533</v>
      </c>
      <c r="B3079" t="s">
        <v>5534</v>
      </c>
      <c r="C3079" t="s">
        <v>17</v>
      </c>
      <c r="E30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79" t="str">
        <f>IFERROR(LOOKUP(9^9,SEARCH({"P1","P2","P3","P4","P5"},C3079),{"1","2","3","4","5"}),"")</f>
        <v>3</v>
      </c>
      <c r="G3079" s="5" t="str">
        <f>IFERROR(LOOKUP(9^9,SEARCH({"Highest","High","Medium","Low","Lowest"},E3079),{"1","2","3","4","5"}),"")</f>
        <v>3</v>
      </c>
      <c r="H3079" s="5">
        <f t="shared" si="48"/>
        <v>0</v>
      </c>
    </row>
    <row r="3080" spans="1:8">
      <c r="A3080" t="s">
        <v>2091</v>
      </c>
      <c r="B3080" t="s">
        <v>2092</v>
      </c>
      <c r="C3080" t="s">
        <v>6</v>
      </c>
      <c r="E30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80" t="str">
        <f>IFERROR(LOOKUP(9^9,SEARCH({"P1","P2","P3","P4","P5"},C3080),{"1","2","3","4","5"}),"")</f>
        <v>3</v>
      </c>
      <c r="G3080" s="5" t="str">
        <f>IFERROR(LOOKUP(9^9,SEARCH({"Highest","High","Medium","Low","Lowest"},E3080),{"1","2","3","4","5"}),"")</f>
        <v>3</v>
      </c>
      <c r="H3080" s="5">
        <f t="shared" si="48"/>
        <v>0</v>
      </c>
    </row>
    <row r="3081" spans="1:8">
      <c r="A3081" t="s">
        <v>5535</v>
      </c>
      <c r="B3081" t="s">
        <v>5536</v>
      </c>
      <c r="C3081" t="s">
        <v>734</v>
      </c>
      <c r="E30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81" t="str">
        <f>IFERROR(LOOKUP(9^9,SEARCH({"P1","P2","P3","P4","P5"},C3081),{"1","2","3","4","5"}),"")</f>
        <v>3</v>
      </c>
      <c r="G3081" s="5" t="str">
        <f>IFERROR(LOOKUP(9^9,SEARCH({"Highest","High","Medium","Low","Lowest"},E3081),{"1","2","3","4","5"}),"")</f>
        <v>3</v>
      </c>
      <c r="H3081" s="5">
        <f t="shared" si="48"/>
        <v>0</v>
      </c>
    </row>
    <row r="3082" spans="1:8">
      <c r="A3082" t="s">
        <v>5537</v>
      </c>
      <c r="B3082" t="s">
        <v>5538</v>
      </c>
      <c r="C3082" t="s">
        <v>122</v>
      </c>
      <c r="E30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82" t="str">
        <f>IFERROR(LOOKUP(9^9,SEARCH({"P1","P2","P3","P4","P5"},C3082),{"1","2","3","4","5"}),"")</f>
        <v>3</v>
      </c>
      <c r="G3082" s="5" t="str">
        <f>IFERROR(LOOKUP(9^9,SEARCH({"Highest","High","Medium","Low","Lowest"},E3082),{"1","2","3","4","5"}),"")</f>
        <v>3</v>
      </c>
      <c r="H3082" s="5">
        <f t="shared" si="48"/>
        <v>0</v>
      </c>
    </row>
    <row r="3083" spans="1:8">
      <c r="A3083" t="s">
        <v>5539</v>
      </c>
      <c r="B3083" t="s">
        <v>5540</v>
      </c>
      <c r="C3083" t="s">
        <v>17</v>
      </c>
      <c r="E30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way","need"},B3083),{"Medium","Lowest","Lowest","Lowest","Lowest","Lowest","Lowest","Low","Medium","Medium","Medium","Medium","High","High","High","High","High","High","Highest","Highest","Highest","Highest","Highest","Highest","Highest","Highest","Highest","Highest"}),"")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83" t="str">
        <f>IFERROR(LOOKUP(9^9,SEARCH({"P1","P2","P3","P4","P5"},C3083),{"1","2","3","4","5"}),"")</f>
        <v>3</v>
      </c>
      <c r="G3083" s="5" t="str">
        <f>IFERROR(LOOKUP(9^9,SEARCH({"Highest","High","Medium","Low","Lowest"},E3083),{"1","2","3","4","5"}),"")</f>
        <v>2</v>
      </c>
      <c r="H3083" s="5">
        <f t="shared" si="48"/>
        <v>1</v>
      </c>
    </row>
    <row r="3084" spans="1:8">
      <c r="A3084" t="s">
        <v>2095</v>
      </c>
      <c r="B3084" t="s">
        <v>2096</v>
      </c>
      <c r="C3084" t="s">
        <v>50</v>
      </c>
      <c r="E30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84" t="str">
        <f>IFERROR(LOOKUP(9^9,SEARCH({"P1","P2","P3","P4","P5"},C3084),{"1","2","3","4","5"}),"")</f>
        <v>3</v>
      </c>
      <c r="G3084" s="5" t="str">
        <f>IFERROR(LOOKUP(9^9,SEARCH({"Highest","High","Medium","Low","Lowest"},E3084),{"1","2","3","4","5"}),"")</f>
        <v>2</v>
      </c>
      <c r="H3084" s="5">
        <f t="shared" si="48"/>
        <v>1</v>
      </c>
    </row>
    <row r="3085" spans="1:8">
      <c r="A3085" t="s">
        <v>5541</v>
      </c>
      <c r="B3085" t="s">
        <v>5542</v>
      </c>
      <c r="C3085" t="s">
        <v>6</v>
      </c>
      <c r="E30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85" t="str">
        <f>IFERROR(LOOKUP(9^9,SEARCH({"P1","P2","P3","P4","P5"},C3085),{"1","2","3","4","5"}),"")</f>
        <v>3</v>
      </c>
      <c r="G3085" s="5" t="str">
        <f>IFERROR(LOOKUP(9^9,SEARCH({"Highest","High","Medium","Low","Lowest"},E3085),{"1","2","3","4","5"}),"")</f>
        <v>3</v>
      </c>
      <c r="H3085" s="5">
        <f t="shared" si="48"/>
        <v>0</v>
      </c>
    </row>
    <row r="3086" spans="1:8">
      <c r="A3086" t="s">
        <v>5543</v>
      </c>
      <c r="B3086" t="s">
        <v>5544</v>
      </c>
      <c r="C3086" t="s">
        <v>17</v>
      </c>
      <c r="E30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86" t="str">
        <f>IFERROR(LOOKUP(9^9,SEARCH({"P1","P2","P3","P4","P5"},C3086),{"1","2","3","4","5"}),"")</f>
        <v>3</v>
      </c>
      <c r="G3086" s="5" t="str">
        <f>IFERROR(LOOKUP(9^9,SEARCH({"Highest","High","Medium","Low","Lowest"},E3086),{"1","2","3","4","5"}),"")</f>
        <v>3</v>
      </c>
      <c r="H3086" s="5">
        <f t="shared" si="48"/>
        <v>0</v>
      </c>
    </row>
    <row r="3087" spans="1:8">
      <c r="A3087" t="s">
        <v>5545</v>
      </c>
      <c r="B3087" t="s">
        <v>5546</v>
      </c>
      <c r="C3087" t="s">
        <v>13</v>
      </c>
      <c r="E30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87" t="str">
        <f>IFERROR(LOOKUP(9^9,SEARCH({"P1","P2","P3","P4","P5"},C3087),{"1","2","3","4","5"}),"")</f>
        <v>3</v>
      </c>
      <c r="G3087" s="5" t="str">
        <f>IFERROR(LOOKUP(9^9,SEARCH({"Highest","High","Medium","Low","Lowest"},E3087),{"1","2","3","4","5"}),"")</f>
        <v>3</v>
      </c>
      <c r="H3087" s="5">
        <f t="shared" si="48"/>
        <v>0</v>
      </c>
    </row>
    <row r="3088" spans="1:8">
      <c r="A3088" t="s">
        <v>2102</v>
      </c>
      <c r="B3088" t="s">
        <v>2103</v>
      </c>
      <c r="C3088" t="s">
        <v>17</v>
      </c>
      <c r="E30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88" t="str">
        <f>IFERROR(LOOKUP(9^9,SEARCH({"P1","P2","P3","P4","P5"},C3088),{"1","2","3","4","5"}),"")</f>
        <v>3</v>
      </c>
      <c r="G3088" s="5" t="str">
        <f>IFERROR(LOOKUP(9^9,SEARCH({"Highest","High","Medium","Low","Lowest"},E3088),{"1","2","3","4","5"}),"")</f>
        <v>3</v>
      </c>
      <c r="H3088" s="5">
        <f t="shared" si="48"/>
        <v>0</v>
      </c>
    </row>
    <row r="3089" spans="1:8">
      <c r="A3089" t="s">
        <v>5547</v>
      </c>
      <c r="B3089" t="s">
        <v>5548</v>
      </c>
      <c r="C3089" t="s">
        <v>17</v>
      </c>
      <c r="E30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way","need"},B3089),{"Medium","Lowest","Lowest","Lowest","Lowest","Lowest","Lowest","Low","Medium","Medium","Medium","Medium","High","High","High","High","High","High","Highest","Highest","Highest","Highest","Highest","Highest","Highest","Highest","Highest","Highest"}),"")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89" t="str">
        <f>IFERROR(LOOKUP(9^9,SEARCH({"P1","P2","P3","P4","P5"},C3089),{"1","2","3","4","5"}),"")</f>
        <v>3</v>
      </c>
      <c r="G3089" s="5" t="str">
        <f>IFERROR(LOOKUP(9^9,SEARCH({"Highest","High","Medium","Low","Lowest"},E3089),{"1","2","3","4","5"}),"")</f>
        <v>3</v>
      </c>
      <c r="H3089" s="5">
        <f t="shared" si="48"/>
        <v>0</v>
      </c>
    </row>
    <row r="3090" spans="1:8">
      <c r="A3090" t="s">
        <v>5549</v>
      </c>
      <c r="B3090" t="s">
        <v>5550</v>
      </c>
      <c r="C3090" t="s">
        <v>17</v>
      </c>
      <c r="E30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0" t="str">
        <f>IFERROR(LOOKUP(9^9,SEARCH({"P1","P2","P3","P4","P5"},C3090),{"1","2","3","4","5"}),"")</f>
        <v>3</v>
      </c>
      <c r="G3090" s="5" t="str">
        <f>IFERROR(LOOKUP(9^9,SEARCH({"Highest","High","Medium","Low","Lowest"},E3090),{"1","2","3","4","5"}),"")</f>
        <v>3</v>
      </c>
      <c r="H3090" s="5">
        <f t="shared" si="48"/>
        <v>0</v>
      </c>
    </row>
    <row r="3091" spans="1:8">
      <c r="A3091" t="s">
        <v>2112</v>
      </c>
      <c r="B3091" t="s">
        <v>2113</v>
      </c>
      <c r="C3091" t="s">
        <v>135</v>
      </c>
      <c r="E30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1" t="str">
        <f>IFERROR(LOOKUP(9^9,SEARCH({"P1","P2","P3","P4","P5"},C3091),{"1","2","3","4","5"}),"")</f>
        <v>3</v>
      </c>
      <c r="G3091" s="5" t="str">
        <f>IFERROR(LOOKUP(9^9,SEARCH({"Highest","High","Medium","Low","Lowest"},E3091),{"1","2","3","4","5"}),"")</f>
        <v>3</v>
      </c>
      <c r="H3091" s="5">
        <f t="shared" si="48"/>
        <v>0</v>
      </c>
    </row>
    <row r="3092" spans="1:8">
      <c r="A3092" t="s">
        <v>2116</v>
      </c>
      <c r="B3092" t="s">
        <v>2117</v>
      </c>
      <c r="C3092" t="s">
        <v>24</v>
      </c>
      <c r="E30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2" t="str">
        <f>IFERROR(LOOKUP(9^9,SEARCH({"P1","P2","P3","P4","P5"},C3092),{"1","2","3","4","5"}),"")</f>
        <v>3</v>
      </c>
      <c r="G3092" s="5" t="str">
        <f>IFERROR(LOOKUP(9^9,SEARCH({"Highest","High","Medium","Low","Lowest"},E3092),{"1","2","3","4","5"}),"")</f>
        <v>3</v>
      </c>
      <c r="H3092" s="5">
        <f t="shared" si="48"/>
        <v>0</v>
      </c>
    </row>
    <row r="3093" spans="1:8">
      <c r="A3093" t="s">
        <v>5551</v>
      </c>
      <c r="B3093" t="s">
        <v>5552</v>
      </c>
      <c r="C3093" t="s">
        <v>17</v>
      </c>
      <c r="E30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3" t="str">
        <f>IFERROR(LOOKUP(9^9,SEARCH({"P1","P2","P3","P4","P5"},C3093),{"1","2","3","4","5"}),"")</f>
        <v>3</v>
      </c>
      <c r="G3093" s="5" t="str">
        <f>IFERROR(LOOKUP(9^9,SEARCH({"Highest","High","Medium","Low","Lowest"},E3093),{"1","2","3","4","5"}),"")</f>
        <v>3</v>
      </c>
      <c r="H3093" s="5">
        <f t="shared" si="48"/>
        <v>0</v>
      </c>
    </row>
    <row r="3094" spans="1:8">
      <c r="A3094" t="s">
        <v>5553</v>
      </c>
      <c r="B3094" t="s">
        <v>5554</v>
      </c>
      <c r="C3094" t="s">
        <v>17</v>
      </c>
      <c r="E30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way","need"},B3094),{"Medium","Lowest","Lowest","Lowest","Lowest","Lowest","Lowest","Low","Medium","Medium","Medium","Medium","High","High","High","High","High","High","Highest","Highest","Highest","Highest","Highest","Highest","Highest","Highest","Highest","Highest"}),"")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094" t="str">
        <f>IFERROR(LOOKUP(9^9,SEARCH({"P1","P2","P3","P4","P5"},C3094),{"1","2","3","4","5"}),"")</f>
        <v>3</v>
      </c>
      <c r="G3094" s="5" t="str">
        <f>IFERROR(LOOKUP(9^9,SEARCH({"Highest","High","Medium","Low","Lowest"},E3094),{"1","2","3","4","5"}),"")</f>
        <v>2</v>
      </c>
      <c r="H3094" s="5">
        <f t="shared" si="48"/>
        <v>1</v>
      </c>
    </row>
    <row r="3095" spans="1:8">
      <c r="A3095" t="s">
        <v>5555</v>
      </c>
      <c r="B3095" t="s">
        <v>5556</v>
      </c>
      <c r="C3095" t="s">
        <v>17</v>
      </c>
      <c r="E30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5" t="str">
        <f>IFERROR(LOOKUP(9^9,SEARCH({"P1","P2","P3","P4","P5"},C3095),{"1","2","3","4","5"}),"")</f>
        <v>3</v>
      </c>
      <c r="G3095" s="5" t="str">
        <f>IFERROR(LOOKUP(9^9,SEARCH({"Highest","High","Medium","Low","Lowest"},E3095),{"1","2","3","4","5"}),"")</f>
        <v>3</v>
      </c>
      <c r="H3095" s="5">
        <f t="shared" si="48"/>
        <v>0</v>
      </c>
    </row>
    <row r="3096" spans="1:8">
      <c r="A3096" t="s">
        <v>2138</v>
      </c>
      <c r="B3096" t="s">
        <v>2139</v>
      </c>
      <c r="C3096" t="s">
        <v>17</v>
      </c>
      <c r="E30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6" t="str">
        <f>IFERROR(LOOKUP(9^9,SEARCH({"P1","P2","P3","P4","P5"},C3096),{"1","2","3","4","5"}),"")</f>
        <v>3</v>
      </c>
      <c r="G3096" s="5" t="str">
        <f>IFERROR(LOOKUP(9^9,SEARCH({"Highest","High","Medium","Low","Lowest"},E3096),{"1","2","3","4","5"}),"")</f>
        <v>3</v>
      </c>
      <c r="H3096" s="5">
        <f t="shared" si="48"/>
        <v>0</v>
      </c>
    </row>
    <row r="3097" spans="1:8">
      <c r="A3097" t="s">
        <v>2140</v>
      </c>
      <c r="B3097" t="s">
        <v>2141</v>
      </c>
      <c r="C3097" t="s">
        <v>17</v>
      </c>
      <c r="E30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7" t="str">
        <f>IFERROR(LOOKUP(9^9,SEARCH({"P1","P2","P3","P4","P5"},C3097),{"1","2","3","4","5"}),"")</f>
        <v>3</v>
      </c>
      <c r="G3097" s="5" t="str">
        <f>IFERROR(LOOKUP(9^9,SEARCH({"Highest","High","Medium","Low","Lowest"},E3097),{"1","2","3","4","5"}),"")</f>
        <v>3</v>
      </c>
      <c r="H3097" s="5">
        <f t="shared" si="48"/>
        <v>0</v>
      </c>
    </row>
    <row r="3098" spans="1:8">
      <c r="A3098" t="s">
        <v>5557</v>
      </c>
      <c r="B3098" t="s">
        <v>5558</v>
      </c>
      <c r="C3098" t="s">
        <v>50</v>
      </c>
      <c r="E30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8" t="str">
        <f>IFERROR(LOOKUP(9^9,SEARCH({"P1","P2","P3","P4","P5"},C3098),{"1","2","3","4","5"}),"")</f>
        <v>3</v>
      </c>
      <c r="G3098" s="5" t="str">
        <f>IFERROR(LOOKUP(9^9,SEARCH({"Highest","High","Medium","Low","Lowest"},E3098),{"1","2","3","4","5"}),"")</f>
        <v>3</v>
      </c>
      <c r="H3098" s="5">
        <f t="shared" si="48"/>
        <v>0</v>
      </c>
    </row>
    <row r="3099" spans="1:8">
      <c r="A3099" t="s">
        <v>2142</v>
      </c>
      <c r="B3099" t="s">
        <v>2143</v>
      </c>
      <c r="C3099" t="s">
        <v>17</v>
      </c>
      <c r="E30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way","need"},B3099),{"Medium","Lowest","Lowest","Lowest","Lowest","Lowest","Lowest","Low","Medium","Medium","Medium","Medium","High","High","High","High","High","High","Highest","Highest","Highest","Highest","Highest","Highest","Highest","Highest","Highest","Highest"}),"")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099" t="str">
        <f>IFERROR(LOOKUP(9^9,SEARCH({"P1","P2","P3","P4","P5"},C3099),{"1","2","3","4","5"}),"")</f>
        <v>3</v>
      </c>
      <c r="G3099" s="5" t="str">
        <f>IFERROR(LOOKUP(9^9,SEARCH({"Highest","High","Medium","Low","Lowest"},E3099),{"1","2","3","4","5"}),"")</f>
        <v>3</v>
      </c>
      <c r="H3099" s="5">
        <f t="shared" si="48"/>
        <v>0</v>
      </c>
    </row>
    <row r="3100" spans="1:8">
      <c r="A3100" t="s">
        <v>2148</v>
      </c>
      <c r="B3100" t="s">
        <v>2149</v>
      </c>
      <c r="C3100" t="s">
        <v>17</v>
      </c>
      <c r="E31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0" t="str">
        <f>IFERROR(LOOKUP(9^9,SEARCH({"P1","P2","P3","P4","P5"},C3100),{"1","2","3","4","5"}),"")</f>
        <v>3</v>
      </c>
      <c r="G3100" s="5" t="str">
        <f>IFERROR(LOOKUP(9^9,SEARCH({"Highest","High","Medium","Low","Lowest"},E3100),{"1","2","3","4","5"}),"")</f>
        <v>3</v>
      </c>
      <c r="H3100" s="5">
        <f t="shared" si="48"/>
        <v>0</v>
      </c>
    </row>
    <row r="3101" spans="1:8">
      <c r="A3101" t="s">
        <v>5559</v>
      </c>
      <c r="B3101" t="s">
        <v>5560</v>
      </c>
      <c r="C3101" t="s">
        <v>13</v>
      </c>
      <c r="E31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1" t="str">
        <f>IFERROR(LOOKUP(9^9,SEARCH({"P1","P2","P3","P4","P5"},C3101),{"1","2","3","4","5"}),"")</f>
        <v>3</v>
      </c>
      <c r="G3101" s="5" t="str">
        <f>IFERROR(LOOKUP(9^9,SEARCH({"Highest","High","Medium","Low","Lowest"},E3101),{"1","2","3","4","5"}),"")</f>
        <v>3</v>
      </c>
      <c r="H3101" s="5">
        <f t="shared" si="48"/>
        <v>0</v>
      </c>
    </row>
    <row r="3102" spans="1:8">
      <c r="A3102" t="s">
        <v>5561</v>
      </c>
      <c r="B3102" t="s">
        <v>5562</v>
      </c>
      <c r="C3102" t="s">
        <v>13</v>
      </c>
      <c r="E31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2" t="str">
        <f>IFERROR(LOOKUP(9^9,SEARCH({"P1","P2","P3","P4","P5"},C3102),{"1","2","3","4","5"}),"")</f>
        <v>3</v>
      </c>
      <c r="G3102" s="5" t="str">
        <f>IFERROR(LOOKUP(9^9,SEARCH({"Highest","High","Medium","Low","Lowest"},E3102),{"1","2","3","4","5"}),"")</f>
        <v>3</v>
      </c>
      <c r="H3102" s="5">
        <f t="shared" si="48"/>
        <v>0</v>
      </c>
    </row>
    <row r="3103" spans="1:8">
      <c r="A3103" t="s">
        <v>5563</v>
      </c>
      <c r="B3103" t="s">
        <v>5564</v>
      </c>
      <c r="C3103" t="s">
        <v>13</v>
      </c>
      <c r="E31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3" t="str">
        <f>IFERROR(LOOKUP(9^9,SEARCH({"P1","P2","P3","P4","P5"},C3103),{"1","2","3","4","5"}),"")</f>
        <v>3</v>
      </c>
      <c r="G3103" s="5" t="str">
        <f>IFERROR(LOOKUP(9^9,SEARCH({"Highest","High","Medium","Low","Lowest"},E3103),{"1","2","3","4","5"}),"")</f>
        <v>3</v>
      </c>
      <c r="H3103" s="5">
        <f t="shared" si="48"/>
        <v>0</v>
      </c>
    </row>
    <row r="3104" spans="1:8">
      <c r="A3104" t="s">
        <v>2150</v>
      </c>
      <c r="B3104" t="s">
        <v>2151</v>
      </c>
      <c r="C3104" t="s">
        <v>17</v>
      </c>
      <c r="E31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4" t="str">
        <f>IFERROR(LOOKUP(9^9,SEARCH({"P1","P2","P3","P4","P5"},C3104),{"1","2","3","4","5"}),"")</f>
        <v>3</v>
      </c>
      <c r="G3104" s="5" t="str">
        <f>IFERROR(LOOKUP(9^9,SEARCH({"Highest","High","Medium","Low","Lowest"},E3104),{"1","2","3","4","5"}),"")</f>
        <v>3</v>
      </c>
      <c r="H3104" s="5">
        <f t="shared" si="48"/>
        <v>0</v>
      </c>
    </row>
    <row r="3105" spans="1:8">
      <c r="A3105" t="s">
        <v>5565</v>
      </c>
      <c r="B3105" t="s">
        <v>5566</v>
      </c>
      <c r="C3105" t="s">
        <v>17</v>
      </c>
      <c r="E31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05" t="str">
        <f>IFERROR(LOOKUP(9^9,SEARCH({"P1","P2","P3","P4","P5"},C3105),{"1","2","3","4","5"}),"")</f>
        <v>3</v>
      </c>
      <c r="G3105" s="5" t="str">
        <f>IFERROR(LOOKUP(9^9,SEARCH({"Highest","High","Medium","Low","Lowest"},E3105),{"1","2","3","4","5"}),"")</f>
        <v>2</v>
      </c>
      <c r="H3105" s="5">
        <f t="shared" si="48"/>
        <v>1</v>
      </c>
    </row>
    <row r="3106" spans="1:8">
      <c r="A3106" t="s">
        <v>5567</v>
      </c>
      <c r="B3106" t="s">
        <v>5568</v>
      </c>
      <c r="C3106" t="s">
        <v>17</v>
      </c>
      <c r="E31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6" t="str">
        <f>IFERROR(LOOKUP(9^9,SEARCH({"P1","P2","P3","P4","P5"},C3106),{"1","2","3","4","5"}),"")</f>
        <v>3</v>
      </c>
      <c r="G3106" s="5" t="str">
        <f>IFERROR(LOOKUP(9^9,SEARCH({"Highest","High","Medium","Low","Lowest"},E3106),{"1","2","3","4","5"}),"")</f>
        <v>3</v>
      </c>
      <c r="H3106" s="5">
        <f t="shared" si="48"/>
        <v>0</v>
      </c>
    </row>
    <row r="3107" spans="1:8">
      <c r="A3107" t="s">
        <v>5569</v>
      </c>
      <c r="B3107" t="s">
        <v>5570</v>
      </c>
      <c r="C3107" t="s">
        <v>56</v>
      </c>
      <c r="E31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7" t="str">
        <f>IFERROR(LOOKUP(9^9,SEARCH({"P1","P2","P3","P4","P5"},C3107),{"1","2","3","4","5"}),"")</f>
        <v>3</v>
      </c>
      <c r="G3107" s="5" t="str">
        <f>IFERROR(LOOKUP(9^9,SEARCH({"Highest","High","Medium","Low","Lowest"},E3107),{"1","2","3","4","5"}),"")</f>
        <v>3</v>
      </c>
      <c r="H3107" s="5">
        <f t="shared" si="48"/>
        <v>0</v>
      </c>
    </row>
    <row r="3108" spans="1:8">
      <c r="A3108" t="s">
        <v>5571</v>
      </c>
      <c r="B3108" t="s">
        <v>5572</v>
      </c>
      <c r="C3108" t="s">
        <v>17</v>
      </c>
      <c r="E31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8" t="str">
        <f>IFERROR(LOOKUP(9^9,SEARCH({"P1","P2","P3","P4","P5"},C3108),{"1","2","3","4","5"}),"")</f>
        <v>3</v>
      </c>
      <c r="G3108" s="5" t="str">
        <f>IFERROR(LOOKUP(9^9,SEARCH({"Highest","High","Medium","Low","Lowest"},E3108),{"1","2","3","4","5"}),"")</f>
        <v>3</v>
      </c>
      <c r="H3108" s="5">
        <f t="shared" si="48"/>
        <v>0</v>
      </c>
    </row>
    <row r="3109" spans="1:8">
      <c r="A3109" t="s">
        <v>5573</v>
      </c>
      <c r="B3109" t="s">
        <v>5574</v>
      </c>
      <c r="C3109" t="s">
        <v>17</v>
      </c>
      <c r="E31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09" t="str">
        <f>IFERROR(LOOKUP(9^9,SEARCH({"P1","P2","P3","P4","P5"},C3109),{"1","2","3","4","5"}),"")</f>
        <v>3</v>
      </c>
      <c r="G3109" s="5" t="str">
        <f>IFERROR(LOOKUP(9^9,SEARCH({"Highest","High","Medium","Low","Lowest"},E3109),{"1","2","3","4","5"}),"")</f>
        <v>3</v>
      </c>
      <c r="H3109" s="5">
        <f t="shared" si="48"/>
        <v>0</v>
      </c>
    </row>
    <row r="3110" spans="1:8">
      <c r="A3110" t="s">
        <v>5575</v>
      </c>
      <c r="B3110" t="s">
        <v>5576</v>
      </c>
      <c r="C3110" t="s">
        <v>17</v>
      </c>
      <c r="E31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10" t="str">
        <f>IFERROR(LOOKUP(9^9,SEARCH({"P1","P2","P3","P4","P5"},C3110),{"1","2","3","4","5"}),"")</f>
        <v>3</v>
      </c>
      <c r="G3110" s="5" t="str">
        <f>IFERROR(LOOKUP(9^9,SEARCH({"Highest","High","Medium","Low","Lowest"},E3110),{"1","2","3","4","5"}),"")</f>
        <v>3</v>
      </c>
      <c r="H3110" s="5">
        <f t="shared" si="48"/>
        <v>0</v>
      </c>
    </row>
    <row r="3111" spans="1:8">
      <c r="A3111" t="s">
        <v>5577</v>
      </c>
      <c r="B3111" t="s">
        <v>5578</v>
      </c>
      <c r="C3111" t="s">
        <v>17</v>
      </c>
      <c r="E31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11" t="str">
        <f>IFERROR(LOOKUP(9^9,SEARCH({"P1","P2","P3","P4","P5"},C3111),{"1","2","3","4","5"}),"")</f>
        <v>3</v>
      </c>
      <c r="G3111" s="5" t="str">
        <f>IFERROR(LOOKUP(9^9,SEARCH({"Highest","High","Medium","Low","Lowest"},E3111),{"1","2","3","4","5"}),"")</f>
        <v>3</v>
      </c>
      <c r="H3111" s="5">
        <f t="shared" si="48"/>
        <v>0</v>
      </c>
    </row>
    <row r="3112" spans="1:8">
      <c r="A3112" t="s">
        <v>5579</v>
      </c>
      <c r="B3112" t="s">
        <v>5580</v>
      </c>
      <c r="C3112" t="s">
        <v>17</v>
      </c>
      <c r="E31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way","need"},B3112),{"Medium","Lowest","Lowest","Lowest","Lowest","Lowest","Lowest","Low","Medium","Medium","Medium","Medium","High","High","High","High","High","High","Highest","Highest","Highest","Highest","Highest","Highest","Highest","Highest","Highest","Highest"}),"")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112" t="str">
        <f>IFERROR(LOOKUP(9^9,SEARCH({"P1","P2","P3","P4","P5"},C3112),{"1","2","3","4","5"}),"")</f>
        <v>3</v>
      </c>
      <c r="G3112" s="5" t="str">
        <f>IFERROR(LOOKUP(9^9,SEARCH({"Highest","High","Medium","Low","Lowest"},E3112),{"1","2","3","4","5"}),"")</f>
        <v>2</v>
      </c>
      <c r="H3112" s="5">
        <f t="shared" si="48"/>
        <v>1</v>
      </c>
    </row>
    <row r="3113" spans="1:8">
      <c r="A3113" t="s">
        <v>2154</v>
      </c>
      <c r="B3113" t="s">
        <v>2155</v>
      </c>
      <c r="C3113" t="s">
        <v>17</v>
      </c>
      <c r="E31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13" t="str">
        <f>IFERROR(LOOKUP(9^9,SEARCH({"P1","P2","P3","P4","P5"},C3113),{"1","2","3","4","5"}),"")</f>
        <v>3</v>
      </c>
      <c r="G3113" s="5" t="str">
        <f>IFERROR(LOOKUP(9^9,SEARCH({"Highest","High","Medium","Low","Lowest"},E3113),{"1","2","3","4","5"}),"")</f>
        <v>3</v>
      </c>
      <c r="H3113" s="5">
        <f t="shared" si="48"/>
        <v>0</v>
      </c>
    </row>
    <row r="3114" spans="1:8">
      <c r="A3114" t="s">
        <v>5581</v>
      </c>
      <c r="B3114" t="s">
        <v>5582</v>
      </c>
      <c r="C3114" t="s">
        <v>17</v>
      </c>
      <c r="E31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14" t="str">
        <f>IFERROR(LOOKUP(9^9,SEARCH({"P1","P2","P3","P4","P5"},C3114),{"1","2","3","4","5"}),"")</f>
        <v>3</v>
      </c>
      <c r="G3114" s="5" t="str">
        <f>IFERROR(LOOKUP(9^9,SEARCH({"Highest","High","Medium","Low","Lowest"},E3114),{"1","2","3","4","5"}),"")</f>
        <v>3</v>
      </c>
      <c r="H3114" s="5">
        <f t="shared" si="48"/>
        <v>0</v>
      </c>
    </row>
    <row r="3115" spans="1:8">
      <c r="A3115" t="s">
        <v>5583</v>
      </c>
      <c r="B3115" t="s">
        <v>5584</v>
      </c>
      <c r="C3115" t="s">
        <v>17</v>
      </c>
      <c r="E31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way","need"},B3115),{"Medium","Lowest","Lowest","Lowest","Lowest","Lowest","Lowest","Low","Medium","Medium","Medium","Medium","High","High","High","High","High","High","Highest","Highest","Highest","Highest","Highest","Highest","Highest","Highest","Highest","Highest"}),"")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15" t="str">
        <f>IFERROR(LOOKUP(9^9,SEARCH({"P1","P2","P3","P4","P5"},C3115),{"1","2","3","4","5"}),"")</f>
        <v>3</v>
      </c>
      <c r="G3115" s="5" t="str">
        <f>IFERROR(LOOKUP(9^9,SEARCH({"Highest","High","Medium","Low","Lowest"},E3115),{"1","2","3","4","5"}),"")</f>
        <v>2</v>
      </c>
      <c r="H3115" s="5">
        <f t="shared" si="48"/>
        <v>1</v>
      </c>
    </row>
    <row r="3116" spans="1:8">
      <c r="A3116" t="s">
        <v>2156</v>
      </c>
      <c r="B3116" t="s">
        <v>2157</v>
      </c>
      <c r="C3116" t="s">
        <v>17</v>
      </c>
      <c r="E31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16" t="str">
        <f>IFERROR(LOOKUP(9^9,SEARCH({"P1","P2","P3","P4","P5"},C3116),{"1","2","3","4","5"}),"")</f>
        <v>3</v>
      </c>
      <c r="G3116" s="5" t="str">
        <f>IFERROR(LOOKUP(9^9,SEARCH({"Highest","High","Medium","Low","Lowest"},E3116),{"1","2","3","4","5"}),"")</f>
        <v>3</v>
      </c>
      <c r="H3116" s="5">
        <f t="shared" si="48"/>
        <v>0</v>
      </c>
    </row>
    <row r="3117" spans="1:8">
      <c r="A3117" t="s">
        <v>2158</v>
      </c>
      <c r="B3117" t="s">
        <v>2159</v>
      </c>
      <c r="C3117" t="s">
        <v>56</v>
      </c>
      <c r="E31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17" t="str">
        <f>IFERROR(LOOKUP(9^9,SEARCH({"P1","P2","P3","P4","P5"},C3117),{"1","2","3","4","5"}),"")</f>
        <v>3</v>
      </c>
      <c r="G3117" s="5" t="str">
        <f>IFERROR(LOOKUP(9^9,SEARCH({"Highest","High","Medium","Low","Lowest"},E3117),{"1","2","3","4","5"}),"")</f>
        <v>3</v>
      </c>
      <c r="H3117" s="5">
        <f t="shared" si="48"/>
        <v>0</v>
      </c>
    </row>
    <row r="3118" spans="1:8">
      <c r="A3118" t="s">
        <v>2160</v>
      </c>
      <c r="B3118" t="s">
        <v>2161</v>
      </c>
      <c r="C3118" t="s">
        <v>17</v>
      </c>
      <c r="E31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118" t="str">
        <f>IFERROR(LOOKUP(9^9,SEARCH({"P1","P2","P3","P4","P5"},C3118),{"1","2","3","4","5"}),"")</f>
        <v>3</v>
      </c>
      <c r="G3118" s="5" t="str">
        <f>IFERROR(LOOKUP(9^9,SEARCH({"Highest","High","Medium","Low","Lowest"},E3118),{"1","2","3","4","5"}),"")</f>
        <v>2</v>
      </c>
      <c r="H3118" s="5">
        <f t="shared" si="48"/>
        <v>1</v>
      </c>
    </row>
    <row r="3119" spans="1:8">
      <c r="A3119" t="s">
        <v>5585</v>
      </c>
      <c r="B3119" t="s">
        <v>5586</v>
      </c>
      <c r="C3119" t="s">
        <v>17</v>
      </c>
      <c r="E31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19" t="str">
        <f>IFERROR(LOOKUP(9^9,SEARCH({"P1","P2","P3","P4","P5"},C3119),{"1","2","3","4","5"}),"")</f>
        <v>3</v>
      </c>
      <c r="G3119" s="5" t="str">
        <f>IFERROR(LOOKUP(9^9,SEARCH({"Highest","High","Medium","Low","Lowest"},E3119),{"1","2","3","4","5"}),"")</f>
        <v>3</v>
      </c>
      <c r="H3119" s="5">
        <f t="shared" si="48"/>
        <v>0</v>
      </c>
    </row>
    <row r="3120" spans="1:8">
      <c r="A3120" t="s">
        <v>5587</v>
      </c>
      <c r="B3120" t="s">
        <v>5588</v>
      </c>
      <c r="C3120" t="s">
        <v>17</v>
      </c>
      <c r="E31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20" t="str">
        <f>IFERROR(LOOKUP(9^9,SEARCH({"P1","P2","P3","P4","P5"},C3120),{"1","2","3","4","5"}),"")</f>
        <v>3</v>
      </c>
      <c r="G3120" s="5" t="str">
        <f>IFERROR(LOOKUP(9^9,SEARCH({"Highest","High","Medium","Low","Lowest"},E3120),{"1","2","3","4","5"}),"")</f>
        <v>3</v>
      </c>
      <c r="H3120" s="5">
        <f t="shared" si="48"/>
        <v>0</v>
      </c>
    </row>
    <row r="3121" spans="1:8">
      <c r="A3121" t="s">
        <v>5589</v>
      </c>
      <c r="B3121" t="s">
        <v>5590</v>
      </c>
      <c r="C3121" t="s">
        <v>17</v>
      </c>
      <c r="E31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21" t="str">
        <f>IFERROR(LOOKUP(9^9,SEARCH({"P1","P2","P3","P4","P5"},C3121),{"1","2","3","4","5"}),"")</f>
        <v>3</v>
      </c>
      <c r="G3121" s="5" t="str">
        <f>IFERROR(LOOKUP(9^9,SEARCH({"Highest","High","Medium","Low","Lowest"},E3121),{"1","2","3","4","5"}),"")</f>
        <v>3</v>
      </c>
      <c r="H3121" s="5">
        <f t="shared" si="48"/>
        <v>0</v>
      </c>
    </row>
    <row r="3122" spans="1:8">
      <c r="A3122" t="s">
        <v>39</v>
      </c>
      <c r="B3122" t="s">
        <v>40</v>
      </c>
      <c r="C3122" t="s">
        <v>17</v>
      </c>
      <c r="E31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22" t="str">
        <f>IFERROR(LOOKUP(9^9,SEARCH({"P1","P2","P3","P4","P5"},C3122),{"1","2","3","4","5"}),"")</f>
        <v>3</v>
      </c>
      <c r="G3122" s="5" t="str">
        <f>IFERROR(LOOKUP(9^9,SEARCH({"Highest","High","Medium","Low","Lowest"},E3122),{"1","2","3","4","5"}),"")</f>
        <v>3</v>
      </c>
      <c r="H3122" s="5">
        <f t="shared" si="48"/>
        <v>0</v>
      </c>
    </row>
    <row r="3123" spans="1:8">
      <c r="A3123" t="s">
        <v>2164</v>
      </c>
      <c r="B3123" t="s">
        <v>2165</v>
      </c>
      <c r="C3123" t="s">
        <v>17</v>
      </c>
      <c r="E31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23" t="str">
        <f>IFERROR(LOOKUP(9^9,SEARCH({"P1","P2","P3","P4","P5"},C3123),{"1","2","3","4","5"}),"")</f>
        <v>3</v>
      </c>
      <c r="G3123" s="5" t="str">
        <f>IFERROR(LOOKUP(9^9,SEARCH({"Highest","High","Medium","Low","Lowest"},E3123),{"1","2","3","4","5"}),"")</f>
        <v>3</v>
      </c>
      <c r="H3123" s="5">
        <f t="shared" si="48"/>
        <v>0</v>
      </c>
    </row>
    <row r="3124" spans="1:8">
      <c r="A3124" t="s">
        <v>2168</v>
      </c>
      <c r="B3124" t="s">
        <v>2169</v>
      </c>
      <c r="C3124" t="s">
        <v>17</v>
      </c>
      <c r="E31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24" t="str">
        <f>IFERROR(LOOKUP(9^9,SEARCH({"P1","P2","P3","P4","P5"},C3124),{"1","2","3","4","5"}),"")</f>
        <v>3</v>
      </c>
      <c r="G3124" s="5" t="str">
        <f>IFERROR(LOOKUP(9^9,SEARCH({"Highest","High","Medium","Low","Lowest"},E3124),{"1","2","3","4","5"}),"")</f>
        <v>3</v>
      </c>
      <c r="H3124" s="5">
        <f t="shared" si="48"/>
        <v>0</v>
      </c>
    </row>
    <row r="3125" spans="1:8">
      <c r="A3125" t="s">
        <v>41</v>
      </c>
      <c r="B3125" t="s">
        <v>42</v>
      </c>
      <c r="C3125" t="s">
        <v>17</v>
      </c>
      <c r="E31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25" t="str">
        <f>IFERROR(LOOKUP(9^9,SEARCH({"P1","P2","P3","P4","P5"},C3125),{"1","2","3","4","5"}),"")</f>
        <v>3</v>
      </c>
      <c r="G3125" s="5" t="str">
        <f>IFERROR(LOOKUP(9^9,SEARCH({"Highest","High","Medium","Low","Lowest"},E3125),{"1","2","3","4","5"}),"")</f>
        <v>3</v>
      </c>
      <c r="H3125" s="5">
        <f t="shared" si="48"/>
        <v>0</v>
      </c>
    </row>
    <row r="3126" spans="1:8">
      <c r="A3126" t="s">
        <v>5591</v>
      </c>
      <c r="B3126" t="s">
        <v>5592</v>
      </c>
      <c r="C3126" t="s">
        <v>17</v>
      </c>
      <c r="E31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way","need"},B3126),{"Medium","Lowest","Lowest","Lowest","Lowest","Lowest","Lowest","Low","Medium","Medium","Medium","Medium","High","High","High","High","High","High","Highest","Highest","Highest","Highest","Highest","Highest","Highest","Highest","Highest","Highest"}),"")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26" t="str">
        <f>IFERROR(LOOKUP(9^9,SEARCH({"P1","P2","P3","P4","P5"},C3126),{"1","2","3","4","5"}),"")</f>
        <v>3</v>
      </c>
      <c r="G3126" s="5" t="str">
        <f>IFERROR(LOOKUP(9^9,SEARCH({"Highest","High","Medium","Low","Lowest"},E3126),{"1","2","3","4","5"}),"")</f>
        <v>5</v>
      </c>
      <c r="H3126" s="5">
        <f t="shared" si="48"/>
        <v>2</v>
      </c>
    </row>
    <row r="3127" spans="1:8">
      <c r="A3127" t="s">
        <v>2172</v>
      </c>
      <c r="B3127" t="s">
        <v>2173</v>
      </c>
      <c r="C3127" t="s">
        <v>17</v>
      </c>
      <c r="E31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27" t="str">
        <f>IFERROR(LOOKUP(9^9,SEARCH({"P1","P2","P3","P4","P5"},C3127),{"1","2","3","4","5"}),"")</f>
        <v>3</v>
      </c>
      <c r="G3127" s="5" t="str">
        <f>IFERROR(LOOKUP(9^9,SEARCH({"Highest","High","Medium","Low","Lowest"},E3127),{"1","2","3","4","5"}),"")</f>
        <v>5</v>
      </c>
      <c r="H3127" s="5">
        <f t="shared" si="48"/>
        <v>2</v>
      </c>
    </row>
    <row r="3128" spans="1:8">
      <c r="A3128" t="s">
        <v>5593</v>
      </c>
      <c r="B3128" t="s">
        <v>5594</v>
      </c>
      <c r="C3128" t="s">
        <v>17</v>
      </c>
      <c r="E31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28" t="str">
        <f>IFERROR(LOOKUP(9^9,SEARCH({"P1","P2","P3","P4","P5"},C3128),{"1","2","3","4","5"}),"")</f>
        <v>3</v>
      </c>
      <c r="G3128" s="5" t="str">
        <f>IFERROR(LOOKUP(9^9,SEARCH({"Highest","High","Medium","Low","Lowest"},E3128),{"1","2","3","4","5"}),"")</f>
        <v>2</v>
      </c>
      <c r="H3128" s="5">
        <f t="shared" si="48"/>
        <v>1</v>
      </c>
    </row>
    <row r="3129" spans="1:8">
      <c r="A3129" t="s">
        <v>2182</v>
      </c>
      <c r="B3129" t="s">
        <v>2183</v>
      </c>
      <c r="C3129" t="s">
        <v>17</v>
      </c>
      <c r="E312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way","need"},B3129),{"Medium","Lowest","Lowest","Lowest","Lowest","Lowest","Lowest","Low","Medium","Medium","Medium","Medium","High","High","High","High","High","High","Highest","Highest","Highest","Highest","Highest","Highest","Highest","Highest","Highest","Highest"}),"")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29" t="str">
        <f>IFERROR(LOOKUP(9^9,SEARCH({"P1","P2","P3","P4","P5"},C3129),{"1","2","3","4","5"}),"")</f>
        <v>3</v>
      </c>
      <c r="G3129" s="5" t="str">
        <f>IFERROR(LOOKUP(9^9,SEARCH({"Highest","High","Medium","Low","Lowest"},E3129),{"1","2","3","4","5"}),"")</f>
        <v>3</v>
      </c>
      <c r="H3129" s="5">
        <f t="shared" si="48"/>
        <v>0</v>
      </c>
    </row>
    <row r="3130" spans="1:8">
      <c r="A3130" t="s">
        <v>5595</v>
      </c>
      <c r="B3130" t="s">
        <v>5596</v>
      </c>
      <c r="C3130" t="s">
        <v>17</v>
      </c>
      <c r="E313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30" t="str">
        <f>IFERROR(LOOKUP(9^9,SEARCH({"P1","P2","P3","P4","P5"},C3130),{"1","2","3","4","5"}),"")</f>
        <v>3</v>
      </c>
      <c r="G3130" s="5" t="str">
        <f>IFERROR(LOOKUP(9^9,SEARCH({"Highest","High","Medium","Low","Lowest"},E3130),{"1","2","3","4","5"}),"")</f>
        <v>3</v>
      </c>
      <c r="H3130" s="5">
        <f t="shared" si="48"/>
        <v>0</v>
      </c>
    </row>
    <row r="3131" spans="1:8">
      <c r="A3131" t="s">
        <v>2186</v>
      </c>
      <c r="B3131" t="s">
        <v>2187</v>
      </c>
      <c r="C3131" t="s">
        <v>13</v>
      </c>
      <c r="E313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131" t="str">
        <f>IFERROR(LOOKUP(9^9,SEARCH({"P1","P2","P3","P4","P5"},C3131),{"1","2","3","4","5"}),"")</f>
        <v>3</v>
      </c>
      <c r="G3131" s="5" t="str">
        <f>IFERROR(LOOKUP(9^9,SEARCH({"Highest","High","Medium","Low","Lowest"},E3131),{"1","2","3","4","5"}),"")</f>
        <v>2</v>
      </c>
      <c r="H3131" s="5">
        <f t="shared" si="48"/>
        <v>1</v>
      </c>
    </row>
    <row r="3132" spans="1:8">
      <c r="A3132" t="s">
        <v>5597</v>
      </c>
      <c r="B3132" t="s">
        <v>5598</v>
      </c>
      <c r="C3132" t="s">
        <v>13</v>
      </c>
      <c r="E313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way","need"},B3132),{"Medium","Lowest","Lowest","Lowest","Lowest","Lowest","Lowest","Low","Medium","Medium","Medium","Medium","High","High","High","High","High","High","Highest","Highest","Highest","Highest","Highest","Highest","Highest","Highest","Highest","Highest"}),"")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32" t="str">
        <f>IFERROR(LOOKUP(9^9,SEARCH({"P1","P2","P3","P4","P5"},C3132),{"1","2","3","4","5"}),"")</f>
        <v>3</v>
      </c>
      <c r="G3132" s="5" t="str">
        <f>IFERROR(LOOKUP(9^9,SEARCH({"Highest","High","Medium","Low","Lowest"},E3132),{"1","2","3","4","5"}),"")</f>
        <v>5</v>
      </c>
      <c r="H3132" s="5">
        <f t="shared" si="48"/>
        <v>2</v>
      </c>
    </row>
    <row r="3133" spans="1:8">
      <c r="A3133" t="s">
        <v>5599</v>
      </c>
      <c r="B3133" t="s">
        <v>5600</v>
      </c>
      <c r="C3133" t="s">
        <v>13</v>
      </c>
      <c r="E313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33" t="str">
        <f>IFERROR(LOOKUP(9^9,SEARCH({"P1","P2","P3","P4","P5"},C3133),{"1","2","3","4","5"}),"")</f>
        <v>3</v>
      </c>
      <c r="G3133" s="5" t="str">
        <f>IFERROR(LOOKUP(9^9,SEARCH({"Highest","High","Medium","Low","Lowest"},E3133),{"1","2","3","4","5"}),"")</f>
        <v>3</v>
      </c>
      <c r="H3133" s="5">
        <f t="shared" si="48"/>
        <v>0</v>
      </c>
    </row>
    <row r="3134" spans="1:8">
      <c r="A3134" t="s">
        <v>2206</v>
      </c>
      <c r="B3134" t="s">
        <v>2207</v>
      </c>
      <c r="C3134" t="s">
        <v>17</v>
      </c>
      <c r="E313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34" t="str">
        <f>IFERROR(LOOKUP(9^9,SEARCH({"P1","P2","P3","P4","P5"},C3134),{"1","2","3","4","5"}),"")</f>
        <v>3</v>
      </c>
      <c r="G3134" s="5" t="str">
        <f>IFERROR(LOOKUP(9^9,SEARCH({"Highest","High","Medium","Low","Lowest"},E3134),{"1","2","3","4","5"}),"")</f>
        <v>3</v>
      </c>
      <c r="H3134" s="5">
        <f t="shared" si="48"/>
        <v>0</v>
      </c>
    </row>
    <row r="3135" spans="1:8">
      <c r="A3135" t="s">
        <v>46</v>
      </c>
      <c r="B3135" t="s">
        <v>47</v>
      </c>
      <c r="C3135" t="s">
        <v>17</v>
      </c>
      <c r="E313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way","need"},B3135),{"Medium","Lowest","Lowest","Lowest","Lowest","Lowest","Lowest","Low","Medium","Medium","Medium","Medium","High","High","High","High","High","High","Highest","Highest","Highest","Highest","Highest","Highest","Highest","Highest","Highest","Highest"}),"")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35" t="str">
        <f>IFERROR(LOOKUP(9^9,SEARCH({"P1","P2","P3","P4","P5"},C3135),{"1","2","3","4","5"}),"")</f>
        <v>3</v>
      </c>
      <c r="G3135" s="5" t="str">
        <f>IFERROR(LOOKUP(9^9,SEARCH({"Highest","High","Medium","Low","Lowest"},E3135),{"1","2","3","4","5"}),"")</f>
        <v>5</v>
      </c>
      <c r="H3135" s="5">
        <f t="shared" si="48"/>
        <v>2</v>
      </c>
    </row>
    <row r="3136" spans="1:8">
      <c r="A3136" t="s">
        <v>5601</v>
      </c>
      <c r="B3136" t="s">
        <v>5602</v>
      </c>
      <c r="C3136" t="s">
        <v>17</v>
      </c>
      <c r="E313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36" t="str">
        <f>IFERROR(LOOKUP(9^9,SEARCH({"P1","P2","P3","P4","P5"},C3136),{"1","2","3","4","5"}),"")</f>
        <v>3</v>
      </c>
      <c r="G3136" s="5" t="str">
        <f>IFERROR(LOOKUP(9^9,SEARCH({"Highest","High","Medium","Low","Lowest"},E3136),{"1","2","3","4","5"}),"")</f>
        <v>3</v>
      </c>
      <c r="H3136" s="5">
        <f t="shared" si="48"/>
        <v>0</v>
      </c>
    </row>
    <row r="3137" spans="1:8">
      <c r="A3137" t="s">
        <v>2222</v>
      </c>
      <c r="B3137" t="s">
        <v>2223</v>
      </c>
      <c r="C3137" t="s">
        <v>17</v>
      </c>
      <c r="E313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37" t="str">
        <f>IFERROR(LOOKUP(9^9,SEARCH({"P1","P2","P3","P4","P5"},C3137),{"1","2","3","4","5"}),"")</f>
        <v>3</v>
      </c>
      <c r="G3137" s="5" t="str">
        <f>IFERROR(LOOKUP(9^9,SEARCH({"Highest","High","Medium","Low","Lowest"},E3137),{"1","2","3","4","5"}),"")</f>
        <v>2</v>
      </c>
      <c r="H3137" s="5">
        <f t="shared" si="48"/>
        <v>1</v>
      </c>
    </row>
    <row r="3138" spans="1:8">
      <c r="A3138" t="s">
        <v>5603</v>
      </c>
      <c r="B3138" t="s">
        <v>5604</v>
      </c>
      <c r="C3138" t="s">
        <v>17</v>
      </c>
      <c r="E313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38" t="str">
        <f>IFERROR(LOOKUP(9^9,SEARCH({"P1","P2","P3","P4","P5"},C3138),{"1","2","3","4","5"}),"")</f>
        <v>3</v>
      </c>
      <c r="G3138" s="5" t="str">
        <f>IFERROR(LOOKUP(9^9,SEARCH({"Highest","High","Medium","Low","Lowest"},E3138),{"1","2","3","4","5"}),"")</f>
        <v>5</v>
      </c>
      <c r="H3138" s="5">
        <f t="shared" si="48"/>
        <v>2</v>
      </c>
    </row>
    <row r="3139" spans="1:8">
      <c r="A3139" t="s">
        <v>2226</v>
      </c>
      <c r="B3139" t="s">
        <v>2227</v>
      </c>
      <c r="C3139" t="s">
        <v>17</v>
      </c>
      <c r="E313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way","need"},B3139),{"Medium","Lowest","Lowest","Lowest","Lowest","Lowest","Lowest","Low","Medium","Medium","Medium","Medium","High","High","High","High","High","High","Highest","Highest","Highest","Highest","Highest","Highest","Highest","Highest","Highest","Highest"}),"")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39" t="str">
        <f>IFERROR(LOOKUP(9^9,SEARCH({"P1","P2","P3","P4","P5"},C3139),{"1","2","3","4","5"}),"")</f>
        <v>3</v>
      </c>
      <c r="G3139" s="5" t="str">
        <f>IFERROR(LOOKUP(9^9,SEARCH({"Highest","High","Medium","Low","Lowest"},E3139),{"1","2","3","4","5"}),"")</f>
        <v>5</v>
      </c>
      <c r="H3139" s="5">
        <f t="shared" ref="H3139:H3202" si="49">ABS(F3139-G3139)</f>
        <v>2</v>
      </c>
    </row>
    <row r="3140" spans="1:8">
      <c r="A3140" t="s">
        <v>2234</v>
      </c>
      <c r="B3140" t="s">
        <v>2235</v>
      </c>
      <c r="C3140" t="s">
        <v>13</v>
      </c>
      <c r="E314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40" t="str">
        <f>IFERROR(LOOKUP(9^9,SEARCH({"P1","P2","P3","P4","P5"},C3140),{"1","2","3","4","5"}),"")</f>
        <v>3</v>
      </c>
      <c r="G3140" s="5" t="str">
        <f>IFERROR(LOOKUP(9^9,SEARCH({"Highest","High","Medium","Low","Lowest"},E3140),{"1","2","3","4","5"}),"")</f>
        <v>3</v>
      </c>
      <c r="H3140" s="5">
        <f t="shared" si="49"/>
        <v>0</v>
      </c>
    </row>
    <row r="3141" spans="1:8">
      <c r="A3141" t="s">
        <v>5605</v>
      </c>
      <c r="B3141" t="s">
        <v>5606</v>
      </c>
      <c r="C3141" t="s">
        <v>17</v>
      </c>
      <c r="E314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41" t="str">
        <f>IFERROR(LOOKUP(9^9,SEARCH({"P1","P2","P3","P4","P5"},C3141),{"1","2","3","4","5"}),"")</f>
        <v>3</v>
      </c>
      <c r="G3141" s="5" t="str">
        <f>IFERROR(LOOKUP(9^9,SEARCH({"Highest","High","Medium","Low","Lowest"},E3141),{"1","2","3","4","5"}),"")</f>
        <v>3</v>
      </c>
      <c r="H3141" s="5">
        <f t="shared" si="49"/>
        <v>0</v>
      </c>
    </row>
    <row r="3142" spans="1:8">
      <c r="A3142" t="s">
        <v>2246</v>
      </c>
      <c r="B3142" t="s">
        <v>2247</v>
      </c>
      <c r="C3142" t="s">
        <v>17</v>
      </c>
      <c r="E314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way","need"},B3142),{"Medium","Lowest","Lowest","Lowest","Lowest","Lowest","Lowest","Low","Medium","Medium","Medium","Medium","High","High","High","High","High","High","Highest","Highest","Highest","Highest","Highest","Highest","Highest","Highest","Highest","Highest"}),"")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42" t="str">
        <f>IFERROR(LOOKUP(9^9,SEARCH({"P1","P2","P3","P4","P5"},C3142),{"1","2","3","4","5"}),"")</f>
        <v>3</v>
      </c>
      <c r="G3142" s="5" t="str">
        <f>IFERROR(LOOKUP(9^9,SEARCH({"Highest","High","Medium","Low","Lowest"},E3142),{"1","2","3","4","5"}),"")</f>
        <v>2</v>
      </c>
      <c r="H3142" s="5">
        <f t="shared" si="49"/>
        <v>1</v>
      </c>
    </row>
    <row r="3143" spans="1:8">
      <c r="A3143" t="s">
        <v>2248</v>
      </c>
      <c r="B3143" t="s">
        <v>2249</v>
      </c>
      <c r="C3143" t="s">
        <v>17</v>
      </c>
      <c r="E314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43" t="str">
        <f>IFERROR(LOOKUP(9^9,SEARCH({"P1","P2","P3","P4","P5"},C3143),{"1","2","3","4","5"}),"")</f>
        <v>3</v>
      </c>
      <c r="G3143" s="5" t="str">
        <f>IFERROR(LOOKUP(9^9,SEARCH({"Highest","High","Medium","Low","Lowest"},E3143),{"1","2","3","4","5"}),"")</f>
        <v>3</v>
      </c>
      <c r="H3143" s="5">
        <f t="shared" si="49"/>
        <v>0</v>
      </c>
    </row>
    <row r="3144" spans="1:8">
      <c r="A3144" t="s">
        <v>5607</v>
      </c>
      <c r="B3144" t="s">
        <v>5608</v>
      </c>
      <c r="C3144" t="s">
        <v>17</v>
      </c>
      <c r="E314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way","need"},B3144),{"Medium","Lowest","Lowest","Lowest","Lowest","Lowest","Lowest","Low","Medium","Medium","Medium","Medium","High","High","High","High","High","High","Highest","Highest","Highest","Highest","Highest","Highest","Highest","Highest","Highest","Highest"}),"")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44" t="str">
        <f>IFERROR(LOOKUP(9^9,SEARCH({"P1","P2","P3","P4","P5"},C3144),{"1","2","3","4","5"}),"")</f>
        <v>3</v>
      </c>
      <c r="G3144" s="5" t="str">
        <f>IFERROR(LOOKUP(9^9,SEARCH({"Highest","High","Medium","Low","Lowest"},E3144),{"1","2","3","4","5"}),"")</f>
        <v>5</v>
      </c>
      <c r="H3144" s="5">
        <f t="shared" si="49"/>
        <v>2</v>
      </c>
    </row>
    <row r="3145" spans="1:8">
      <c r="A3145" t="s">
        <v>5609</v>
      </c>
      <c r="B3145" t="s">
        <v>5610</v>
      </c>
      <c r="C3145" t="s">
        <v>17</v>
      </c>
      <c r="E314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way","need"},B3145),{"Medium","Lowest","Lowest","Lowest","Lowest","Lowest","Lowest","Low","Medium","Medium","Medium","Medium","High","High","High","High","High","High","Highest","Highest","Highest","Highest","Highest","Highest","Highest","Highest","Highest","Highest"}),"")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45" t="str">
        <f>IFERROR(LOOKUP(9^9,SEARCH({"P1","P2","P3","P4","P5"},C3145),{"1","2","3","4","5"}),"")</f>
        <v>3</v>
      </c>
      <c r="G3145" s="5" t="str">
        <f>IFERROR(LOOKUP(9^9,SEARCH({"Highest","High","Medium","Low","Lowest"},E3145),{"1","2","3","4","5"}),"")</f>
        <v>5</v>
      </c>
      <c r="H3145" s="5">
        <f t="shared" si="49"/>
        <v>2</v>
      </c>
    </row>
    <row r="3146" spans="1:8">
      <c r="A3146" t="s">
        <v>5611</v>
      </c>
      <c r="B3146" t="s">
        <v>5612</v>
      </c>
      <c r="C3146" t="s">
        <v>17</v>
      </c>
      <c r="E314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way","need"},B3146),{"Medium","Lowest","Lowest","Lowest","Lowest","Lowest","Lowest","Low","Medium","Medium","Medium","Medium","High","High","High","High","High","High","Highest","Highest","Highest","Highest","Highest","Highest","Highest","Highest","Highest","Highest"}),"")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146" t="str">
        <f>IFERROR(LOOKUP(9^9,SEARCH({"P1","P2","P3","P4","P5"},C3146),{"1","2","3","4","5"}),"")</f>
        <v>3</v>
      </c>
      <c r="G3146" s="5" t="str">
        <f>IFERROR(LOOKUP(9^9,SEARCH({"Highest","High","Medium","Low","Lowest"},E3146),{"1","2","3","4","5"}),"")</f>
        <v>2</v>
      </c>
      <c r="H3146" s="5">
        <f t="shared" si="49"/>
        <v>1</v>
      </c>
    </row>
    <row r="3147" spans="1:8">
      <c r="A3147" t="s">
        <v>5613</v>
      </c>
      <c r="B3147" t="s">
        <v>5614</v>
      </c>
      <c r="C3147" t="s">
        <v>17</v>
      </c>
      <c r="E314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147" t="str">
        <f>IFERROR(LOOKUP(9^9,SEARCH({"P1","P2","P3","P4","P5"},C3147),{"1","2","3","4","5"}),"")</f>
        <v>3</v>
      </c>
      <c r="G3147" s="5" t="str">
        <f>IFERROR(LOOKUP(9^9,SEARCH({"Highest","High","Medium","Low","Lowest"},E3147),{"1","2","3","4","5"}),"")</f>
        <v>2</v>
      </c>
      <c r="H3147" s="5">
        <f t="shared" si="49"/>
        <v>1</v>
      </c>
    </row>
    <row r="3148" spans="1:8">
      <c r="A3148" t="s">
        <v>5615</v>
      </c>
      <c r="B3148" t="s">
        <v>5616</v>
      </c>
      <c r="C3148" t="s">
        <v>17</v>
      </c>
      <c r="E314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48" t="str">
        <f>IFERROR(LOOKUP(9^9,SEARCH({"P1","P2","P3","P4","P5"},C3148),{"1","2","3","4","5"}),"")</f>
        <v>3</v>
      </c>
      <c r="G3148" s="5" t="str">
        <f>IFERROR(LOOKUP(9^9,SEARCH({"Highest","High","Medium","Low","Lowest"},E3148),{"1","2","3","4","5"}),"")</f>
        <v>3</v>
      </c>
      <c r="H3148" s="5">
        <f t="shared" si="49"/>
        <v>0</v>
      </c>
    </row>
    <row r="3149" spans="1:8">
      <c r="A3149" t="s">
        <v>5617</v>
      </c>
      <c r="B3149" t="s">
        <v>5618</v>
      </c>
      <c r="C3149" t="s">
        <v>17</v>
      </c>
      <c r="E314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way","need"},B3149),{"Medium","Lowest","Lowest","Lowest","Lowest","Lowest","Lowest","Low","Medium","Medium","Medium","Medium","High","High","High","High","High","High","Highest","Highest","Highest","Highest","Highest","Highest","Highest","Highest","Highest","Highest"}),"")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49" t="str">
        <f>IFERROR(LOOKUP(9^9,SEARCH({"P1","P2","P3","P4","P5"},C3149),{"1","2","3","4","5"}),"")</f>
        <v>3</v>
      </c>
      <c r="G3149" s="5" t="str">
        <f>IFERROR(LOOKUP(9^9,SEARCH({"Highest","High","Medium","Low","Lowest"},E3149),{"1","2","3","4","5"}),"")</f>
        <v>3</v>
      </c>
      <c r="H3149" s="5">
        <f t="shared" si="49"/>
        <v>0</v>
      </c>
    </row>
    <row r="3150" spans="1:8">
      <c r="A3150" t="s">
        <v>5619</v>
      </c>
      <c r="B3150" t="s">
        <v>5620</v>
      </c>
      <c r="C3150" t="s">
        <v>17</v>
      </c>
      <c r="E315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way","need"},B3150),{"Medium","Lowest","Lowest","Lowest","Lowest","Lowest","Lowest","Low","Medium","Medium","Medium","Medium","High","High","High","High","High","High","Highest","Highest","Highest","Highest","Highest","Highest","Highest","Highest","Highest","Highest"}),"")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50" t="str">
        <f>IFERROR(LOOKUP(9^9,SEARCH({"P1","P2","P3","P4","P5"},C3150),{"1","2","3","4","5"}),"")</f>
        <v>3</v>
      </c>
      <c r="G3150" s="5" t="str">
        <f>IFERROR(LOOKUP(9^9,SEARCH({"Highest","High","Medium","Low","Lowest"},E3150),{"1","2","3","4","5"}),"")</f>
        <v>5</v>
      </c>
      <c r="H3150" s="5">
        <f t="shared" si="49"/>
        <v>2</v>
      </c>
    </row>
    <row r="3151" spans="1:8">
      <c r="A3151" t="s">
        <v>5621</v>
      </c>
      <c r="B3151" t="s">
        <v>5622</v>
      </c>
      <c r="C3151" t="s">
        <v>13</v>
      </c>
      <c r="E315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51" t="str">
        <f>IFERROR(LOOKUP(9^9,SEARCH({"P1","P2","P3","P4","P5"},C3151),{"1","2","3","4","5"}),"")</f>
        <v>3</v>
      </c>
      <c r="G3151" s="5" t="str">
        <f>IFERROR(LOOKUP(9^9,SEARCH({"Highest","High","Medium","Low","Lowest"},E3151),{"1","2","3","4","5"}),"")</f>
        <v>3</v>
      </c>
      <c r="H3151" s="5">
        <f t="shared" si="49"/>
        <v>0</v>
      </c>
    </row>
    <row r="3152" spans="1:8">
      <c r="A3152" t="s">
        <v>5623</v>
      </c>
      <c r="B3152" t="s">
        <v>5624</v>
      </c>
      <c r="C3152" t="s">
        <v>17</v>
      </c>
      <c r="E315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52" t="str">
        <f>IFERROR(LOOKUP(9^9,SEARCH({"P1","P2","P3","P4","P5"},C3152),{"1","2","3","4","5"}),"")</f>
        <v>3</v>
      </c>
      <c r="G3152" s="5" t="str">
        <f>IFERROR(LOOKUP(9^9,SEARCH({"Highest","High","Medium","Low","Lowest"},E3152),{"1","2","3","4","5"}),"")</f>
        <v>3</v>
      </c>
      <c r="H3152" s="5">
        <f t="shared" si="49"/>
        <v>0</v>
      </c>
    </row>
    <row r="3153" spans="1:8">
      <c r="A3153" t="s">
        <v>5625</v>
      </c>
      <c r="B3153" t="s">
        <v>5626</v>
      </c>
      <c r="C3153" t="s">
        <v>17</v>
      </c>
      <c r="E315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53" t="str">
        <f>IFERROR(LOOKUP(9^9,SEARCH({"P1","P2","P3","P4","P5"},C3153),{"1","2","3","4","5"}),"")</f>
        <v>3</v>
      </c>
      <c r="G3153" s="5" t="str">
        <f>IFERROR(LOOKUP(9^9,SEARCH({"Highest","High","Medium","Low","Lowest"},E3153),{"1","2","3","4","5"}),"")</f>
        <v>3</v>
      </c>
      <c r="H3153" s="5">
        <f t="shared" si="49"/>
        <v>0</v>
      </c>
    </row>
    <row r="3154" spans="1:8">
      <c r="A3154" t="s">
        <v>5627</v>
      </c>
      <c r="B3154" t="s">
        <v>5628</v>
      </c>
      <c r="C3154" t="s">
        <v>17</v>
      </c>
      <c r="E315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54" t="str">
        <f>IFERROR(LOOKUP(9^9,SEARCH({"P1","P2","P3","P4","P5"},C3154),{"1","2","3","4","5"}),"")</f>
        <v>3</v>
      </c>
      <c r="G3154" s="5" t="str">
        <f>IFERROR(LOOKUP(9^9,SEARCH({"Highest","High","Medium","Low","Lowest"},E3154),{"1","2","3","4","5"}),"")</f>
        <v>3</v>
      </c>
      <c r="H3154" s="5">
        <f t="shared" si="49"/>
        <v>0</v>
      </c>
    </row>
    <row r="3155" spans="1:8">
      <c r="A3155" t="s">
        <v>5629</v>
      </c>
      <c r="B3155" t="s">
        <v>5630</v>
      </c>
      <c r="C3155" t="s">
        <v>17</v>
      </c>
      <c r="E315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way","need"},B3155),{"Medium","Lowest","Lowest","Lowest","Lowest","Lowest","Lowest","Low","Medium","Medium","Medium","Medium","High","High","High","High","High","High","Highest","Highest","Highest","Highest","Highest","Highest","Highest","Highest","Highest","Highest"}),"")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55" t="str">
        <f>IFERROR(LOOKUP(9^9,SEARCH({"P1","P2","P3","P4","P5"},C3155),{"1","2","3","4","5"}),"")</f>
        <v>3</v>
      </c>
      <c r="G3155" s="5" t="str">
        <f>IFERROR(LOOKUP(9^9,SEARCH({"Highest","High","Medium","Low","Lowest"},E3155),{"1","2","3","4","5"}),"")</f>
        <v>5</v>
      </c>
      <c r="H3155" s="5">
        <f t="shared" si="49"/>
        <v>2</v>
      </c>
    </row>
    <row r="3156" spans="1:8">
      <c r="A3156" t="s">
        <v>5631</v>
      </c>
      <c r="B3156" t="s">
        <v>5632</v>
      </c>
      <c r="C3156" t="s">
        <v>17</v>
      </c>
      <c r="E315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56" t="str">
        <f>IFERROR(LOOKUP(9^9,SEARCH({"P1","P2","P3","P4","P5"},C3156),{"1","2","3","4","5"}),"")</f>
        <v>3</v>
      </c>
      <c r="G3156" s="5" t="str">
        <f>IFERROR(LOOKUP(9^9,SEARCH({"Highest","High","Medium","Low","Lowest"},E3156),{"1","2","3","4","5"}),"")</f>
        <v>3</v>
      </c>
      <c r="H3156" s="5">
        <f t="shared" si="49"/>
        <v>0</v>
      </c>
    </row>
    <row r="3157" spans="1:8">
      <c r="A3157" t="s">
        <v>2282</v>
      </c>
      <c r="B3157" t="s">
        <v>2283</v>
      </c>
      <c r="C3157" t="s">
        <v>17</v>
      </c>
      <c r="E315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way","need"},B3157),{"Medium","Lowest","Lowest","Lowest","Lowest","Lowest","Lowest","Low","Medium","Medium","Medium","Medium","High","High","High","High","High","High","Highest","Highest","Highest","Highest","Highest","Highest","Highest","Highest","Highest","Highest"}),"")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157" t="str">
        <f>IFERROR(LOOKUP(9^9,SEARCH({"P1","P2","P3","P4","P5"},C3157),{"1","2","3","4","5"}),"")</f>
        <v>3</v>
      </c>
      <c r="G3157" s="5" t="str">
        <f>IFERROR(LOOKUP(9^9,SEARCH({"Highest","High","Medium","Low","Lowest"},E3157),{"1","2","3","4","5"}),"")</f>
        <v>2</v>
      </c>
      <c r="H3157" s="5">
        <f t="shared" si="49"/>
        <v>1</v>
      </c>
    </row>
    <row r="3158" spans="1:8">
      <c r="A3158" t="s">
        <v>2284</v>
      </c>
      <c r="B3158" t="s">
        <v>2285</v>
      </c>
      <c r="C3158" t="s">
        <v>17</v>
      </c>
      <c r="E315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58" t="str">
        <f>IFERROR(LOOKUP(9^9,SEARCH({"P1","P2","P3","P4","P5"},C3158),{"1","2","3","4","5"}),"")</f>
        <v>3</v>
      </c>
      <c r="G3158" s="5" t="str">
        <f>IFERROR(LOOKUP(9^9,SEARCH({"Highest","High","Medium","Low","Lowest"},E3158),{"1","2","3","4","5"}),"")</f>
        <v>3</v>
      </c>
      <c r="H3158" s="5">
        <f t="shared" si="49"/>
        <v>0</v>
      </c>
    </row>
    <row r="3159" spans="1:8">
      <c r="A3159" t="s">
        <v>5633</v>
      </c>
      <c r="B3159" t="s">
        <v>5634</v>
      </c>
      <c r="C3159" t="s">
        <v>17</v>
      </c>
      <c r="E315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way","need"},B3159),{"Medium","Lowest","Lowest","Lowest","Lowest","Lowest","Lowest","Low","Medium","Medium","Medium","Medium","High","High","High","High","High","High","Highest","Highest","Highest","Highest","Highest","Highest","Highest","Highest","Highest","Highest"}),"")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59" t="str">
        <f>IFERROR(LOOKUP(9^9,SEARCH({"P1","P2","P3","P4","P5"},C3159),{"1","2","3","4","5"}),"")</f>
        <v>3</v>
      </c>
      <c r="G3159" s="5" t="str">
        <f>IFERROR(LOOKUP(9^9,SEARCH({"Highest","High","Medium","Low","Lowest"},E3159),{"1","2","3","4","5"}),"")</f>
        <v>3</v>
      </c>
      <c r="H3159" s="5">
        <f t="shared" si="49"/>
        <v>0</v>
      </c>
    </row>
    <row r="3160" spans="1:8">
      <c r="A3160" t="s">
        <v>5635</v>
      </c>
      <c r="B3160" t="s">
        <v>5636</v>
      </c>
      <c r="C3160" t="s">
        <v>17</v>
      </c>
      <c r="E316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60" t="str">
        <f>IFERROR(LOOKUP(9^9,SEARCH({"P1","P2","P3","P4","P5"},C3160),{"1","2","3","4","5"}),"")</f>
        <v>3</v>
      </c>
      <c r="G3160" s="5" t="str">
        <f>IFERROR(LOOKUP(9^9,SEARCH({"Highest","High","Medium","Low","Lowest"},E3160),{"1","2","3","4","5"}),"")</f>
        <v>3</v>
      </c>
      <c r="H3160" s="5">
        <f t="shared" si="49"/>
        <v>0</v>
      </c>
    </row>
    <row r="3161" spans="1:8">
      <c r="A3161" t="s">
        <v>5637</v>
      </c>
      <c r="B3161" t="s">
        <v>5638</v>
      </c>
      <c r="C3161" t="s">
        <v>17</v>
      </c>
      <c r="E316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way","need"},B3161),{"Medium","Lowest","Lowest","Lowest","Lowest","Lowest","Lowest","Low","Medium","Medium","Medium","Medium","High","High","High","High","High","High","Highest","Highest","Highest","Highest","Highest","Highest","Highest","Highest","Highest","Highest"}),"")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61" t="str">
        <f>IFERROR(LOOKUP(9^9,SEARCH({"P1","P2","P3","P4","P5"},C3161),{"1","2","3","4","5"}),"")</f>
        <v>3</v>
      </c>
      <c r="G3161" s="5" t="str">
        <f>IFERROR(LOOKUP(9^9,SEARCH({"Highest","High","Medium","Low","Lowest"},E3161),{"1","2","3","4","5"}),"")</f>
        <v>5</v>
      </c>
      <c r="H3161" s="5">
        <f t="shared" si="49"/>
        <v>2</v>
      </c>
    </row>
    <row r="3162" spans="1:8">
      <c r="A3162" t="s">
        <v>5639</v>
      </c>
      <c r="B3162" t="s">
        <v>5640</v>
      </c>
      <c r="C3162" t="s">
        <v>17</v>
      </c>
      <c r="E316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62" t="str">
        <f>IFERROR(LOOKUP(9^9,SEARCH({"P1","P2","P3","P4","P5"},C3162),{"1","2","3","4","5"}),"")</f>
        <v>3</v>
      </c>
      <c r="G3162" s="5" t="str">
        <f>IFERROR(LOOKUP(9^9,SEARCH({"Highest","High","Medium","Low","Lowest"},E3162),{"1","2","3","4","5"}),"")</f>
        <v>3</v>
      </c>
      <c r="H3162" s="5">
        <f t="shared" si="49"/>
        <v>0</v>
      </c>
    </row>
    <row r="3163" spans="1:8">
      <c r="A3163" t="s">
        <v>5641</v>
      </c>
      <c r="B3163" t="s">
        <v>5642</v>
      </c>
      <c r="C3163" t="s">
        <v>17</v>
      </c>
      <c r="E316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way","need"},B3163),{"Medium","Lowest","Lowest","Lowest","Lowest","Lowest","Lowest","Low","Medium","Medium","Medium","Medium","High","High","High","High","High","High","Highest","Highest","Highest","Highest","Highest","Highest","Highest","Highest","Highest","Highest"}),"")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63" t="str">
        <f>IFERROR(LOOKUP(9^9,SEARCH({"P1","P2","P3","P4","P5"},C3163),{"1","2","3","4","5"}),"")</f>
        <v>3</v>
      </c>
      <c r="G3163" s="5" t="str">
        <f>IFERROR(LOOKUP(9^9,SEARCH({"Highest","High","Medium","Low","Lowest"},E3163),{"1","2","3","4","5"}),"")</f>
        <v>5</v>
      </c>
      <c r="H3163" s="5">
        <f t="shared" si="49"/>
        <v>2</v>
      </c>
    </row>
    <row r="3164" spans="1:8">
      <c r="A3164" t="s">
        <v>5643</v>
      </c>
      <c r="B3164" t="s">
        <v>5644</v>
      </c>
      <c r="C3164" t="s">
        <v>17</v>
      </c>
      <c r="E316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64" t="str">
        <f>IFERROR(LOOKUP(9^9,SEARCH({"P1","P2","P3","P4","P5"},C3164),{"1","2","3","4","5"}),"")</f>
        <v>3</v>
      </c>
      <c r="G3164" s="5" t="str">
        <f>IFERROR(LOOKUP(9^9,SEARCH({"Highest","High","Medium","Low","Lowest"},E3164),{"1","2","3","4","5"}),"")</f>
        <v>3</v>
      </c>
      <c r="H3164" s="5">
        <f t="shared" si="49"/>
        <v>0</v>
      </c>
    </row>
    <row r="3165" spans="1:8">
      <c r="A3165" t="s">
        <v>5645</v>
      </c>
      <c r="B3165" t="s">
        <v>5646</v>
      </c>
      <c r="C3165" t="s">
        <v>17</v>
      </c>
      <c r="E316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way","need"},B3165),{"Medium","Lowest","Lowest","Lowest","Lowest","Lowest","Lowest","Low","Medium","Medium","Medium","Medium","High","High","High","High","High","High","Highest","Highest","Highest","Highest","Highest","Highest","Highest","Highest","Highest","Highest"}),"")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65" t="str">
        <f>IFERROR(LOOKUP(9^9,SEARCH({"P1","P2","P3","P4","P5"},C3165),{"1","2","3","4","5"}),"")</f>
        <v>3</v>
      </c>
      <c r="G3165" s="5" t="str">
        <f>IFERROR(LOOKUP(9^9,SEARCH({"Highest","High","Medium","Low","Lowest"},E3165),{"1","2","3","4","5"}),"")</f>
        <v>5</v>
      </c>
      <c r="H3165" s="5">
        <f t="shared" si="49"/>
        <v>2</v>
      </c>
    </row>
    <row r="3166" spans="1:8">
      <c r="A3166" t="s">
        <v>5647</v>
      </c>
      <c r="B3166" t="s">
        <v>5648</v>
      </c>
      <c r="C3166" t="s">
        <v>17</v>
      </c>
      <c r="E316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66" t="str">
        <f>IFERROR(LOOKUP(9^9,SEARCH({"P1","P2","P3","P4","P5"},C3166),{"1","2","3","4","5"}),"")</f>
        <v>3</v>
      </c>
      <c r="G3166" s="5" t="str">
        <f>IFERROR(LOOKUP(9^9,SEARCH({"Highest","High","Medium","Low","Lowest"},E3166),{"1","2","3","4","5"}),"")</f>
        <v>2</v>
      </c>
      <c r="H3166" s="5">
        <f t="shared" si="49"/>
        <v>1</v>
      </c>
    </row>
    <row r="3167" spans="1:8">
      <c r="A3167" t="s">
        <v>5649</v>
      </c>
      <c r="B3167" t="s">
        <v>5650</v>
      </c>
      <c r="C3167" t="s">
        <v>17</v>
      </c>
      <c r="E316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way","need"},B3167),{"Medium","Lowest","Lowest","Lowest","Lowest","Lowest","Lowest","Low","Medium","Medium","Medium","Medium","High","High","High","High","High","High","Highest","Highest","Highest","Highest","Highest","Highest","Highest","Highest","Highest","Highest"}),"")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67" t="str">
        <f>IFERROR(LOOKUP(9^9,SEARCH({"P1","P2","P3","P4","P5"},C3167),{"1","2","3","4","5"}),"")</f>
        <v>3</v>
      </c>
      <c r="G3167" s="5" t="str">
        <f>IFERROR(LOOKUP(9^9,SEARCH({"Highest","High","Medium","Low","Lowest"},E3167),{"1","2","3","4","5"}),"")</f>
        <v>5</v>
      </c>
      <c r="H3167" s="5">
        <f t="shared" si="49"/>
        <v>2</v>
      </c>
    </row>
    <row r="3168" spans="1:8">
      <c r="A3168" t="s">
        <v>5651</v>
      </c>
      <c r="B3168" t="s">
        <v>5652</v>
      </c>
      <c r="C3168" t="s">
        <v>17</v>
      </c>
      <c r="E316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168" t="str">
        <f>IFERROR(LOOKUP(9^9,SEARCH({"P1","P2","P3","P4","P5"},C3168),{"1","2","3","4","5"}),"")</f>
        <v>3</v>
      </c>
      <c r="G3168" s="5" t="str">
        <f>IFERROR(LOOKUP(9^9,SEARCH({"Highest","High","Medium","Low","Lowest"},E3168),{"1","2","3","4","5"}),"")</f>
        <v>2</v>
      </c>
      <c r="H3168" s="5">
        <f t="shared" si="49"/>
        <v>1</v>
      </c>
    </row>
    <row r="3169" spans="1:8">
      <c r="A3169" t="s">
        <v>5653</v>
      </c>
      <c r="B3169" t="s">
        <v>5654</v>
      </c>
      <c r="C3169" t="s">
        <v>17</v>
      </c>
      <c r="E316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way","need"},B3169),{"Medium","Lowest","Lowest","Lowest","Lowest","Lowest","Lowest","Low","Medium","Medium","Medium","Medium","High","High","High","High","High","High","Highest","Highest","Highest","Highest","Highest","Highest","Highest","Highest","Highest","Highest"}),"")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69" t="str">
        <f>IFERROR(LOOKUP(9^9,SEARCH({"P1","P2","P3","P4","P5"},C3169),{"1","2","3","4","5"}),"")</f>
        <v>3</v>
      </c>
      <c r="G3169" s="5" t="str">
        <f>IFERROR(LOOKUP(9^9,SEARCH({"Highest","High","Medium","Low","Lowest"},E3169),{"1","2","3","4","5"}),"")</f>
        <v>2</v>
      </c>
      <c r="H3169" s="5">
        <f t="shared" si="49"/>
        <v>1</v>
      </c>
    </row>
    <row r="3170" spans="1:8">
      <c r="A3170" t="s">
        <v>5655</v>
      </c>
      <c r="B3170" t="s">
        <v>5656</v>
      </c>
      <c r="C3170" t="s">
        <v>17</v>
      </c>
      <c r="E317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70" t="str">
        <f>IFERROR(LOOKUP(9^9,SEARCH({"P1","P2","P3","P4","P5"},C3170),{"1","2","3","4","5"}),"")</f>
        <v>3</v>
      </c>
      <c r="G3170" s="5" t="str">
        <f>IFERROR(LOOKUP(9^9,SEARCH({"Highest","High","Medium","Low","Lowest"},E3170),{"1","2","3","4","5"}),"")</f>
        <v>3</v>
      </c>
      <c r="H3170" s="5">
        <f t="shared" si="49"/>
        <v>0</v>
      </c>
    </row>
    <row r="3171" spans="1:8">
      <c r="A3171" t="s">
        <v>5657</v>
      </c>
      <c r="B3171" t="s">
        <v>5658</v>
      </c>
      <c r="C3171" t="s">
        <v>17</v>
      </c>
      <c r="E317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71" t="str">
        <f>IFERROR(LOOKUP(9^9,SEARCH({"P1","P2","P3","P4","P5"},C3171),{"1","2","3","4","5"}),"")</f>
        <v>3</v>
      </c>
      <c r="G3171" s="5" t="str">
        <f>IFERROR(LOOKUP(9^9,SEARCH({"Highest","High","Medium","Low","Lowest"},E3171),{"1","2","3","4","5"}),"")</f>
        <v>3</v>
      </c>
      <c r="H3171" s="5">
        <f t="shared" si="49"/>
        <v>0</v>
      </c>
    </row>
    <row r="3172" spans="1:8">
      <c r="A3172" t="s">
        <v>2324</v>
      </c>
      <c r="B3172" t="s">
        <v>2325</v>
      </c>
      <c r="C3172" t="s">
        <v>17</v>
      </c>
      <c r="E317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72" t="str">
        <f>IFERROR(LOOKUP(9^9,SEARCH({"P1","P2","P3","P4","P5"},C3172),{"1","2","3","4","5"}),"")</f>
        <v>3</v>
      </c>
      <c r="G3172" s="5" t="str">
        <f>IFERROR(LOOKUP(9^9,SEARCH({"Highest","High","Medium","Low","Lowest"},E3172),{"1","2","3","4","5"}),"")</f>
        <v>3</v>
      </c>
      <c r="H3172" s="5">
        <f t="shared" si="49"/>
        <v>0</v>
      </c>
    </row>
    <row r="3173" spans="1:8">
      <c r="A3173" t="s">
        <v>5659</v>
      </c>
      <c r="B3173" t="s">
        <v>5660</v>
      </c>
      <c r="C3173" t="s">
        <v>17</v>
      </c>
      <c r="E317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73" t="str">
        <f>IFERROR(LOOKUP(9^9,SEARCH({"P1","P2","P3","P4","P5"},C3173),{"1","2","3","4","5"}),"")</f>
        <v>3</v>
      </c>
      <c r="G3173" s="5" t="str">
        <f>IFERROR(LOOKUP(9^9,SEARCH({"Highest","High","Medium","Low","Lowest"},E3173),{"1","2","3","4","5"}),"")</f>
        <v>3</v>
      </c>
      <c r="H3173" s="5">
        <f t="shared" si="49"/>
        <v>0</v>
      </c>
    </row>
    <row r="3174" spans="1:8">
      <c r="A3174" t="s">
        <v>2334</v>
      </c>
      <c r="B3174" t="s">
        <v>2335</v>
      </c>
      <c r="C3174" t="s">
        <v>17</v>
      </c>
      <c r="E317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74" t="str">
        <f>IFERROR(LOOKUP(9^9,SEARCH({"P1","P2","P3","P4","P5"},C3174),{"1","2","3","4","5"}),"")</f>
        <v>3</v>
      </c>
      <c r="G3174" s="5" t="str">
        <f>IFERROR(LOOKUP(9^9,SEARCH({"Highest","High","Medium","Low","Lowest"},E3174),{"1","2","3","4","5"}),"")</f>
        <v>3</v>
      </c>
      <c r="H3174" s="5">
        <f t="shared" si="49"/>
        <v>0</v>
      </c>
    </row>
    <row r="3175" spans="1:8">
      <c r="A3175" t="s">
        <v>5661</v>
      </c>
      <c r="B3175" t="s">
        <v>5662</v>
      </c>
      <c r="C3175" t="s">
        <v>17</v>
      </c>
      <c r="E317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75" t="str">
        <f>IFERROR(LOOKUP(9^9,SEARCH({"P1","P2","P3","P4","P5"},C3175),{"1","2","3","4","5"}),"")</f>
        <v>3</v>
      </c>
      <c r="G3175" s="5" t="str">
        <f>IFERROR(LOOKUP(9^9,SEARCH({"Highest","High","Medium","Low","Lowest"},E3175),{"1","2","3","4","5"}),"")</f>
        <v>3</v>
      </c>
      <c r="H3175" s="5">
        <f t="shared" si="49"/>
        <v>0</v>
      </c>
    </row>
    <row r="3176" spans="1:8">
      <c r="A3176" t="s">
        <v>5663</v>
      </c>
      <c r="B3176" t="s">
        <v>5664</v>
      </c>
      <c r="C3176" t="s">
        <v>17</v>
      </c>
      <c r="E317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way","need"},B3176),{"Medium","Lowest","Lowest","Lowest","Lowest","Lowest","Lowest","Low","Medium","Medium","Medium","Medium","High","High","High","High","High","High","Highest","Highest","Highest","Highest","Highest","Highest","Highest","Highest","Highest","Highest"}),"")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76" t="str">
        <f>IFERROR(LOOKUP(9^9,SEARCH({"P1","P2","P3","P4","P5"},C3176),{"1","2","3","4","5"}),"")</f>
        <v>3</v>
      </c>
      <c r="G3176" s="5" t="str">
        <f>IFERROR(LOOKUP(9^9,SEARCH({"Highest","High","Medium","Low","Lowest"},E3176),{"1","2","3","4","5"}),"")</f>
        <v>5</v>
      </c>
      <c r="H3176" s="5">
        <f t="shared" si="49"/>
        <v>2</v>
      </c>
    </row>
    <row r="3177" spans="1:8">
      <c r="A3177" t="s">
        <v>5665</v>
      </c>
      <c r="B3177" t="s">
        <v>5666</v>
      </c>
      <c r="C3177" t="s">
        <v>13</v>
      </c>
      <c r="E317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way","need"},B3177),{"Medium","Lowest","Lowest","Lowest","Lowest","Lowest","Lowest","Low","Medium","Medium","Medium","Medium","High","High","High","High","High","High","Highest","Highest","Highest","Highest","Highest","Highest","Highest","Highest","Highest","Highest"}),"")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77" t="str">
        <f>IFERROR(LOOKUP(9^9,SEARCH({"P1","P2","P3","P4","P5"},C3177),{"1","2","3","4","5"}),"")</f>
        <v>3</v>
      </c>
      <c r="G3177" s="5" t="str">
        <f>IFERROR(LOOKUP(9^9,SEARCH({"Highest","High","Medium","Low","Lowest"},E3177),{"1","2","3","4","5"}),"")</f>
        <v>2</v>
      </c>
      <c r="H3177" s="5">
        <f t="shared" si="49"/>
        <v>1</v>
      </c>
    </row>
    <row r="3178" spans="1:8">
      <c r="A3178" t="s">
        <v>5667</v>
      </c>
      <c r="B3178" t="s">
        <v>5668</v>
      </c>
      <c r="C3178" t="s">
        <v>17</v>
      </c>
      <c r="E317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way","need"},B3178),{"Medium","Lowest","Lowest","Lowest","Lowest","Lowest","Lowest","Low","Medium","Medium","Medium","Medium","High","High","High","High","High","High","Highest","Highest","Highest","Highest","Highest","Highest","Highest","Highest","Highest","Highest"}),"")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78" t="str">
        <f>IFERROR(LOOKUP(9^9,SEARCH({"P1","P2","P3","P4","P5"},C3178),{"1","2","3","4","5"}),"")</f>
        <v>3</v>
      </c>
      <c r="G3178" s="5" t="str">
        <f>IFERROR(LOOKUP(9^9,SEARCH({"Highest","High","Medium","Low","Lowest"},E3178),{"1","2","3","4","5"}),"")</f>
        <v>2</v>
      </c>
      <c r="H3178" s="5">
        <f t="shared" si="49"/>
        <v>1</v>
      </c>
    </row>
    <row r="3179" spans="1:8">
      <c r="A3179" t="s">
        <v>5669</v>
      </c>
      <c r="B3179" t="s">
        <v>5670</v>
      </c>
      <c r="C3179" t="s">
        <v>17</v>
      </c>
      <c r="E317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way","need"},B3179),{"Medium","Lowest","Lowest","Lowest","Lowest","Lowest","Lowest","Low","Medium","Medium","Medium","Medium","High","High","High","High","High","High","Highest","Highest","Highest","Highest","Highest","Highest","Highest","Highest","Highest","Highest"}),"")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79" t="str">
        <f>IFERROR(LOOKUP(9^9,SEARCH({"P1","P2","P3","P4","P5"},C3179),{"1","2","3","4","5"}),"")</f>
        <v>3</v>
      </c>
      <c r="G3179" s="5" t="str">
        <f>IFERROR(LOOKUP(9^9,SEARCH({"Highest","High","Medium","Low","Lowest"},E3179),{"1","2","3","4","5"}),"")</f>
        <v>3</v>
      </c>
      <c r="H3179" s="5">
        <f t="shared" si="49"/>
        <v>0</v>
      </c>
    </row>
    <row r="3180" spans="1:8">
      <c r="A3180" t="s">
        <v>5671</v>
      </c>
      <c r="B3180" t="s">
        <v>5672</v>
      </c>
      <c r="C3180" t="s">
        <v>17</v>
      </c>
      <c r="E318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80" t="str">
        <f>IFERROR(LOOKUP(9^9,SEARCH({"P1","P2","P3","P4","P5"},C3180),{"1","2","3","4","5"}),"")</f>
        <v>3</v>
      </c>
      <c r="G3180" s="5" t="str">
        <f>IFERROR(LOOKUP(9^9,SEARCH({"Highest","High","Medium","Low","Lowest"},E3180),{"1","2","3","4","5"}),"")</f>
        <v>3</v>
      </c>
      <c r="H3180" s="5">
        <f t="shared" si="49"/>
        <v>0</v>
      </c>
    </row>
    <row r="3181" spans="1:8">
      <c r="A3181" t="s">
        <v>5673</v>
      </c>
      <c r="B3181" t="s">
        <v>5674</v>
      </c>
      <c r="C3181" t="s">
        <v>17</v>
      </c>
      <c r="E318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way","need"},B3181),{"Medium","Lowest","Lowest","Lowest","Lowest","Lowest","Lowest","Low","Medium","Medium","Medium","Medium","High","High","High","High","High","High","Highest","Highest","Highest","Highest","Highest","Highest","Highest","Highest","Highest","Highest"}),"")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181" t="str">
        <f>IFERROR(LOOKUP(9^9,SEARCH({"P1","P2","P3","P4","P5"},C3181),{"1","2","3","4","5"}),"")</f>
        <v>3</v>
      </c>
      <c r="G3181" s="5" t="str">
        <f>IFERROR(LOOKUP(9^9,SEARCH({"Highest","High","Medium","Low","Lowest"},E3181),{"1","2","3","4","5"}),"")</f>
        <v>2</v>
      </c>
      <c r="H3181" s="5">
        <f t="shared" si="49"/>
        <v>1</v>
      </c>
    </row>
    <row r="3182" spans="1:8">
      <c r="A3182" t="s">
        <v>5675</v>
      </c>
      <c r="B3182" t="s">
        <v>5676</v>
      </c>
      <c r="C3182" t="s">
        <v>17</v>
      </c>
      <c r="E318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82" t="str">
        <f>IFERROR(LOOKUP(9^9,SEARCH({"P1","P2","P3","P4","P5"},C3182),{"1","2","3","4","5"}),"")</f>
        <v>3</v>
      </c>
      <c r="G3182" s="5" t="str">
        <f>IFERROR(LOOKUP(9^9,SEARCH({"Highest","High","Medium","Low","Lowest"},E3182),{"1","2","3","4","5"}),"")</f>
        <v>3</v>
      </c>
      <c r="H3182" s="5">
        <f t="shared" si="49"/>
        <v>0</v>
      </c>
    </row>
    <row r="3183" spans="1:8">
      <c r="A3183" t="s">
        <v>5677</v>
      </c>
      <c r="B3183" t="s">
        <v>5678</v>
      </c>
      <c r="C3183" t="s">
        <v>17</v>
      </c>
      <c r="E318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83" t="str">
        <f>IFERROR(LOOKUP(9^9,SEARCH({"P1","P2","P3","P4","P5"},C3183),{"1","2","3","4","5"}),"")</f>
        <v>3</v>
      </c>
      <c r="G3183" s="5" t="str">
        <f>IFERROR(LOOKUP(9^9,SEARCH({"Highest","High","Medium","Low","Lowest"},E3183),{"1","2","3","4","5"}),"")</f>
        <v>3</v>
      </c>
      <c r="H3183" s="5">
        <f t="shared" si="49"/>
        <v>0</v>
      </c>
    </row>
    <row r="3184" spans="1:8">
      <c r="A3184" t="s">
        <v>5679</v>
      </c>
      <c r="B3184" t="s">
        <v>5680</v>
      </c>
      <c r="C3184" t="s">
        <v>17</v>
      </c>
      <c r="E318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84" t="str">
        <f>IFERROR(LOOKUP(9^9,SEARCH({"P1","P2","P3","P4","P5"},C3184),{"1","2","3","4","5"}),"")</f>
        <v>3</v>
      </c>
      <c r="G3184" s="5" t="str">
        <f>IFERROR(LOOKUP(9^9,SEARCH({"Highest","High","Medium","Low","Lowest"},E3184),{"1","2","3","4","5"}),"")</f>
        <v>3</v>
      </c>
      <c r="H3184" s="5">
        <f t="shared" si="49"/>
        <v>0</v>
      </c>
    </row>
    <row r="3185" spans="1:8">
      <c r="A3185" t="s">
        <v>5681</v>
      </c>
      <c r="B3185" t="s">
        <v>5682</v>
      </c>
      <c r="C3185" t="s">
        <v>17</v>
      </c>
      <c r="E318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85" t="str">
        <f>IFERROR(LOOKUP(9^9,SEARCH({"P1","P2","P3","P4","P5"},C3185),{"1","2","3","4","5"}),"")</f>
        <v>3</v>
      </c>
      <c r="G3185" s="5" t="str">
        <f>IFERROR(LOOKUP(9^9,SEARCH({"Highest","High","Medium","Low","Lowest"},E3185),{"1","2","3","4","5"}),"")</f>
        <v>3</v>
      </c>
      <c r="H3185" s="5">
        <f t="shared" si="49"/>
        <v>0</v>
      </c>
    </row>
    <row r="3186" spans="1:8">
      <c r="A3186" t="s">
        <v>5683</v>
      </c>
      <c r="B3186" t="s">
        <v>5684</v>
      </c>
      <c r="C3186" t="s">
        <v>17</v>
      </c>
      <c r="E318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86" t="str">
        <f>IFERROR(LOOKUP(9^9,SEARCH({"P1","P2","P3","P4","P5"},C3186),{"1","2","3","4","5"}),"")</f>
        <v>3</v>
      </c>
      <c r="G3186" s="5" t="str">
        <f>IFERROR(LOOKUP(9^9,SEARCH({"Highest","High","Medium","Low","Lowest"},E3186),{"1","2","3","4","5"}),"")</f>
        <v>3</v>
      </c>
      <c r="H3186" s="5">
        <f t="shared" si="49"/>
        <v>0</v>
      </c>
    </row>
    <row r="3187" spans="1:8">
      <c r="A3187" t="s">
        <v>5685</v>
      </c>
      <c r="B3187" t="s">
        <v>5686</v>
      </c>
      <c r="C3187" t="s">
        <v>17</v>
      </c>
      <c r="E318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87" t="str">
        <f>IFERROR(LOOKUP(9^9,SEARCH({"P1","P2","P3","P4","P5"},C3187),{"1","2","3","4","5"}),"")</f>
        <v>3</v>
      </c>
      <c r="G3187" s="5" t="str">
        <f>IFERROR(LOOKUP(9^9,SEARCH({"Highest","High","Medium","Low","Lowest"},E3187),{"1","2","3","4","5"}),"")</f>
        <v>3</v>
      </c>
      <c r="H3187" s="5">
        <f t="shared" si="49"/>
        <v>0</v>
      </c>
    </row>
    <row r="3188" spans="1:8">
      <c r="A3188" t="s">
        <v>5687</v>
      </c>
      <c r="B3188" t="s">
        <v>5688</v>
      </c>
      <c r="C3188" t="s">
        <v>17</v>
      </c>
      <c r="E318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88" t="str">
        <f>IFERROR(LOOKUP(9^9,SEARCH({"P1","P2","P3","P4","P5"},C3188),{"1","2","3","4","5"}),"")</f>
        <v>3</v>
      </c>
      <c r="G3188" s="5" t="str">
        <f>IFERROR(LOOKUP(9^9,SEARCH({"Highest","High","Medium","Low","Lowest"},E3188),{"1","2","3","4","5"}),"")</f>
        <v>3</v>
      </c>
      <c r="H3188" s="5">
        <f t="shared" si="49"/>
        <v>0</v>
      </c>
    </row>
    <row r="3189" spans="1:8">
      <c r="A3189" t="s">
        <v>5689</v>
      </c>
      <c r="B3189" t="s">
        <v>5690</v>
      </c>
      <c r="C3189" t="s">
        <v>17</v>
      </c>
      <c r="E318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way","need"},B3189),{"Medium","Lowest","Lowest","Lowest","Lowest","Lowest","Lowest","Low","Medium","Medium","Medium","Medium","High","High","High","High","High","High","Highest","Highest","Highest","Highest","Highest","Highest","Highest","Highest","Highest","Highest"}),"")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89" t="str">
        <f>IFERROR(LOOKUP(9^9,SEARCH({"P1","P2","P3","P4","P5"},C3189),{"1","2","3","4","5"}),"")</f>
        <v>3</v>
      </c>
      <c r="G3189" s="5" t="str">
        <f>IFERROR(LOOKUP(9^9,SEARCH({"Highest","High","Medium","Low","Lowest"},E3189),{"1","2","3","4","5"}),"")</f>
        <v>2</v>
      </c>
      <c r="H3189" s="5">
        <f t="shared" si="49"/>
        <v>1</v>
      </c>
    </row>
    <row r="3190" spans="1:8">
      <c r="A3190" t="s">
        <v>5691</v>
      </c>
      <c r="B3190" t="s">
        <v>5692</v>
      </c>
      <c r="C3190" t="s">
        <v>17</v>
      </c>
      <c r="E319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way","need"},B3190),{"Medium","Lowest","Lowest","Lowest","Lowest","Lowest","Lowest","Low","Medium","Medium","Medium","Medium","High","High","High","High","High","High","Highest","Highest","Highest","Highest","Highest","Highest","Highest","Highest","Highest","Highest"}),"")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190" t="str">
        <f>IFERROR(LOOKUP(9^9,SEARCH({"P1","P2","P3","P4","P5"},C3190),{"1","2","3","4","5"}),"")</f>
        <v>3</v>
      </c>
      <c r="G3190" s="5" t="str">
        <f>IFERROR(LOOKUP(9^9,SEARCH({"Highest","High","Medium","Low","Lowest"},E3190),{"1","2","3","4","5"}),"")</f>
        <v>2</v>
      </c>
      <c r="H3190" s="5">
        <f t="shared" si="49"/>
        <v>1</v>
      </c>
    </row>
    <row r="3191" spans="1:8">
      <c r="A3191" t="s">
        <v>5693</v>
      </c>
      <c r="B3191" t="s">
        <v>5694</v>
      </c>
      <c r="C3191" t="s">
        <v>17</v>
      </c>
      <c r="E319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91" t="str">
        <f>IFERROR(LOOKUP(9^9,SEARCH({"P1","P2","P3","P4","P5"},C3191),{"1","2","3","4","5"}),"")</f>
        <v>3</v>
      </c>
      <c r="G3191" s="5" t="str">
        <f>IFERROR(LOOKUP(9^9,SEARCH({"Highest","High","Medium","Low","Lowest"},E3191),{"1","2","3","4","5"}),"")</f>
        <v>3</v>
      </c>
      <c r="H3191" s="5">
        <f t="shared" si="49"/>
        <v>0</v>
      </c>
    </row>
    <row r="3192" spans="1:8">
      <c r="A3192" t="s">
        <v>2372</v>
      </c>
      <c r="B3192" t="s">
        <v>2373</v>
      </c>
      <c r="C3192" t="s">
        <v>17</v>
      </c>
      <c r="E319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92" t="str">
        <f>IFERROR(LOOKUP(9^9,SEARCH({"P1","P2","P3","P4","P5"},C3192),{"1","2","3","4","5"}),"")</f>
        <v>3</v>
      </c>
      <c r="G3192" s="5" t="str">
        <f>IFERROR(LOOKUP(9^9,SEARCH({"Highest","High","Medium","Low","Lowest"},E3192),{"1","2","3","4","5"}),"")</f>
        <v>3</v>
      </c>
      <c r="H3192" s="5">
        <f t="shared" si="49"/>
        <v>0</v>
      </c>
    </row>
    <row r="3193" spans="1:8">
      <c r="A3193" t="s">
        <v>5695</v>
      </c>
      <c r="B3193" t="s">
        <v>5696</v>
      </c>
      <c r="C3193" t="s">
        <v>17</v>
      </c>
      <c r="E319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93" t="str">
        <f>IFERROR(LOOKUP(9^9,SEARCH({"P1","P2","P3","P4","P5"},C3193),{"1","2","3","4","5"}),"")</f>
        <v>3</v>
      </c>
      <c r="G3193" s="5" t="str">
        <f>IFERROR(LOOKUP(9^9,SEARCH({"Highest","High","Medium","Low","Lowest"},E3193),{"1","2","3","4","5"}),"")</f>
        <v>3</v>
      </c>
      <c r="H3193" s="5">
        <f t="shared" si="49"/>
        <v>0</v>
      </c>
    </row>
    <row r="3194" spans="1:8">
      <c r="A3194" t="s">
        <v>5697</v>
      </c>
      <c r="B3194" t="s">
        <v>5698</v>
      </c>
      <c r="C3194" t="s">
        <v>17</v>
      </c>
      <c r="E319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94" t="str">
        <f>IFERROR(LOOKUP(9^9,SEARCH({"P1","P2","P3","P4","P5"},C3194),{"1","2","3","4","5"}),"")</f>
        <v>3</v>
      </c>
      <c r="G3194" s="5" t="str">
        <f>IFERROR(LOOKUP(9^9,SEARCH({"Highest","High","Medium","Low","Lowest"},E3194),{"1","2","3","4","5"}),"")</f>
        <v>3</v>
      </c>
      <c r="H3194" s="5">
        <f t="shared" si="49"/>
        <v>0</v>
      </c>
    </row>
    <row r="3195" spans="1:8">
      <c r="A3195" t="s">
        <v>5699</v>
      </c>
      <c r="B3195" t="s">
        <v>5700</v>
      </c>
      <c r="C3195" t="s">
        <v>17</v>
      </c>
      <c r="E319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95" t="str">
        <f>IFERROR(LOOKUP(9^9,SEARCH({"P1","P2","P3","P4","P5"},C3195),{"1","2","3","4","5"}),"")</f>
        <v>3</v>
      </c>
      <c r="G3195" s="5" t="str">
        <f>IFERROR(LOOKUP(9^9,SEARCH({"Highest","High","Medium","Low","Lowest"},E3195),{"1","2","3","4","5"}),"")</f>
        <v>3</v>
      </c>
      <c r="H3195" s="5">
        <f t="shared" si="49"/>
        <v>0</v>
      </c>
    </row>
    <row r="3196" spans="1:8">
      <c r="A3196" t="s">
        <v>5701</v>
      </c>
      <c r="B3196" t="s">
        <v>5702</v>
      </c>
      <c r="C3196" t="s">
        <v>17</v>
      </c>
      <c r="E319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way","need"},B3196),{"Medium","Lowest","Lowest","Lowest","Lowest","Lowest","Lowest","Low","Medium","Medium","Medium","Medium","High","High","High","High","High","High","Highest","Highest","Highest","Highest","Highest","Highest","Highest","Highest","Highest","Highest"}),"")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96" t="str">
        <f>IFERROR(LOOKUP(9^9,SEARCH({"P1","P2","P3","P4","P5"},C3196),{"1","2","3","4","5"}),"")</f>
        <v>3</v>
      </c>
      <c r="G3196" s="5" t="str">
        <f>IFERROR(LOOKUP(9^9,SEARCH({"Highest","High","Medium","Low","Lowest"},E3196),{"1","2","3","4","5"}),"")</f>
        <v>3</v>
      </c>
      <c r="H3196" s="5">
        <f t="shared" si="49"/>
        <v>0</v>
      </c>
    </row>
    <row r="3197" spans="1:8">
      <c r="A3197" t="s">
        <v>5703</v>
      </c>
      <c r="B3197" t="s">
        <v>5704</v>
      </c>
      <c r="C3197" t="s">
        <v>17</v>
      </c>
      <c r="E319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197" t="str">
        <f>IFERROR(LOOKUP(9^9,SEARCH({"P1","P2","P3","P4","P5"},C3197),{"1","2","3","4","5"}),"")</f>
        <v>3</v>
      </c>
      <c r="G3197" s="5" t="str">
        <f>IFERROR(LOOKUP(9^9,SEARCH({"Highest","High","Medium","Low","Lowest"},E3197),{"1","2","3","4","5"}),"")</f>
        <v>3</v>
      </c>
      <c r="H3197" s="5">
        <f t="shared" si="49"/>
        <v>0</v>
      </c>
    </row>
    <row r="3198" spans="1:8">
      <c r="A3198" t="s">
        <v>2380</v>
      </c>
      <c r="B3198" t="s">
        <v>2381</v>
      </c>
      <c r="C3198" t="s">
        <v>194</v>
      </c>
      <c r="E319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way","need"},B3198),{"Medium","Lowest","Lowest","Lowest","Lowest","Lowest","Lowest","Low","Medium","Medium","Medium","Medium","High","High","High","High","High","High","Highest","Highest","Highest","Highest","Highest","Highest","Highest","Highest","Highest","Highest"}),"")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98" t="str">
        <f>IFERROR(LOOKUP(9^9,SEARCH({"P1","P2","P3","P4","P5"},C3198),{"1","2","3","4","5"}),"")</f>
        <v>3</v>
      </c>
      <c r="G3198" s="5" t="str">
        <f>IFERROR(LOOKUP(9^9,SEARCH({"Highest","High","Medium","Low","Lowest"},E3198),{"1","2","3","4","5"}),"")</f>
        <v>5</v>
      </c>
      <c r="H3198" s="5">
        <f t="shared" si="49"/>
        <v>2</v>
      </c>
    </row>
    <row r="3199" spans="1:8">
      <c r="A3199" t="s">
        <v>5705</v>
      </c>
      <c r="B3199" t="s">
        <v>5706</v>
      </c>
      <c r="C3199" t="s">
        <v>50</v>
      </c>
      <c r="E319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way","need"},B3199),{"Medium","Lowest","Lowest","Lowest","Lowest","Lowest","Lowest","Low","Medium","Medium","Medium","Medium","High","High","High","High","High","High","Highest","Highest","Highest","Highest","Highest","Highest","Highest","Highest","Highest","Highest"}),"")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199" t="str">
        <f>IFERROR(LOOKUP(9^9,SEARCH({"P1","P2","P3","P4","P5"},C3199),{"1","2","3","4","5"}),"")</f>
        <v>3</v>
      </c>
      <c r="G3199" s="5" t="str">
        <f>IFERROR(LOOKUP(9^9,SEARCH({"Highest","High","Medium","Low","Lowest"},E3199),{"1","2","3","4","5"}),"")</f>
        <v>5</v>
      </c>
      <c r="H3199" s="5">
        <f t="shared" si="49"/>
        <v>2</v>
      </c>
    </row>
    <row r="3200" spans="1:8">
      <c r="A3200" t="s">
        <v>3623</v>
      </c>
      <c r="B3200" t="s">
        <v>4429</v>
      </c>
      <c r="C3200" t="s">
        <v>17</v>
      </c>
      <c r="E320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00" t="str">
        <f>IFERROR(LOOKUP(9^9,SEARCH({"P1","P2","P3","P4","P5"},C3200),{"1","2","3","4","5"}),"")</f>
        <v>3</v>
      </c>
      <c r="G3200" s="5" t="str">
        <f>IFERROR(LOOKUP(9^9,SEARCH({"Highest","High","Medium","Low","Lowest"},E3200),{"1","2","3","4","5"}),"")</f>
        <v>3</v>
      </c>
      <c r="H3200" s="5">
        <f t="shared" si="49"/>
        <v>0</v>
      </c>
    </row>
    <row r="3201" spans="1:8">
      <c r="A3201" t="s">
        <v>5707</v>
      </c>
      <c r="B3201" t="s">
        <v>5708</v>
      </c>
      <c r="C3201" t="s">
        <v>17</v>
      </c>
      <c r="E320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way","need"},B3201),{"Medium","Lowest","Lowest","Lowest","Lowest","Lowest","Lowest","Low","Medium","Medium","Medium","Medium","High","High","High","High","High","High","Highest","Highest","Highest","Highest","Highest","Highest","Highest","Highest","Highest","Highest"}),"")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201" t="str">
        <f>IFERROR(LOOKUP(9^9,SEARCH({"P1","P2","P3","P4","P5"},C3201),{"1","2","3","4","5"}),"")</f>
        <v>3</v>
      </c>
      <c r="G3201" s="5" t="str">
        <f>IFERROR(LOOKUP(9^9,SEARCH({"Highest","High","Medium","Low","Lowest"},E3201),{"1","2","3","4","5"}),"")</f>
        <v>5</v>
      </c>
      <c r="H3201" s="5">
        <f t="shared" si="49"/>
        <v>2</v>
      </c>
    </row>
    <row r="3202" spans="1:8">
      <c r="A3202" t="s">
        <v>5709</v>
      </c>
      <c r="B3202" t="s">
        <v>5710</v>
      </c>
      <c r="C3202" t="s">
        <v>17</v>
      </c>
      <c r="E320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02" t="str">
        <f>IFERROR(LOOKUP(9^9,SEARCH({"P1","P2","P3","P4","P5"},C3202),{"1","2","3","4","5"}),"")</f>
        <v>3</v>
      </c>
      <c r="G3202" s="5" t="str">
        <f>IFERROR(LOOKUP(9^9,SEARCH({"Highest","High","Medium","Low","Lowest"},E3202),{"1","2","3","4","5"}),"")</f>
        <v>3</v>
      </c>
      <c r="H3202" s="5">
        <f t="shared" si="49"/>
        <v>0</v>
      </c>
    </row>
    <row r="3203" spans="1:8">
      <c r="A3203" t="s">
        <v>2394</v>
      </c>
      <c r="B3203" t="s">
        <v>2395</v>
      </c>
      <c r="C3203" t="s">
        <v>17</v>
      </c>
      <c r="E320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03" t="str">
        <f>IFERROR(LOOKUP(9^9,SEARCH({"P1","P2","P3","P4","P5"},C3203),{"1","2","3","4","5"}),"")</f>
        <v>3</v>
      </c>
      <c r="G3203" s="5" t="str">
        <f>IFERROR(LOOKUP(9^9,SEARCH({"Highest","High","Medium","Low","Lowest"},E3203),{"1","2","3","4","5"}),"")</f>
        <v>3</v>
      </c>
      <c r="H3203" s="5">
        <f t="shared" ref="H3203:H3228" si="50">ABS(F3203-G3203)</f>
        <v>0</v>
      </c>
    </row>
    <row r="3204" spans="1:8">
      <c r="A3204" t="s">
        <v>2396</v>
      </c>
      <c r="B3204" t="s">
        <v>2397</v>
      </c>
      <c r="C3204" t="s">
        <v>17</v>
      </c>
      <c r="E320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04" t="str">
        <f>IFERROR(LOOKUP(9^9,SEARCH({"P1","P2","P3","P4","P5"},C3204),{"1","2","3","4","5"}),"")</f>
        <v>3</v>
      </c>
      <c r="G3204" s="5" t="str">
        <f>IFERROR(LOOKUP(9^9,SEARCH({"Highest","High","Medium","Low","Lowest"},E3204),{"1","2","3","4","5"}),"")</f>
        <v>3</v>
      </c>
      <c r="H3204" s="5">
        <f t="shared" si="50"/>
        <v>0</v>
      </c>
    </row>
    <row r="3205" spans="1:8">
      <c r="A3205" t="s">
        <v>5711</v>
      </c>
      <c r="B3205" t="s">
        <v>5712</v>
      </c>
      <c r="C3205" t="s">
        <v>17</v>
      </c>
      <c r="E320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way","need"},B3205),{"Medium","Lowest","Lowest","Lowest","Lowest","Lowest","Lowest","Low","Medium","Medium","Medium","Medium","High","High","High","High","High","High","Highest","Highest","Highest","Highest","Highest","Highest","Highest","Highest","Highest","Highest"}),"")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205" t="str">
        <f>IFERROR(LOOKUP(9^9,SEARCH({"P1","P2","P3","P4","P5"},C3205),{"1","2","3","4","5"}),"")</f>
        <v>3</v>
      </c>
      <c r="G3205" s="5" t="str">
        <f>IFERROR(LOOKUP(9^9,SEARCH({"Highest","High","Medium","Low","Lowest"},E3205),{"1","2","3","4","5"}),"")</f>
        <v>2</v>
      </c>
      <c r="H3205" s="5">
        <f t="shared" si="50"/>
        <v>1</v>
      </c>
    </row>
    <row r="3206" spans="1:8">
      <c r="A3206" t="s">
        <v>2402</v>
      </c>
      <c r="B3206" t="s">
        <v>2403</v>
      </c>
      <c r="C3206" t="s">
        <v>17</v>
      </c>
      <c r="E320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way","need"},B3206),{"Medium","Lowest","Lowest","Lowest","Lowest","Lowest","Lowest","Low","Medium","Medium","Medium","Medium","High","High","High","High","High","High","Highest","Highest","Highest","Highest","Highest","Highest","Highest","Highest","Highest","Highest"}),"")</f>
        <v>Lowest</v>
      </c>
      <c r="F3206" t="str">
        <f>IFERROR(LOOKUP(9^9,SEARCH({"P1","P2","P3","P4","P5"},C3206),{"1","2","3","4","5"}),"")</f>
        <v>3</v>
      </c>
      <c r="G3206" s="5" t="str">
        <f>IFERROR(LOOKUP(9^9,SEARCH({"Highest","High","Medium","Low","Lowest"},E3206),{"1","2","3","4","5"}),"")</f>
        <v>5</v>
      </c>
      <c r="H3206" s="5">
        <f t="shared" si="50"/>
        <v>2</v>
      </c>
    </row>
    <row r="3207" spans="1:8">
      <c r="A3207" t="s">
        <v>5713</v>
      </c>
      <c r="B3207" t="s">
        <v>5714</v>
      </c>
      <c r="C3207" t="s">
        <v>50</v>
      </c>
      <c r="E320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07" t="str">
        <f>IFERROR(LOOKUP(9^9,SEARCH({"P1","P2","P3","P4","P5"},C3207),{"1","2","3","4","5"}),"")</f>
        <v>3</v>
      </c>
      <c r="G3207" s="5" t="str">
        <f>IFERROR(LOOKUP(9^9,SEARCH({"Highest","High","Medium","Low","Lowest"},E3207),{"1","2","3","4","5"}),"")</f>
        <v>3</v>
      </c>
      <c r="H3207" s="5">
        <f t="shared" si="50"/>
        <v>0</v>
      </c>
    </row>
    <row r="3208" spans="1:8">
      <c r="A3208" t="s">
        <v>2408</v>
      </c>
      <c r="B3208" t="s">
        <v>2409</v>
      </c>
      <c r="C3208" t="s">
        <v>17</v>
      </c>
      <c r="E320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208" t="str">
        <f>IFERROR(LOOKUP(9^9,SEARCH({"P1","P2","P3","P4","P5"},C3208),{"1","2","3","4","5"}),"")</f>
        <v>3</v>
      </c>
      <c r="G3208" s="5" t="str">
        <f>IFERROR(LOOKUP(9^9,SEARCH({"Highest","High","Medium","Low","Lowest"},E3208),{"1","2","3","4","5"}),"")</f>
        <v>2</v>
      </c>
      <c r="H3208" s="5">
        <f t="shared" si="50"/>
        <v>1</v>
      </c>
    </row>
    <row r="3209" spans="1:8">
      <c r="A3209" t="s">
        <v>2410</v>
      </c>
      <c r="B3209" t="s">
        <v>2411</v>
      </c>
      <c r="C3209" t="s">
        <v>17</v>
      </c>
      <c r="E320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way","need"},B3209),{"Medium","Lowest","Lowest","Lowest","Lowest","Lowest","Lowest","Low","Medium","Medium","Medium","Medium","High","High","High","High","High","High","Highest","Highest","Highest","Highest","Highest","Highest","Highest","Highest","Highest","Highest"}),"")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09" t="str">
        <f>IFERROR(LOOKUP(9^9,SEARCH({"P1","P2","P3","P4","P5"},C3209),{"1","2","3","4","5"}),"")</f>
        <v>3</v>
      </c>
      <c r="G3209" s="5" t="str">
        <f>IFERROR(LOOKUP(9^9,SEARCH({"Highest","High","Medium","Low","Lowest"},E3209),{"1","2","3","4","5"}),"")</f>
        <v>3</v>
      </c>
      <c r="H3209" s="5">
        <f t="shared" si="50"/>
        <v>0</v>
      </c>
    </row>
    <row r="3210" spans="1:8">
      <c r="A3210" t="s">
        <v>5715</v>
      </c>
      <c r="B3210" t="s">
        <v>5716</v>
      </c>
      <c r="C3210" t="s">
        <v>17</v>
      </c>
      <c r="E321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10" t="str">
        <f>IFERROR(LOOKUP(9^9,SEARCH({"P1","P2","P3","P4","P5"},C3210),{"1","2","3","4","5"}),"")</f>
        <v>3</v>
      </c>
      <c r="G3210" s="5" t="str">
        <f>IFERROR(LOOKUP(9^9,SEARCH({"Highest","High","Medium","Low","Lowest"},E3210),{"1","2","3","4","5"}),"")</f>
        <v>3</v>
      </c>
      <c r="H3210" s="5">
        <f t="shared" si="50"/>
        <v>0</v>
      </c>
    </row>
    <row r="3211" spans="1:8">
      <c r="A3211" t="s">
        <v>3625</v>
      </c>
      <c r="B3211" t="s">
        <v>4431</v>
      </c>
      <c r="C3211" t="s">
        <v>17</v>
      </c>
      <c r="E321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11" t="str">
        <f>IFERROR(LOOKUP(9^9,SEARCH({"P1","P2","P3","P4","P5"},C3211),{"1","2","3","4","5"}),"")</f>
        <v>3</v>
      </c>
      <c r="G3211" s="5" t="str">
        <f>IFERROR(LOOKUP(9^9,SEARCH({"Highest","High","Medium","Low","Lowest"},E3211),{"1","2","3","4","5"}),"")</f>
        <v>3</v>
      </c>
      <c r="H3211" s="5">
        <f t="shared" si="50"/>
        <v>0</v>
      </c>
    </row>
    <row r="3212" spans="1:8">
      <c r="A3212" t="s">
        <v>5717</v>
      </c>
      <c r="B3212" t="s">
        <v>5718</v>
      </c>
      <c r="C3212" t="s">
        <v>17</v>
      </c>
      <c r="E321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12" t="str">
        <f>IFERROR(LOOKUP(9^9,SEARCH({"P1","P2","P3","P4","P5"},C3212),{"1","2","3","4","5"}),"")</f>
        <v>3</v>
      </c>
      <c r="G3212" s="5" t="str">
        <f>IFERROR(LOOKUP(9^9,SEARCH({"Highest","High","Medium","Low","Lowest"},E3212),{"1","2","3","4","5"}),"")</f>
        <v>3</v>
      </c>
      <c r="H3212" s="5">
        <f t="shared" si="50"/>
        <v>0</v>
      </c>
    </row>
    <row r="3213" spans="1:8">
      <c r="A3213" t="s">
        <v>5719</v>
      </c>
      <c r="B3213" t="s">
        <v>5720</v>
      </c>
      <c r="C3213" t="s">
        <v>17</v>
      </c>
      <c r="E321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13" t="str">
        <f>IFERROR(LOOKUP(9^9,SEARCH({"P1","P2","P3","P4","P5"},C3213),{"1","2","3","4","5"}),"")</f>
        <v>3</v>
      </c>
      <c r="G3213" s="5" t="str">
        <f>IFERROR(LOOKUP(9^9,SEARCH({"Highest","High","Medium","Low","Lowest"},E3213),{"1","2","3","4","5"}),"")</f>
        <v>3</v>
      </c>
      <c r="H3213" s="5">
        <f t="shared" si="50"/>
        <v>0</v>
      </c>
    </row>
    <row r="3214" spans="1:8">
      <c r="A3214" t="s">
        <v>2430</v>
      </c>
      <c r="B3214" t="s">
        <v>2431</v>
      </c>
      <c r="C3214" t="s">
        <v>17</v>
      </c>
      <c r="E321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14" t="str">
        <f>IFERROR(LOOKUP(9^9,SEARCH({"P1","P2","P3","P4","P5"},C3214),{"1","2","3","4","5"}),"")</f>
        <v>3</v>
      </c>
      <c r="G3214" s="5" t="str">
        <f>IFERROR(LOOKUP(9^9,SEARCH({"Highest","High","Medium","Low","Lowest"},E3214),{"1","2","3","4","5"}),"")</f>
        <v>3</v>
      </c>
      <c r="H3214" s="5">
        <f t="shared" si="50"/>
        <v>0</v>
      </c>
    </row>
    <row r="3215" spans="1:8">
      <c r="A3215" t="s">
        <v>2432</v>
      </c>
      <c r="B3215" t="s">
        <v>2433</v>
      </c>
      <c r="C3215" t="s">
        <v>17</v>
      </c>
      <c r="E321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15" t="str">
        <f>IFERROR(LOOKUP(9^9,SEARCH({"P1","P2","P3","P4","P5"},C3215),{"1","2","3","4","5"}),"")</f>
        <v>3</v>
      </c>
      <c r="G3215" s="5" t="str">
        <f>IFERROR(LOOKUP(9^9,SEARCH({"Highest","High","Medium","Low","Lowest"},E3215),{"1","2","3","4","5"}),"")</f>
        <v>3</v>
      </c>
      <c r="H3215" s="5">
        <f t="shared" si="50"/>
        <v>0</v>
      </c>
    </row>
    <row r="3216" spans="1:8">
      <c r="A3216" t="s">
        <v>5721</v>
      </c>
      <c r="B3216" t="s">
        <v>5722</v>
      </c>
      <c r="C3216" t="s">
        <v>17</v>
      </c>
      <c r="E321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216" t="str">
        <f>IFERROR(LOOKUP(9^9,SEARCH({"P1","P2","P3","P4","P5"},C3216),{"1","2","3","4","5"}),"")</f>
        <v>3</v>
      </c>
      <c r="G3216" s="5" t="str">
        <f>IFERROR(LOOKUP(9^9,SEARCH({"Highest","High","Medium","Low","Lowest"},E3216),{"1","2","3","4","5"}),"")</f>
        <v>2</v>
      </c>
      <c r="H3216" s="5">
        <f t="shared" si="50"/>
        <v>1</v>
      </c>
    </row>
    <row r="3217" spans="1:8">
      <c r="A3217" t="s">
        <v>5723</v>
      </c>
      <c r="B3217" t="s">
        <v>5724</v>
      </c>
      <c r="C3217" t="s">
        <v>17</v>
      </c>
      <c r="E321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17" t="str">
        <f>IFERROR(LOOKUP(9^9,SEARCH({"P1","P2","P3","P4","P5"},C3217),{"1","2","3","4","5"}),"")</f>
        <v>3</v>
      </c>
      <c r="G3217" s="5" t="str">
        <f>IFERROR(LOOKUP(9^9,SEARCH({"Highest","High","Medium","Low","Lowest"},E3217),{"1","2","3","4","5"}),"")</f>
        <v>3</v>
      </c>
      <c r="H3217" s="5">
        <f t="shared" si="50"/>
        <v>0</v>
      </c>
    </row>
    <row r="3218" spans="1:8">
      <c r="A3218" t="s">
        <v>5725</v>
      </c>
      <c r="B3218" t="s">
        <v>5726</v>
      </c>
      <c r="C3218" t="s">
        <v>17</v>
      </c>
      <c r="E321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way","need"},B3218),{"Medium","Lowest","Lowest","Lowest","Lowest","Lowest","Lowest","Low","Medium","Medium","Medium","Medium","High","High","High","High","High","High","Highest","Highest","Highest","Highest","Highest","Highest","Highest","Highest","Highest","Highest"}),"")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18" t="str">
        <f>IFERROR(LOOKUP(9^9,SEARCH({"P1","P2","P3","P4","P5"},C3218),{"1","2","3","4","5"}),"")</f>
        <v>3</v>
      </c>
      <c r="G3218" s="5" t="str">
        <f>IFERROR(LOOKUP(9^9,SEARCH({"Highest","High","Medium","Low","Lowest"},E3218),{"1","2","3","4","5"}),"")</f>
        <v>3</v>
      </c>
      <c r="H3218" s="5">
        <f t="shared" si="50"/>
        <v>0</v>
      </c>
    </row>
    <row r="3219" spans="1:8">
      <c r="A3219" t="s">
        <v>5727</v>
      </c>
      <c r="B3219" t="s">
        <v>5728</v>
      </c>
      <c r="C3219" t="s">
        <v>17</v>
      </c>
      <c r="E3219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way","need"},B3219),{"Medium","Lowest","Lowest","Lowest","Lowest","Lowest","Lowest","Low","Medium","Medium","Medium","Medium","High","High","High","High","High","High","Highest","Highest","Highest","Highest","Highest","Highest","Highest","Highest","Highest","Highest"}),"")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19" t="str">
        <f>IFERROR(LOOKUP(9^9,SEARCH({"P1","P2","P3","P4","P5"},C3219),{"1","2","3","4","5"}),"")</f>
        <v>3</v>
      </c>
      <c r="G3219" s="5" t="str">
        <f>IFERROR(LOOKUP(9^9,SEARCH({"Highest","High","Medium","Low","Lowest"},E3219),{"1","2","3","4","5"}),"")</f>
        <v>3</v>
      </c>
      <c r="H3219" s="5">
        <f t="shared" si="50"/>
        <v>0</v>
      </c>
    </row>
    <row r="3220" spans="1:8">
      <c r="A3220" t="s">
        <v>2450</v>
      </c>
      <c r="B3220" t="s">
        <v>2451</v>
      </c>
      <c r="C3220" t="s">
        <v>17</v>
      </c>
      <c r="E3220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way","need"},B3220),{"Medium","Lowest","Lowest","Lowest","Lowest","Lowest","Lowest","Low","Medium","Medium","Medium","Medium","High","High","High","High","High","High","Highest","Highest","Highest","Highest","Highest","Highest","Highest","Highest","Highest","Highest"}),"")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20" t="str">
        <f>IFERROR(LOOKUP(9^9,SEARCH({"P1","P2","P3","P4","P5"},C3220),{"1","2","3","4","5"}),"")</f>
        <v>3</v>
      </c>
      <c r="G3220" s="5" t="str">
        <f>IFERROR(LOOKUP(9^9,SEARCH({"Highest","High","Medium","Low","Lowest"},E3220),{"1","2","3","4","5"}),"")</f>
        <v>3</v>
      </c>
      <c r="H3220" s="5">
        <f t="shared" si="50"/>
        <v>0</v>
      </c>
    </row>
    <row r="3221" spans="1:8">
      <c r="A3221" t="s">
        <v>2454</v>
      </c>
      <c r="B3221" t="s">
        <v>2455</v>
      </c>
      <c r="C3221" t="s">
        <v>17</v>
      </c>
      <c r="E3221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way","need"},B3221),{"Medium","Lowest","Lowest","Lowest","Lowest","Lowest","Lowest","Low","Medium","Medium","Medium","Medium","High","High","High","High","High","High","Highest","Highest","Highest","Highest","Highest","Highest","Highest","Highest","Highest","Highest"}),"")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21" t="str">
        <f>IFERROR(LOOKUP(9^9,SEARCH({"P1","P2","P3","P4","P5"},C3221),{"1","2","3","4","5"}),"")</f>
        <v>3</v>
      </c>
      <c r="G3221" s="5" t="str">
        <f>IFERROR(LOOKUP(9^9,SEARCH({"Highest","High","Medium","Low","Lowest"},E3221),{"1","2","3","4","5"}),"")</f>
        <v>3</v>
      </c>
      <c r="H3221" s="5">
        <f t="shared" si="50"/>
        <v>0</v>
      </c>
    </row>
    <row r="3222" spans="1:8">
      <c r="A3222" t="s">
        <v>5729</v>
      </c>
      <c r="B3222" t="s">
        <v>5730</v>
      </c>
      <c r="C3222" t="s">
        <v>17</v>
      </c>
      <c r="E3222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way","need"},B3222),{"Medium","Lowest","Lowest","Lowest","Lowest","Lowest","Lowest","Low","Medium","Medium","Medium","Medium","High","High","High","High","High","High","Highest","Highest","Highest","Highest","Highest","Highest","Highest","Highest","Highest","Highest"}),"")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22" t="str">
        <f>IFERROR(LOOKUP(9^9,SEARCH({"P1","P2","P3","P4","P5"},C3222),{"1","2","3","4","5"}),"")</f>
        <v>3</v>
      </c>
      <c r="G3222" s="5" t="str">
        <f>IFERROR(LOOKUP(9^9,SEARCH({"Highest","High","Medium","Low","Lowest"},E3222),{"1","2","3","4","5"}),"")</f>
        <v>3</v>
      </c>
      <c r="H3222" s="5">
        <f t="shared" si="50"/>
        <v>0</v>
      </c>
    </row>
    <row r="3223" spans="1:8">
      <c r="A3223" t="s">
        <v>2458</v>
      </c>
      <c r="B3223" t="s">
        <v>2459</v>
      </c>
      <c r="C3223" t="s">
        <v>6</v>
      </c>
      <c r="E3223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way","need"},B3223),{"Medium","Lowest","Lowest","Lowest","Lowest","Lowest","Lowest","Low","Medium","Medium","Medium","Medium","High","High","High","High","High","High","Highest","Highest","Highest","Highest","Highest","Highest","Highest","Highest","Highest","Highest"}),"")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23" t="str">
        <f>IFERROR(LOOKUP(9^9,SEARCH({"P1","P2","P3","P4","P5"},C3223),{"1","2","3","4","5"}),"")</f>
        <v>3</v>
      </c>
      <c r="G3223" s="5" t="str">
        <f>IFERROR(LOOKUP(9^9,SEARCH({"Highest","High","Medium","Low","Lowest"},E3223),{"1","2","3","4","5"}),"")</f>
        <v>3</v>
      </c>
      <c r="H3223" s="5">
        <f t="shared" si="50"/>
        <v>0</v>
      </c>
    </row>
    <row r="3224" spans="1:8">
      <c r="A3224" t="s">
        <v>2464</v>
      </c>
      <c r="B3224" t="s">
        <v>2465</v>
      </c>
      <c r="C3224" t="s">
        <v>13</v>
      </c>
      <c r="E3224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way","need"},B3224),{"Medium","Lowest","Lowest","Lowest","Lowest","Lowest","Lowest","Low","Medium","Medium","Medium","Medium","High","High","High","High","High","High","Highest","Highest","Highest","Highest","Highest","Highest","Highest","Highest","Highest","Highest"}),"")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24" t="str">
        <f>IFERROR(LOOKUP(9^9,SEARCH({"P1","P2","P3","P4","P5"},C3224),{"1","2","3","4","5"}),"")</f>
        <v>3</v>
      </c>
      <c r="G3224" s="5" t="str">
        <f>IFERROR(LOOKUP(9^9,SEARCH({"Highest","High","Medium","Low","Lowest"},E3224),{"1","2","3","4","5"}),"")</f>
        <v>3</v>
      </c>
      <c r="H3224" s="5">
        <f t="shared" si="50"/>
        <v>0</v>
      </c>
    </row>
    <row r="3225" spans="1:8">
      <c r="A3225" t="s">
        <v>2466</v>
      </c>
      <c r="B3225" t="s">
        <v>2467</v>
      </c>
      <c r="C3225" t="s">
        <v>17</v>
      </c>
      <c r="E3225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way","need"},B3225),{"Medium","Lowest","Lowest","Lowest","Lowest","Lowest","Lowest","Low","Medium","Medium","Medium","Medium","High","High","High","High","High","High","Highest","Highest","Highest","Highest","Highest","Highest","Highest","Highest","Highest","Highest"}),"")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25" t="str">
        <f>IFERROR(LOOKUP(9^9,SEARCH({"P1","P2","P3","P4","P5"},C3225),{"1","2","3","4","5"}),"")</f>
        <v>3</v>
      </c>
      <c r="G3225" s="5" t="str">
        <f>IFERROR(LOOKUP(9^9,SEARCH({"Highest","High","Medium","Low","Lowest"},E3225),{"1","2","3","4","5"}),"")</f>
        <v>3</v>
      </c>
      <c r="H3225" s="5">
        <f t="shared" si="50"/>
        <v>0</v>
      </c>
    </row>
    <row r="3226" spans="1:8">
      <c r="A3226" t="s">
        <v>2468</v>
      </c>
      <c r="B3226" t="s">
        <v>2469</v>
      </c>
      <c r="C3226" t="s">
        <v>17</v>
      </c>
      <c r="E3226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way","need"},B3226),{"Medium","Lowest","Lowest","Lowest","Lowest","Lowest","Lowest","Low","Medium","Medium","Medium","Medium","High","High","High","High","High","High","Highest","Highest","Highest","Highest","Highest","Highest","Highest","Highest","Highest","Highest"}),"")</f>
        <v>High</v>
      </c>
      <c r="F3226" t="str">
        <f>IFERROR(LOOKUP(9^9,SEARCH({"P1","P2","P3","P4","P5"},C3226),{"1","2","3","4","5"}),"")</f>
        <v>3</v>
      </c>
      <c r="G3226" s="5" t="str">
        <f>IFERROR(LOOKUP(9^9,SEARCH({"Highest","High","Medium","Low","Lowest"},E3226),{"1","2","3","4","5"}),"")</f>
        <v>2</v>
      </c>
      <c r="H3226" s="5">
        <f t="shared" si="50"/>
        <v>1</v>
      </c>
    </row>
    <row r="3227" spans="1:8">
      <c r="A3227" t="s">
        <v>2470</v>
      </c>
      <c r="B3227" t="s">
        <v>2471</v>
      </c>
      <c r="C3227" t="s">
        <v>17</v>
      </c>
      <c r="E3227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way","need"},B3227),{"Medium","Lowest","Lowest","Lowest","Lowest","Lowest","Lowest","Low","Medium","Medium","Medium","Medium","High","High","High","High","High","High","Highest","Highest","Highest","Highest","Highest","Highest","Highest","Highest","Highest","Highest"}),"")</f>
        <v>Medium</v>
      </c>
      <c r="F3227" t="str">
        <f>IFERROR(LOOKUP(9^9,SEARCH({"P1","P2","P3","P4","P5"},C3227),{"1","2","3","4","5"}),"")</f>
        <v>3</v>
      </c>
      <c r="G3227" s="5" t="str">
        <f>IFERROR(LOOKUP(9^9,SEARCH({"Highest","High","Medium","Low","Lowest"},E3227),{"1","2","3","4","5"}),"")</f>
        <v>3</v>
      </c>
      <c r="H3227" s="5">
        <f t="shared" si="50"/>
        <v>0</v>
      </c>
    </row>
    <row r="3228" spans="1:8">
      <c r="A3228" t="s">
        <v>2472</v>
      </c>
      <c r="B3228" t="s">
        <v>2473</v>
      </c>
      <c r="C3228" t="s">
        <v>17</v>
      </c>
      <c r="E3228" t="str">
        <f>IFERROR(LOOKUP(9^9,SEARCH({"*","menu","font*","diagram*","diolog*","consider*","spell*","Performence","*()*","compilation error*","Function error*","seg*fault","can't","can*not","*syn*","connect*","file*","refresh*","memory leak*","Out*Of*Memory","validation","data loss*","destroy*","not work*","cannot run","should","no way","need"},B3228),{"Medium","Lowest","Lowest","Lowest","Lowest","Lowest","Lowest","Low","Medium","Medium","Medium","Medium","High","High","High","High","High","High","Highest","Highest","Highest","Highest","Highest","Highest","Highest","Highest","Highest","Highest"}),"")</f>
        <v>Highest</v>
      </c>
      <c r="F3228" t="str">
        <f>IFERROR(LOOKUP(9^9,SEARCH({"P1","P2","P3","P4","P5"},C3228),{"1","2","3","4","5"}),"")</f>
        <v>3</v>
      </c>
      <c r="G3228" s="5" t="str">
        <f>IFERROR(LOOKUP(9^9,SEARCH({"Highest","High","Medium","Low","Lowest"},E3228),{"1","2","3","4","5"}),"")</f>
        <v>2</v>
      </c>
      <c r="H3228" s="5">
        <f t="shared" si="5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268A-D846-4D15-ACC8-035BF08C5019}">
  <dimension ref="A1:K279"/>
  <sheetViews>
    <sheetView workbookViewId="0">
      <selection activeCell="A2" sqref="A2:H279"/>
    </sheetView>
  </sheetViews>
  <sheetFormatPr defaultColWidth="20" defaultRowHeight="15"/>
  <cols>
    <col min="1" max="1" width="35" customWidth="1"/>
    <col min="2" max="2" width="93.28515625" customWidth="1"/>
    <col min="3" max="3" width="73" customWidth="1"/>
    <col min="4" max="4" width="32.42578125" customWidth="1"/>
  </cols>
  <sheetData>
    <row r="1" spans="1:11">
      <c r="A1" s="7" t="s">
        <v>1832</v>
      </c>
      <c r="B1" s="8" t="s">
        <v>1833</v>
      </c>
      <c r="C1" s="7" t="s">
        <v>1834</v>
      </c>
      <c r="D1" s="7" t="s">
        <v>1835</v>
      </c>
      <c r="E1" s="9" t="s">
        <v>1836</v>
      </c>
      <c r="F1" s="10" t="s">
        <v>1837</v>
      </c>
      <c r="G1" s="10" t="s">
        <v>1838</v>
      </c>
      <c r="H1" t="s">
        <v>1825</v>
      </c>
      <c r="I1" t="s">
        <v>1827</v>
      </c>
      <c r="J1" t="s">
        <v>1829</v>
      </c>
      <c r="K1" s="5" t="s">
        <v>1839</v>
      </c>
    </row>
    <row r="2" spans="1:11">
      <c r="A2" s="2" t="s">
        <v>1183</v>
      </c>
      <c r="B2" s="2" t="s">
        <v>1184</v>
      </c>
      <c r="C2" s="2" t="s">
        <v>182</v>
      </c>
      <c r="D2" s="2" t="s">
        <v>1185</v>
      </c>
      <c r="E2" t="str">
        <f>IFERROR(LOOKUP(9^9,SEARCH({"memory leak","test","validation","data loss","not work","cannot run","refresh","compilation error","Function errors","seg fault","menu","front","diagram","diolog"},B2),{"P1","P1","P1","P1","P1","P1","P2","P3","P3","P3","P4","P4","P4","P4"}),"P3")</f>
        <v>P3</v>
      </c>
      <c r="F2" s="2" t="str">
        <f>IFERROR(LOOKUP(9^9,SEARCH({"P1","P2","P3","P4","P5"},D2),{"1","2","3","4","5"}),"")</f>
        <v>1</v>
      </c>
      <c r="G2" t="str">
        <f>IFERROR(LOOKUP(9^9,SEARCH({"P1","P2","P3","P4","P5"},E2),{"1","2","3","4","5"}),"")</f>
        <v>3</v>
      </c>
      <c r="H2">
        <f>ABS(F2-G2)</f>
        <v>2</v>
      </c>
      <c r="I2">
        <f>AVERAGE(H:H)</f>
        <v>1.3453237410071943</v>
      </c>
      <c r="J2">
        <f>VAR(H:H)</f>
        <v>0.31353401033685679</v>
      </c>
      <c r="K2">
        <f>MAX(H:H)</f>
        <v>3</v>
      </c>
    </row>
    <row r="3" spans="1:11">
      <c r="A3" s="2" t="s">
        <v>1186</v>
      </c>
      <c r="B3" s="2" t="s">
        <v>1187</v>
      </c>
      <c r="C3" s="2" t="s">
        <v>1188</v>
      </c>
      <c r="D3" s="2" t="s">
        <v>1189</v>
      </c>
      <c r="E3" t="str">
        <f>IFERROR(LOOKUP(9^9,SEARCH({"memory leak","test","validation","data loss","not work","cannot run","refresh","compilation error","Function errors","seg fault","menu","front","diagram","diolog"},B3),{"P1","P1","P1","P1","P1","P1","P2","P3","P3","P3","P4","P4","P4","P4"}),"P3")</f>
        <v>P3</v>
      </c>
      <c r="F3" s="2" t="str">
        <f>IFERROR(LOOKUP(9^9,SEARCH({"P1","P2","P3","P4","P5"},D3),{"1","2","3","4","5"}),"")</f>
        <v>1</v>
      </c>
      <c r="G3" t="str">
        <f>IFERROR(LOOKUP(9^9,SEARCH({"P1","P2","P3","P4","P5"},E3),{"1","2","3","4","5"}),"")</f>
        <v>3</v>
      </c>
      <c r="H3">
        <f t="shared" ref="H3:H66" si="0">ABS(F3-G3)</f>
        <v>2</v>
      </c>
    </row>
    <row r="4" spans="1:11">
      <c r="A4" s="2" t="s">
        <v>61</v>
      </c>
      <c r="B4" s="2" t="s">
        <v>62</v>
      </c>
      <c r="C4" s="2" t="s">
        <v>64</v>
      </c>
      <c r="D4" s="2" t="s">
        <v>63</v>
      </c>
      <c r="E4" t="str">
        <f>IFERROR(LOOKUP(9^9,SEARCH({"memory leak","test","validation","data loss","not work","cannot run","refresh","compilation error","Function errors","seg fault","menu","front","diagram","diolog"},B4),{"P1","P1","P1","P1","P1","P1","P2","P3","P3","P3","P4","P4","P4","P4"}),"P3")</f>
        <v>P3</v>
      </c>
      <c r="F4" s="2" t="str">
        <f>IFERROR(LOOKUP(9^9,SEARCH({"P1","P2","P3","P4","P5"},D4),{"1","2","3","4","5"}),"")</f>
        <v>1</v>
      </c>
      <c r="G4" t="str">
        <f>IFERROR(LOOKUP(9^9,SEARCH({"P1","P2","P3","P4","P5"},E4),{"1","2","3","4","5"}),"")</f>
        <v>3</v>
      </c>
      <c r="H4">
        <f t="shared" si="0"/>
        <v>2</v>
      </c>
    </row>
    <row r="5" spans="1:11">
      <c r="A5" s="2" t="s">
        <v>1190</v>
      </c>
      <c r="B5" s="2" t="s">
        <v>1191</v>
      </c>
      <c r="C5" s="2" t="s">
        <v>1192</v>
      </c>
      <c r="D5" s="2" t="s">
        <v>1185</v>
      </c>
      <c r="E5" t="str">
        <f>IFERROR(LOOKUP(9^9,SEARCH({"memory leak","test","validation","data loss","not work","cannot run","refresh","compilation error","Function errors","seg fault","menu","front","diagram","diolog"},B5),{"P1","P1","P1","P1","P1","P1","P2","P3","P3","P3","P4","P4","P4","P4"}),"P3")</f>
        <v>P4</v>
      </c>
      <c r="F5" s="2" t="str">
        <f>IFERROR(LOOKUP(9^9,SEARCH({"P1","P2","P3","P4","P5"},D5),{"1","2","3","4","5"}),"")</f>
        <v>1</v>
      </c>
      <c r="G5" t="str">
        <f>IFERROR(LOOKUP(9^9,SEARCH({"P1","P2","P3","P4","P5"},E5),{"1","2","3","4","5"}),"")</f>
        <v>4</v>
      </c>
      <c r="H5">
        <f t="shared" si="0"/>
        <v>3</v>
      </c>
    </row>
    <row r="6" spans="1:11">
      <c r="A6" s="2" t="s">
        <v>1193</v>
      </c>
      <c r="B6" s="2" t="s">
        <v>1194</v>
      </c>
      <c r="C6" s="2" t="s">
        <v>1195</v>
      </c>
      <c r="D6" s="2" t="s">
        <v>1185</v>
      </c>
      <c r="E6" t="str">
        <f>IFERROR(LOOKUP(9^9,SEARCH({"memory leak","test","validation","data loss","not work","cannot run","refresh","compilation error","Function errors","seg fault","menu","front","diagram","diolog"},B6),{"P1","P1","P1","P1","P1","P1","P2","P3","P3","P3","P4","P4","P4","P4"}),"P3")</f>
        <v>P3</v>
      </c>
      <c r="F6" s="2" t="str">
        <f>IFERROR(LOOKUP(9^9,SEARCH({"P1","P2","P3","P4","P5"},D6),{"1","2","3","4","5"}),"")</f>
        <v>1</v>
      </c>
      <c r="G6" t="str">
        <f>IFERROR(LOOKUP(9^9,SEARCH({"P1","P2","P3","P4","P5"},E6),{"1","2","3","4","5"}),"")</f>
        <v>3</v>
      </c>
      <c r="H6">
        <f t="shared" si="0"/>
        <v>2</v>
      </c>
    </row>
    <row r="7" spans="1:11">
      <c r="A7" s="2" t="s">
        <v>1196</v>
      </c>
      <c r="B7" s="2" t="s">
        <v>1197</v>
      </c>
      <c r="C7" s="2" t="s">
        <v>1198</v>
      </c>
      <c r="D7" s="2" t="s">
        <v>1199</v>
      </c>
      <c r="E7" t="str">
        <f>IFERROR(LOOKUP(9^9,SEARCH({"memory leak","test","validation","data loss","not work","cannot run","refresh","compilation error","Function errors","seg fault","menu","front","diagram","diolog"},B7),{"P1","P1","P1","P1","P1","P1","P2","P3","P3","P3","P4","P4","P4","P4"}),"P3")</f>
        <v>P3</v>
      </c>
      <c r="F7" s="2" t="str">
        <f>IFERROR(LOOKUP(9^9,SEARCH({"P1","P2","P3","P4","P5"},D7),{"1","2","3","4","5"}),"")</f>
        <v>1</v>
      </c>
      <c r="G7" t="str">
        <f>IFERROR(LOOKUP(9^9,SEARCH({"P1","P2","P3","P4","P5"},E7),{"1","2","3","4","5"}),"")</f>
        <v>3</v>
      </c>
      <c r="H7">
        <f t="shared" si="0"/>
        <v>2</v>
      </c>
    </row>
    <row r="8" spans="1:11">
      <c r="A8" s="2" t="s">
        <v>1200</v>
      </c>
      <c r="B8" s="2" t="s">
        <v>1201</v>
      </c>
      <c r="C8" s="2" t="s">
        <v>529</v>
      </c>
      <c r="D8" s="2" t="s">
        <v>1199</v>
      </c>
      <c r="E8" t="str">
        <f>IFERROR(LOOKUP(9^9,SEARCH({"memory leak","test","validation","data loss","not work","cannot run","refresh","compilation error","Function errors","seg fault","menu","front","diagram","diolog"},B8),{"P1","P1","P1","P1","P1","P1","P2","P3","P3","P3","P4","P4","P4","P4"}),"P3")</f>
        <v>P3</v>
      </c>
      <c r="F8" s="2" t="str">
        <f>IFERROR(LOOKUP(9^9,SEARCH({"P1","P2","P3","P4","P5"},D8),{"1","2","3","4","5"}),"")</f>
        <v>1</v>
      </c>
      <c r="G8" t="str">
        <f>IFERROR(LOOKUP(9^9,SEARCH({"P1","P2","P3","P4","P5"},E8),{"1","2","3","4","5"}),"")</f>
        <v>3</v>
      </c>
      <c r="H8">
        <f t="shared" si="0"/>
        <v>2</v>
      </c>
    </row>
    <row r="9" spans="1:11">
      <c r="A9" s="2" t="s">
        <v>1202</v>
      </c>
      <c r="B9" s="2" t="s">
        <v>1203</v>
      </c>
      <c r="C9" s="2" t="s">
        <v>1204</v>
      </c>
      <c r="D9" s="2" t="s">
        <v>1199</v>
      </c>
      <c r="E9" t="str">
        <f>IFERROR(LOOKUP(9^9,SEARCH({"memory leak","test","validation","data loss","not work","cannot run","refresh","compilation error","Function errors","seg fault","menu","front","diagram","diolog"},B9),{"P1","P1","P1","P1","P1","P1","P2","P3","P3","P3","P4","P4","P4","P4"}),"P3")</f>
        <v>P3</v>
      </c>
      <c r="F9" s="2" t="str">
        <f>IFERROR(LOOKUP(9^9,SEARCH({"P1","P2","P3","P4","P5"},D9),{"1","2","3","4","5"}),"")</f>
        <v>1</v>
      </c>
      <c r="G9" t="str">
        <f>IFERROR(LOOKUP(9^9,SEARCH({"P1","P2","P3","P4","P5"},E9),{"1","2","3","4","5"}),"")</f>
        <v>3</v>
      </c>
      <c r="H9">
        <f t="shared" si="0"/>
        <v>2</v>
      </c>
    </row>
    <row r="10" spans="1:11">
      <c r="A10" s="2" t="s">
        <v>1205</v>
      </c>
      <c r="B10" s="2" t="s">
        <v>1206</v>
      </c>
      <c r="C10" s="2" t="s">
        <v>502</v>
      </c>
      <c r="D10" s="2" t="s">
        <v>1199</v>
      </c>
      <c r="E10" t="str">
        <f>IFERROR(LOOKUP(9^9,SEARCH({"memory leak","test","validation","data loss","not work","cannot run","refresh","compilation error","Function errors","seg fault","menu","front","diagram","diolog"},B10),{"P1","P1","P1","P1","P1","P1","P2","P3","P3","P3","P4","P4","P4","P4"}),"P3")</f>
        <v>P3</v>
      </c>
      <c r="F10" s="2" t="str">
        <f>IFERROR(LOOKUP(9^9,SEARCH({"P1","P2","P3","P4","P5"},D10),{"1","2","3","4","5"}),"")</f>
        <v>1</v>
      </c>
      <c r="G10" t="str">
        <f>IFERROR(LOOKUP(9^9,SEARCH({"P1","P2","P3","P4","P5"},E10),{"1","2","3","4","5"}),"")</f>
        <v>3</v>
      </c>
      <c r="H10">
        <f t="shared" si="0"/>
        <v>2</v>
      </c>
    </row>
    <row r="11" spans="1:11">
      <c r="A11" s="2" t="s">
        <v>1207</v>
      </c>
      <c r="B11" s="2" t="s">
        <v>1208</v>
      </c>
      <c r="C11" s="2" t="s">
        <v>529</v>
      </c>
      <c r="D11" s="2" t="s">
        <v>1199</v>
      </c>
      <c r="E11" t="str">
        <f>IFERROR(LOOKUP(9^9,SEARCH({"memory leak","test","validation","data loss","not work","cannot run","refresh","compilation error","Function errors","seg fault","menu","front","diagram","diolog"},B11),{"P1","P1","P1","P1","P1","P1","P2","P3","P3","P3","P4","P4","P4","P4"}),"P3")</f>
        <v>P3</v>
      </c>
      <c r="F11" s="2" t="str">
        <f>IFERROR(LOOKUP(9^9,SEARCH({"P1","P2","P3","P4","P5"},D11),{"1","2","3","4","5"}),"")</f>
        <v>1</v>
      </c>
      <c r="G11" t="str">
        <f>IFERROR(LOOKUP(9^9,SEARCH({"P1","P2","P3","P4","P5"},E11),{"1","2","3","4","5"}),"")</f>
        <v>3</v>
      </c>
      <c r="H11">
        <f t="shared" si="0"/>
        <v>2</v>
      </c>
    </row>
    <row r="12" spans="1:11">
      <c r="A12" s="2" t="s">
        <v>1209</v>
      </c>
      <c r="B12" s="2" t="s">
        <v>1210</v>
      </c>
      <c r="C12" s="2" t="s">
        <v>1211</v>
      </c>
      <c r="D12" s="2" t="s">
        <v>1199</v>
      </c>
      <c r="E12" t="str">
        <f>IFERROR(LOOKUP(9^9,SEARCH({"memory leak","test","validation","data loss","not work","cannot run","refresh","compilation error","Function errors","seg fault","menu","front","diagram","diolog"},B12),{"P1","P1","P1","P1","P1","P1","P2","P3","P3","P3","P4","P4","P4","P4"}),"P3")</f>
        <v>P3</v>
      </c>
      <c r="F12" s="2" t="str">
        <f>IFERROR(LOOKUP(9^9,SEARCH({"P1","P2","P3","P4","P5"},D12),{"1","2","3","4","5"}),"")</f>
        <v>1</v>
      </c>
      <c r="G12" t="str">
        <f>IFERROR(LOOKUP(9^9,SEARCH({"P1","P2","P3","P4","P5"},E12),{"1","2","3","4","5"}),"")</f>
        <v>3</v>
      </c>
      <c r="H12">
        <f t="shared" si="0"/>
        <v>2</v>
      </c>
    </row>
    <row r="13" spans="1:11">
      <c r="A13" s="2" t="s">
        <v>69</v>
      </c>
      <c r="B13" s="2" t="s">
        <v>70</v>
      </c>
      <c r="C13" s="2" t="s">
        <v>72</v>
      </c>
      <c r="D13" s="2" t="s">
        <v>71</v>
      </c>
      <c r="E13" t="str">
        <f>IFERROR(LOOKUP(9^9,SEARCH({"memory leak","test","validation","data loss","not work","cannot run","refresh","compilation error","Function errors","seg fault","menu","front","diagram","diolog"},B13),{"P1","P1","P1","P1","P1","P1","P2","P3","P3","P3","P4","P4","P4","P4"}),"P3")</f>
        <v>P3</v>
      </c>
      <c r="F13" s="2" t="str">
        <f>IFERROR(LOOKUP(9^9,SEARCH({"P1","P2","P3","P4","P5"},D13),{"1","2","3","4","5"}),"")</f>
        <v>1</v>
      </c>
      <c r="G13" t="str">
        <f>IFERROR(LOOKUP(9^9,SEARCH({"P1","P2","P3","P4","P5"},E13),{"1","2","3","4","5"}),"")</f>
        <v>3</v>
      </c>
      <c r="H13">
        <f t="shared" si="0"/>
        <v>2</v>
      </c>
    </row>
    <row r="14" spans="1:11">
      <c r="A14" s="2" t="s">
        <v>1212</v>
      </c>
      <c r="B14" s="2" t="s">
        <v>1213</v>
      </c>
      <c r="C14" s="2" t="s">
        <v>1214</v>
      </c>
      <c r="D14" s="2" t="s">
        <v>1199</v>
      </c>
      <c r="E14" t="str">
        <f>IFERROR(LOOKUP(9^9,SEARCH({"memory leak","test","validation","data loss","not work","cannot run","refresh","compilation error","Function errors","seg fault","menu","front","diagram","diolog"},B14),{"P1","P1","P1","P1","P1","P1","P2","P3","P3","P3","P4","P4","P4","P4"}),"P3")</f>
        <v>P3</v>
      </c>
      <c r="F14" s="2" t="str">
        <f>IFERROR(LOOKUP(9^9,SEARCH({"P1","P2","P3","P4","P5"},D14),{"1","2","3","4","5"}),"")</f>
        <v>1</v>
      </c>
      <c r="G14" t="str">
        <f>IFERROR(LOOKUP(9^9,SEARCH({"P1","P2","P3","P4","P5"},E14),{"1","2","3","4","5"}),"")</f>
        <v>3</v>
      </c>
      <c r="H14">
        <f t="shared" si="0"/>
        <v>2</v>
      </c>
    </row>
    <row r="15" spans="1:11">
      <c r="A15" s="2" t="s">
        <v>1215</v>
      </c>
      <c r="B15" s="2" t="s">
        <v>1216</v>
      </c>
      <c r="C15" s="2" t="s">
        <v>1217</v>
      </c>
      <c r="D15" s="2" t="s">
        <v>71</v>
      </c>
      <c r="E15" t="str">
        <f>IFERROR(LOOKUP(9^9,SEARCH({"memory leak","test","validation","data loss","not work","cannot run","refresh","compilation error","Function errors","seg fault","menu","front","diagram","diolog"},B15),{"P1","P1","P1","P1","P1","P1","P2","P3","P3","P3","P4","P4","P4","P4"}),"P3")</f>
        <v>P3</v>
      </c>
      <c r="F15" s="2" t="str">
        <f>IFERROR(LOOKUP(9^9,SEARCH({"P1","P2","P3","P4","P5"},D15),{"1","2","3","4","5"}),"")</f>
        <v>1</v>
      </c>
      <c r="G15" t="str">
        <f>IFERROR(LOOKUP(9^9,SEARCH({"P1","P2","P3","P4","P5"},E15),{"1","2","3","4","5"}),"")</f>
        <v>3</v>
      </c>
      <c r="H15">
        <f t="shared" si="0"/>
        <v>2</v>
      </c>
    </row>
    <row r="16" spans="1:11">
      <c r="A16" s="2" t="s">
        <v>1218</v>
      </c>
      <c r="B16" s="2" t="s">
        <v>1219</v>
      </c>
      <c r="C16" s="2" t="s">
        <v>104</v>
      </c>
      <c r="D16" s="2" t="s">
        <v>1199</v>
      </c>
      <c r="E16" t="str">
        <f>IFERROR(LOOKUP(9^9,SEARCH({"memory leak","test","validation","data loss","not work","cannot run","refresh","compilation error","Function errors","seg fault","menu","front","diagram","diolog"},B16),{"P1","P1","P1","P1","P1","P1","P2","P3","P3","P3","P4","P4","P4","P4"}),"P3")</f>
        <v>P4</v>
      </c>
      <c r="F16" s="2" t="str">
        <f>IFERROR(LOOKUP(9^9,SEARCH({"P1","P2","P3","P4","P5"},D16),{"1","2","3","4","5"}),"")</f>
        <v>1</v>
      </c>
      <c r="G16" t="str">
        <f>IFERROR(LOOKUP(9^9,SEARCH({"P1","P2","P3","P4","P5"},E16),{"1","2","3","4","5"}),"")</f>
        <v>4</v>
      </c>
      <c r="H16">
        <f t="shared" si="0"/>
        <v>3</v>
      </c>
    </row>
    <row r="17" spans="1:8">
      <c r="A17" s="2" t="s">
        <v>1220</v>
      </c>
      <c r="B17" s="2" t="s">
        <v>1221</v>
      </c>
      <c r="C17" s="2" t="s">
        <v>21</v>
      </c>
      <c r="D17" s="2" t="s">
        <v>1222</v>
      </c>
      <c r="E17" t="str">
        <f>IFERROR(LOOKUP(9^9,SEARCH({"memory leak","test","validation","data loss","not work","cannot run","refresh","compilation error","Function errors","seg fault","menu","front","diagram","diolog"},B17),{"P1","P1","P1","P1","P1","P1","P2","P3","P3","P3","P4","P4","P4","P4"}),"P3")</f>
        <v>P3</v>
      </c>
      <c r="F17" s="2" t="str">
        <f>IFERROR(LOOKUP(9^9,SEARCH({"P1","P2","P3","P4","P5"},D17),{"1","2","3","4","5"}),"")</f>
        <v>1</v>
      </c>
      <c r="G17" t="str">
        <f>IFERROR(LOOKUP(9^9,SEARCH({"P1","P2","P3","P4","P5"},E17),{"1","2","3","4","5"}),"")</f>
        <v>3</v>
      </c>
      <c r="H17">
        <f t="shared" si="0"/>
        <v>2</v>
      </c>
    </row>
    <row r="18" spans="1:8">
      <c r="A18" s="2" t="s">
        <v>1223</v>
      </c>
      <c r="B18" s="2" t="s">
        <v>1224</v>
      </c>
      <c r="C18" s="2" t="s">
        <v>1056</v>
      </c>
      <c r="D18" s="2" t="s">
        <v>1222</v>
      </c>
      <c r="E18" t="str">
        <f>IFERROR(LOOKUP(9^9,SEARCH({"memory leak","test","validation","data loss","not work","cannot run","refresh","compilation error","Function errors","seg fault","menu","front","diagram","diolog"},B18),{"P1","P1","P1","P1","P1","P1","P2","P3","P3","P3","P4","P4","P4","P4"}),"P3")</f>
        <v>P3</v>
      </c>
      <c r="F18" s="2" t="str">
        <f>IFERROR(LOOKUP(9^9,SEARCH({"P1","P2","P3","P4","P5"},D18),{"1","2","3","4","5"}),"")</f>
        <v>1</v>
      </c>
      <c r="G18" t="str">
        <f>IFERROR(LOOKUP(9^9,SEARCH({"P1","P2","P3","P4","P5"},E18),{"1","2","3","4","5"}),"")</f>
        <v>3</v>
      </c>
      <c r="H18">
        <f t="shared" si="0"/>
        <v>2</v>
      </c>
    </row>
    <row r="19" spans="1:8">
      <c r="A19" s="2" t="s">
        <v>1225</v>
      </c>
      <c r="B19" s="2" t="s">
        <v>1226</v>
      </c>
      <c r="C19" s="2" t="s">
        <v>1227</v>
      </c>
      <c r="D19" s="2" t="s">
        <v>1222</v>
      </c>
      <c r="E19" t="str">
        <f>IFERROR(LOOKUP(9^9,SEARCH({"memory leak","test","validation","data loss","not work","cannot run","refresh","compilation error","Function errors","seg fault","menu","front","diagram","diolog"},B19),{"P1","P1","P1","P1","P1","P1","P2","P3","P3","P3","P4","P4","P4","P4"}),"P3")</f>
        <v>P3</v>
      </c>
      <c r="F19" s="2" t="str">
        <f>IFERROR(LOOKUP(9^9,SEARCH({"P1","P2","P3","P4","P5"},D19),{"1","2","3","4","5"}),"")</f>
        <v>1</v>
      </c>
      <c r="G19" t="str">
        <f>IFERROR(LOOKUP(9^9,SEARCH({"P1","P2","P3","P4","P5"},E19),{"1","2","3","4","5"}),"")</f>
        <v>3</v>
      </c>
      <c r="H19">
        <f t="shared" si="0"/>
        <v>2</v>
      </c>
    </row>
    <row r="20" spans="1:8">
      <c r="A20" s="2" t="s">
        <v>1228</v>
      </c>
      <c r="B20" s="2" t="s">
        <v>1229</v>
      </c>
      <c r="C20" s="2" t="s">
        <v>683</v>
      </c>
      <c r="D20" s="2" t="s">
        <v>1222</v>
      </c>
      <c r="E20" t="str">
        <f>IFERROR(LOOKUP(9^9,SEARCH({"memory leak","test","validation","data loss","not work","cannot run","refresh","compilation error","Function errors","seg fault","menu","front","diagram","diolog"},B20),{"P1","P1","P1","P1","P1","P1","P2","P3","P3","P3","P4","P4","P4","P4"}),"P3")</f>
        <v>P3</v>
      </c>
      <c r="F20" s="2" t="str">
        <f>IFERROR(LOOKUP(9^9,SEARCH({"P1","P2","P3","P4","P5"},D20),{"1","2","3","4","5"}),"")</f>
        <v>1</v>
      </c>
      <c r="G20" t="str">
        <f>IFERROR(LOOKUP(9^9,SEARCH({"P1","P2","P3","P4","P5"},E20),{"1","2","3","4","5"}),"")</f>
        <v>3</v>
      </c>
      <c r="H20">
        <f t="shared" si="0"/>
        <v>2</v>
      </c>
    </row>
    <row r="21" spans="1:8">
      <c r="A21" s="2" t="s">
        <v>1230</v>
      </c>
      <c r="B21" s="2" t="s">
        <v>1231</v>
      </c>
      <c r="C21" s="2" t="s">
        <v>1133</v>
      </c>
      <c r="D21" s="2" t="s">
        <v>1222</v>
      </c>
      <c r="E21" t="str">
        <f>IFERROR(LOOKUP(9^9,SEARCH({"memory leak","test","validation","data loss","not work","cannot run","refresh","compilation error","Function errors","seg fault","menu","front","diagram","diolog"},B21),{"P1","P1","P1","P1","P1","P1","P2","P3","P3","P3","P4","P4","P4","P4"}),"P3")</f>
        <v>P3</v>
      </c>
      <c r="F21" s="2" t="str">
        <f>IFERROR(LOOKUP(9^9,SEARCH({"P1","P2","P3","P4","P5"},D21),{"1","2","3","4","5"}),"")</f>
        <v>1</v>
      </c>
      <c r="G21" t="str">
        <f>IFERROR(LOOKUP(9^9,SEARCH({"P1","P2","P3","P4","P5"},E21),{"1","2","3","4","5"}),"")</f>
        <v>3</v>
      </c>
      <c r="H21">
        <f t="shared" si="0"/>
        <v>2</v>
      </c>
    </row>
    <row r="22" spans="1:8">
      <c r="A22" s="2" t="s">
        <v>1232</v>
      </c>
      <c r="B22" s="2" t="s">
        <v>1233</v>
      </c>
      <c r="C22" s="2" t="s">
        <v>1234</v>
      </c>
      <c r="D22" s="2" t="s">
        <v>1222</v>
      </c>
      <c r="E22" t="str">
        <f>IFERROR(LOOKUP(9^9,SEARCH({"memory leak","test","validation","data loss","not work","cannot run","refresh","compilation error","Function errors","seg fault","menu","front","diagram","diolog"},B22),{"P1","P1","P1","P1","P1","P1","P2","P3","P3","P3","P4","P4","P4","P4"}),"P3")</f>
        <v>P3</v>
      </c>
      <c r="F22" s="2" t="str">
        <f>IFERROR(LOOKUP(9^9,SEARCH({"P1","P2","P3","P4","P5"},D22),{"1","2","3","4","5"}),"")</f>
        <v>1</v>
      </c>
      <c r="G22" t="str">
        <f>IFERROR(LOOKUP(9^9,SEARCH({"P1","P2","P3","P4","P5"},E22),{"1","2","3","4","5"}),"")</f>
        <v>3</v>
      </c>
      <c r="H22">
        <f t="shared" si="0"/>
        <v>2</v>
      </c>
    </row>
    <row r="23" spans="1:8">
      <c r="A23" s="2" t="s">
        <v>1235</v>
      </c>
      <c r="B23" s="2" t="s">
        <v>1236</v>
      </c>
      <c r="C23" s="2" t="s">
        <v>21</v>
      </c>
      <c r="D23" s="2" t="s">
        <v>1222</v>
      </c>
      <c r="E23" t="str">
        <f>IFERROR(LOOKUP(9^9,SEARCH({"memory leak","test","validation","data loss","not work","cannot run","refresh","compilation error","Function errors","seg fault","menu","front","diagram","diolog"},B23),{"P1","P1","P1","P1","P1","P1","P2","P3","P3","P3","P4","P4","P4","P4"}),"P3")</f>
        <v>P3</v>
      </c>
      <c r="F23" s="2" t="str">
        <f>IFERROR(LOOKUP(9^9,SEARCH({"P1","P2","P3","P4","P5"},D23),{"1","2","3","4","5"}),"")</f>
        <v>1</v>
      </c>
      <c r="G23" t="str">
        <f>IFERROR(LOOKUP(9^9,SEARCH({"P1","P2","P3","P4","P5"},E23),{"1","2","3","4","5"}),"")</f>
        <v>3</v>
      </c>
      <c r="H23">
        <f t="shared" si="0"/>
        <v>2</v>
      </c>
    </row>
    <row r="24" spans="1:8">
      <c r="A24" s="2" t="s">
        <v>1237</v>
      </c>
      <c r="B24" s="2" t="s">
        <v>1238</v>
      </c>
      <c r="C24" s="2" t="s">
        <v>21</v>
      </c>
      <c r="D24" s="2" t="s">
        <v>1222</v>
      </c>
      <c r="E24" t="str">
        <f>IFERROR(LOOKUP(9^9,SEARCH({"memory leak","test","validation","data loss","not work","cannot run","refresh","compilation error","Function errors","seg fault","menu","front","diagram","diolog"},B24),{"P1","P1","P1","P1","P1","P1","P2","P3","P3","P3","P4","P4","P4","P4"}),"P3")</f>
        <v>P3</v>
      </c>
      <c r="F24" s="2" t="str">
        <f>IFERROR(LOOKUP(9^9,SEARCH({"P1","P2","P3","P4","P5"},D24),{"1","2","3","4","5"}),"")</f>
        <v>1</v>
      </c>
      <c r="G24" t="str">
        <f>IFERROR(LOOKUP(9^9,SEARCH({"P1","P2","P3","P4","P5"},E24),{"1","2","3","4","5"}),"")</f>
        <v>3</v>
      </c>
      <c r="H24">
        <f t="shared" si="0"/>
        <v>2</v>
      </c>
    </row>
    <row r="25" spans="1:8">
      <c r="A25" s="2" t="s">
        <v>1239</v>
      </c>
      <c r="B25" s="2" t="s">
        <v>1240</v>
      </c>
      <c r="C25" s="2" t="s">
        <v>541</v>
      </c>
      <c r="D25" s="2" t="s">
        <v>1222</v>
      </c>
      <c r="E25" t="str">
        <f>IFERROR(LOOKUP(9^9,SEARCH({"memory leak","test","validation","data loss","not work","cannot run","refresh","compilation error","Function errors","seg fault","menu","front","diagram","diolog"},B25),{"P1","P1","P1","P1","P1","P1","P2","P3","P3","P3","P4","P4","P4","P4"}),"P3")</f>
        <v>P2</v>
      </c>
      <c r="F25" s="2" t="str">
        <f>IFERROR(LOOKUP(9^9,SEARCH({"P1","P2","P3","P4","P5"},D25),{"1","2","3","4","5"}),"")</f>
        <v>1</v>
      </c>
      <c r="G25" t="str">
        <f>IFERROR(LOOKUP(9^9,SEARCH({"P1","P2","P3","P4","P5"},E25),{"1","2","3","4","5"}),"")</f>
        <v>2</v>
      </c>
      <c r="H25">
        <f t="shared" si="0"/>
        <v>1</v>
      </c>
    </row>
    <row r="26" spans="1:8">
      <c r="A26" s="2" t="s">
        <v>1241</v>
      </c>
      <c r="B26" s="2" t="s">
        <v>1242</v>
      </c>
      <c r="C26" s="2" t="s">
        <v>1243</v>
      </c>
      <c r="D26" s="2" t="s">
        <v>1244</v>
      </c>
      <c r="E26" t="str">
        <f>IFERROR(LOOKUP(9^9,SEARCH({"memory leak","test","validation","data loss","not work","cannot run","refresh","compilation error","Function errors","seg fault","menu","front","diagram","diolog"},B26),{"P1","P1","P1","P1","P1","P1","P2","P3","P3","P3","P4","P4","P4","P4"}),"P3")</f>
        <v>P3</v>
      </c>
      <c r="F26" s="2" t="str">
        <f>IFERROR(LOOKUP(9^9,SEARCH({"P1","P2","P3","P4","P5"},D26),{"1","2","3","4","5"}),"")</f>
        <v>1</v>
      </c>
      <c r="G26" t="str">
        <f>IFERROR(LOOKUP(9^9,SEARCH({"P1","P2","P3","P4","P5"},E26),{"1","2","3","4","5"}),"")</f>
        <v>3</v>
      </c>
      <c r="H26">
        <f t="shared" si="0"/>
        <v>2</v>
      </c>
    </row>
    <row r="27" spans="1:8">
      <c r="A27" s="2" t="s">
        <v>1245</v>
      </c>
      <c r="B27" s="2" t="s">
        <v>1246</v>
      </c>
      <c r="C27" s="2" t="s">
        <v>560</v>
      </c>
      <c r="D27" s="2" t="s">
        <v>1222</v>
      </c>
      <c r="E27" t="str">
        <f>IFERROR(LOOKUP(9^9,SEARCH({"memory leak","test","validation","data loss","not work","cannot run","refresh","compilation error","Function errors","seg fault","menu","front","diagram","diolog"},B27),{"P1","P1","P1","P1","P1","P1","P2","P3","P3","P3","P4","P4","P4","P4"}),"P3")</f>
        <v>P3</v>
      </c>
      <c r="F27" s="2" t="str">
        <f>IFERROR(LOOKUP(9^9,SEARCH({"P1","P2","P3","P4","P5"},D27),{"1","2","3","4","5"}),"")</f>
        <v>1</v>
      </c>
      <c r="G27" t="str">
        <f>IFERROR(LOOKUP(9^9,SEARCH({"P1","P2","P3","P4","P5"},E27),{"1","2","3","4","5"}),"")</f>
        <v>3</v>
      </c>
      <c r="H27">
        <f t="shared" si="0"/>
        <v>2</v>
      </c>
    </row>
    <row r="28" spans="1:8">
      <c r="A28" s="2" t="s">
        <v>1247</v>
      </c>
      <c r="B28" s="2" t="s">
        <v>1248</v>
      </c>
      <c r="C28" s="2" t="s">
        <v>683</v>
      </c>
      <c r="D28" s="2" t="s">
        <v>1222</v>
      </c>
      <c r="E28" t="str">
        <f>IFERROR(LOOKUP(9^9,SEARCH({"memory leak","test","validation","data loss","not work","cannot run","refresh","compilation error","Function errors","seg fault","menu","front","diagram","diolog"},B28),{"P1","P1","P1","P1","P1","P1","P2","P3","P3","P3","P4","P4","P4","P4"}),"P3")</f>
        <v>P3</v>
      </c>
      <c r="F28" s="2" t="str">
        <f>IFERROR(LOOKUP(9^9,SEARCH({"P1","P2","P3","P4","P5"},D28),{"1","2","3","4","5"}),"")</f>
        <v>1</v>
      </c>
      <c r="G28" t="str">
        <f>IFERROR(LOOKUP(9^9,SEARCH({"P1","P2","P3","P4","P5"},E28),{"1","2","3","4","5"}),"")</f>
        <v>3</v>
      </c>
      <c r="H28">
        <f t="shared" si="0"/>
        <v>2</v>
      </c>
    </row>
    <row r="29" spans="1:8">
      <c r="A29" s="2" t="s">
        <v>1249</v>
      </c>
      <c r="B29" s="2" t="s">
        <v>1250</v>
      </c>
      <c r="C29" s="2" t="s">
        <v>683</v>
      </c>
      <c r="D29" s="2" t="s">
        <v>1251</v>
      </c>
      <c r="E29" t="str">
        <f>IFERROR(LOOKUP(9^9,SEARCH({"memory leak","test","validation","data loss","not work","cannot run","refresh","compilation error","Function errors","seg fault","menu","front","diagram","diolog"},B29),{"P1","P1","P1","P1","P1","P1","P2","P3","P3","P3","P4","P4","P4","P4"}),"P3")</f>
        <v>P3</v>
      </c>
      <c r="F29" s="2" t="str">
        <f>IFERROR(LOOKUP(9^9,SEARCH({"P1","P2","P3","P4","P5"},D29),{"1","2","3","4","5"}),"")</f>
        <v>1</v>
      </c>
      <c r="G29" t="str">
        <f>IFERROR(LOOKUP(9^9,SEARCH({"P1","P2","P3","P4","P5"},E29),{"1","2","3","4","5"}),"")</f>
        <v>3</v>
      </c>
      <c r="H29">
        <f t="shared" si="0"/>
        <v>2</v>
      </c>
    </row>
    <row r="30" spans="1:8">
      <c r="A30" s="2" t="s">
        <v>1252</v>
      </c>
      <c r="B30" s="2" t="s">
        <v>1253</v>
      </c>
      <c r="C30" s="2" t="s">
        <v>104</v>
      </c>
      <c r="D30" s="2" t="s">
        <v>1222</v>
      </c>
      <c r="E30" t="str">
        <f>IFERROR(LOOKUP(9^9,SEARCH({"memory leak","test","validation","data loss","not work","cannot run","refresh","compilation error","Function errors","seg fault","menu","front","diagram","diolog"},B30),{"P1","P1","P1","P1","P1","P1","P2","P3","P3","P3","P4","P4","P4","P4"}),"P3")</f>
        <v>P3</v>
      </c>
      <c r="F30" s="2" t="str">
        <f>IFERROR(LOOKUP(9^9,SEARCH({"P1","P2","P3","P4","P5"},D30),{"1","2","3","4","5"}),"")</f>
        <v>1</v>
      </c>
      <c r="G30" t="str">
        <f>IFERROR(LOOKUP(9^9,SEARCH({"P1","P2","P3","P4","P5"},E30),{"1","2","3","4","5"}),"")</f>
        <v>3</v>
      </c>
      <c r="H30">
        <f t="shared" si="0"/>
        <v>2</v>
      </c>
    </row>
    <row r="31" spans="1:8">
      <c r="A31" s="2" t="s">
        <v>1254</v>
      </c>
      <c r="B31" s="2" t="s">
        <v>1255</v>
      </c>
      <c r="C31" s="2" t="s">
        <v>683</v>
      </c>
      <c r="D31" s="2" t="s">
        <v>1256</v>
      </c>
      <c r="E31" t="str">
        <f>IFERROR(LOOKUP(9^9,SEARCH({"memory leak","test","validation","data loss","not work","cannot run","refresh","compilation error","Function errors","seg fault","menu","front","diagram","diolog"},B31),{"P1","P1","P1","P1","P1","P1","P2","P3","P3","P3","P4","P4","P4","P4"}),"P3")</f>
        <v>P3</v>
      </c>
      <c r="F31" s="2" t="str">
        <f>IFERROR(LOOKUP(9^9,SEARCH({"P1","P2","P3","P4","P5"},D31),{"1","2","3","4","5"}),"")</f>
        <v>1</v>
      </c>
      <c r="G31" t="str">
        <f>IFERROR(LOOKUP(9^9,SEARCH({"P1","P2","P3","P4","P5"},E31),{"1","2","3","4","5"}),"")</f>
        <v>3</v>
      </c>
      <c r="H31">
        <f t="shared" si="0"/>
        <v>2</v>
      </c>
    </row>
    <row r="32" spans="1:8">
      <c r="A32" s="2" t="s">
        <v>1257</v>
      </c>
      <c r="B32" s="2" t="s">
        <v>1258</v>
      </c>
      <c r="C32" s="2" t="s">
        <v>21</v>
      </c>
      <c r="D32" s="2" t="s">
        <v>1251</v>
      </c>
      <c r="E32" t="str">
        <f>IFERROR(LOOKUP(9^9,SEARCH({"memory leak","test","validation","data loss","not work","cannot run","refresh","compilation error","Function errors","seg fault","menu","front","diagram","diolog"},B32),{"P1","P1","P1","P1","P1","P1","P2","P3","P3","P3","P4","P4","P4","P4"}),"P3")</f>
        <v>P3</v>
      </c>
      <c r="F32" s="2" t="str">
        <f>IFERROR(LOOKUP(9^9,SEARCH({"P1","P2","P3","P4","P5"},D32),{"1","2","3","4","5"}),"")</f>
        <v>1</v>
      </c>
      <c r="G32" t="str">
        <f>IFERROR(LOOKUP(9^9,SEARCH({"P1","P2","P3","P4","P5"},E32),{"1","2","3","4","5"}),"")</f>
        <v>3</v>
      </c>
      <c r="H32">
        <f t="shared" si="0"/>
        <v>2</v>
      </c>
    </row>
    <row r="33" spans="1:8">
      <c r="A33" s="2" t="s">
        <v>1259</v>
      </c>
      <c r="B33" s="2" t="s">
        <v>1260</v>
      </c>
      <c r="C33" s="2" t="s">
        <v>1261</v>
      </c>
      <c r="D33" s="2" t="s">
        <v>1251</v>
      </c>
      <c r="E33" t="str">
        <f>IFERROR(LOOKUP(9^9,SEARCH({"memory leak","test","validation","data loss","not work","cannot run","refresh","compilation error","Function errors","seg fault","menu","front","diagram","diolog"},B33),{"P1","P1","P1","P1","P1","P1","P2","P3","P3","P3","P4","P4","P4","P4"}),"P3")</f>
        <v>P3</v>
      </c>
      <c r="F33" s="2" t="str">
        <f>IFERROR(LOOKUP(9^9,SEARCH({"P1","P2","P3","P4","P5"},D33),{"1","2","3","4","5"}),"")</f>
        <v>1</v>
      </c>
      <c r="G33" t="str">
        <f>IFERROR(LOOKUP(9^9,SEARCH({"P1","P2","P3","P4","P5"},E33),{"1","2","3","4","5"}),"")</f>
        <v>3</v>
      </c>
      <c r="H33">
        <f t="shared" si="0"/>
        <v>2</v>
      </c>
    </row>
    <row r="34" spans="1:8">
      <c r="A34" s="2" t="s">
        <v>1262</v>
      </c>
      <c r="B34" s="2" t="s">
        <v>1263</v>
      </c>
      <c r="C34" s="2" t="s">
        <v>1264</v>
      </c>
      <c r="D34" s="2" t="s">
        <v>1265</v>
      </c>
      <c r="E34" t="str">
        <f>IFERROR(LOOKUP(9^9,SEARCH({"memory leak","test","validation","data loss","not work","cannot run","refresh","compilation error","Function errors","seg fault","menu","front","diagram","diolog"},B34),{"P1","P1","P1","P1","P1","P1","P2","P3","P3","P3","P4","P4","P4","P4"}),"P3")</f>
        <v>P3</v>
      </c>
      <c r="F34" s="2" t="str">
        <f>IFERROR(LOOKUP(9^9,SEARCH({"P1","P2","P3","P4","P5"},D34),{"1","2","3","4","5"}),"")</f>
        <v>1</v>
      </c>
      <c r="G34" t="str">
        <f>IFERROR(LOOKUP(9^9,SEARCH({"P1","P2","P3","P4","P5"},E34),{"1","2","3","4","5"}),"")</f>
        <v>3</v>
      </c>
      <c r="H34">
        <f t="shared" si="0"/>
        <v>2</v>
      </c>
    </row>
    <row r="35" spans="1:8">
      <c r="A35" s="2" t="s">
        <v>1266</v>
      </c>
      <c r="B35" s="2" t="s">
        <v>1267</v>
      </c>
      <c r="C35" s="2" t="s">
        <v>1099</v>
      </c>
      <c r="D35" s="2" t="s">
        <v>1251</v>
      </c>
      <c r="E35" t="str">
        <f>IFERROR(LOOKUP(9^9,SEARCH({"memory leak","test","validation","data loss","not work","cannot run","refresh","compilation error","Function errors","seg fault","menu","front","diagram","diolog"},B35),{"P1","P1","P1","P1","P1","P1","P2","P3","P3","P3","P4","P4","P4","P4"}),"P3")</f>
        <v>P3</v>
      </c>
      <c r="F35" s="2" t="str">
        <f>IFERROR(LOOKUP(9^9,SEARCH({"P1","P2","P3","P4","P5"},D35),{"1","2","3","4","5"}),"")</f>
        <v>1</v>
      </c>
      <c r="G35" t="str">
        <f>IFERROR(LOOKUP(9^9,SEARCH({"P1","P2","P3","P4","P5"},E35),{"1","2","3","4","5"}),"")</f>
        <v>3</v>
      </c>
      <c r="H35">
        <f t="shared" si="0"/>
        <v>2</v>
      </c>
    </row>
    <row r="36" spans="1:8">
      <c r="A36" s="2" t="s">
        <v>1268</v>
      </c>
      <c r="B36" s="2" t="s">
        <v>1269</v>
      </c>
      <c r="C36" s="2" t="s">
        <v>1270</v>
      </c>
      <c r="D36" s="2" t="s">
        <v>1271</v>
      </c>
      <c r="E36" t="str">
        <f>IFERROR(LOOKUP(9^9,SEARCH({"memory leak","test","validation","data loss","not work","cannot run","refresh","compilation error","Function errors","seg fault","menu","front","diagram","diolog"},B36),{"P1","P1","P1","P1","P1","P1","P2","P3","P3","P3","P4","P4","P4","P4"}),"P3")</f>
        <v>P3</v>
      </c>
      <c r="F36" s="2" t="str">
        <f>IFERROR(LOOKUP(9^9,SEARCH({"P1","P2","P3","P4","P5"},D36),{"1","2","3","4","5"}),"")</f>
        <v>1</v>
      </c>
      <c r="G36" t="str">
        <f>IFERROR(LOOKUP(9^9,SEARCH({"P1","P2","P3","P4","P5"},E36),{"1","2","3","4","5"}),"")</f>
        <v>3</v>
      </c>
      <c r="H36">
        <f t="shared" si="0"/>
        <v>2</v>
      </c>
    </row>
    <row r="37" spans="1:8">
      <c r="A37" s="2" t="s">
        <v>1272</v>
      </c>
      <c r="B37" s="2" t="s">
        <v>1273</v>
      </c>
      <c r="C37" s="2" t="s">
        <v>1270</v>
      </c>
      <c r="D37" s="2" t="s">
        <v>1271</v>
      </c>
      <c r="E37" t="str">
        <f>IFERROR(LOOKUP(9^9,SEARCH({"memory leak","test","validation","data loss","not work","cannot run","refresh","compilation error","Function errors","seg fault","menu","front","diagram","diolog"},B37),{"P1","P1","P1","P1","P1","P1","P2","P3","P3","P3","P4","P4","P4","P4"}),"P3")</f>
        <v>P3</v>
      </c>
      <c r="F37" s="2" t="str">
        <f>IFERROR(LOOKUP(9^9,SEARCH({"P1","P2","P3","P4","P5"},D37),{"1","2","3","4","5"}),"")</f>
        <v>1</v>
      </c>
      <c r="G37" t="str">
        <f>IFERROR(LOOKUP(9^9,SEARCH({"P1","P2","P3","P4","P5"},E37),{"1","2","3","4","5"}),"")</f>
        <v>3</v>
      </c>
      <c r="H37">
        <f t="shared" si="0"/>
        <v>2</v>
      </c>
    </row>
    <row r="38" spans="1:8">
      <c r="A38" s="2" t="s">
        <v>1274</v>
      </c>
      <c r="B38" s="2" t="s">
        <v>1275</v>
      </c>
      <c r="C38" s="2" t="s">
        <v>560</v>
      </c>
      <c r="D38" s="2" t="s">
        <v>1271</v>
      </c>
      <c r="E38" t="str">
        <f>IFERROR(LOOKUP(9^9,SEARCH({"memory leak","test","validation","data loss","not work","cannot run","refresh","compilation error","Function errors","seg fault","menu","front","diagram","diolog"},B38),{"P1","P1","P1","P1","P1","P1","P2","P3","P3","P3","P4","P4","P4","P4"}),"P3")</f>
        <v>P3</v>
      </c>
      <c r="F38" s="2" t="str">
        <f>IFERROR(LOOKUP(9^9,SEARCH({"P1","P2","P3","P4","P5"},D38),{"1","2","3","4","5"}),"")</f>
        <v>1</v>
      </c>
      <c r="G38" t="str">
        <f>IFERROR(LOOKUP(9^9,SEARCH({"P1","P2","P3","P4","P5"},E38),{"1","2","3","4","5"}),"")</f>
        <v>3</v>
      </c>
      <c r="H38">
        <f t="shared" si="0"/>
        <v>2</v>
      </c>
    </row>
    <row r="39" spans="1:8">
      <c r="A39" s="2" t="s">
        <v>65</v>
      </c>
      <c r="B39" s="2" t="s">
        <v>66</v>
      </c>
      <c r="C39" s="2" t="s">
        <v>68</v>
      </c>
      <c r="D39" s="2" t="s">
        <v>67</v>
      </c>
      <c r="E39" t="str">
        <f>IFERROR(LOOKUP(9^9,SEARCH({"memory leak","test","validation","data loss","not work","cannot run","refresh","compilation error","Function errors","seg fault","menu","front","diagram","diolog"},B39),{"P1","P1","P1","P1","P1","P1","P2","P3","P3","P3","P4","P4","P4","P4"}),"P3")</f>
        <v>P3</v>
      </c>
      <c r="F39" s="2" t="str">
        <f>IFERROR(LOOKUP(9^9,SEARCH({"P1","P2","P3","P4","P5"},D39),{"1","2","3","4","5"}),"")</f>
        <v>1</v>
      </c>
      <c r="G39" t="str">
        <f>IFERROR(LOOKUP(9^9,SEARCH({"P1","P2","P3","P4","P5"},E39),{"1","2","3","4","5"}),"")</f>
        <v>3</v>
      </c>
      <c r="H39">
        <f t="shared" si="0"/>
        <v>2</v>
      </c>
    </row>
    <row r="40" spans="1:8">
      <c r="A40" s="2" t="s">
        <v>1276</v>
      </c>
      <c r="B40" s="2" t="s">
        <v>1277</v>
      </c>
      <c r="C40" s="2" t="s">
        <v>1270</v>
      </c>
      <c r="D40" s="2" t="s">
        <v>1271</v>
      </c>
      <c r="E40" t="str">
        <f>IFERROR(LOOKUP(9^9,SEARCH({"memory leak","test","validation","data loss","not work","cannot run","refresh","compilation error","Function errors","seg fault","menu","front","diagram","diolog"},B40),{"P1","P1","P1","P1","P1","P1","P2","P3","P3","P3","P4","P4","P4","P4"}),"P3")</f>
        <v>P3</v>
      </c>
      <c r="F40" s="2" t="str">
        <f>IFERROR(LOOKUP(9^9,SEARCH({"P1","P2","P3","P4","P5"},D40),{"1","2","3","4","5"}),"")</f>
        <v>1</v>
      </c>
      <c r="G40" t="str">
        <f>IFERROR(LOOKUP(9^9,SEARCH({"P1","P2","P3","P4","P5"},E40),{"1","2","3","4","5"}),"")</f>
        <v>3</v>
      </c>
      <c r="H40">
        <f t="shared" si="0"/>
        <v>2</v>
      </c>
    </row>
    <row r="41" spans="1:8">
      <c r="A41" s="2" t="s">
        <v>1278</v>
      </c>
      <c r="B41" s="2" t="s">
        <v>1279</v>
      </c>
      <c r="C41" s="2" t="s">
        <v>529</v>
      </c>
      <c r="D41" s="2" t="s">
        <v>1271</v>
      </c>
      <c r="E41" t="str">
        <f>IFERROR(LOOKUP(9^9,SEARCH({"memory leak","test","validation","data loss","not work","cannot run","refresh","compilation error","Function errors","seg fault","menu","front","diagram","diolog"},B41),{"P1","P1","P1","P1","P1","P1","P2","P3","P3","P3","P4","P4","P4","P4"}),"P3")</f>
        <v>P3</v>
      </c>
      <c r="F41" s="2" t="str">
        <f>IFERROR(LOOKUP(9^9,SEARCH({"P1","P2","P3","P4","P5"},D41),{"1","2","3","4","5"}),"")</f>
        <v>1</v>
      </c>
      <c r="G41" t="str">
        <f>IFERROR(LOOKUP(9^9,SEARCH({"P1","P2","P3","P4","P5"},E41),{"1","2","3","4","5"}),"")</f>
        <v>3</v>
      </c>
      <c r="H41">
        <f t="shared" si="0"/>
        <v>2</v>
      </c>
    </row>
    <row r="42" spans="1:8">
      <c r="A42" s="2" t="s">
        <v>1280</v>
      </c>
      <c r="B42" s="2" t="s">
        <v>1281</v>
      </c>
      <c r="C42" s="2" t="s">
        <v>1270</v>
      </c>
      <c r="D42" s="2" t="s">
        <v>1271</v>
      </c>
      <c r="E42" t="str">
        <f>IFERROR(LOOKUP(9^9,SEARCH({"memory leak","test","validation","data loss","not work","cannot run","refresh","compilation error","Function errors","seg fault","menu","front","diagram","diolog"},B42),{"P1","P1","P1","P1","P1","P1","P2","P3","P3","P3","P4","P4","P4","P4"}),"P3")</f>
        <v>P3</v>
      </c>
      <c r="F42" s="2" t="str">
        <f>IFERROR(LOOKUP(9^9,SEARCH({"P1","P2","P3","P4","P5"},D42),{"1","2","3","4","5"}),"")</f>
        <v>1</v>
      </c>
      <c r="G42" t="str">
        <f>IFERROR(LOOKUP(9^9,SEARCH({"P1","P2","P3","P4","P5"},E42),{"1","2","3","4","5"}),"")</f>
        <v>3</v>
      </c>
      <c r="H42">
        <f t="shared" si="0"/>
        <v>2</v>
      </c>
    </row>
    <row r="43" spans="1:8">
      <c r="A43" s="2" t="s">
        <v>1282</v>
      </c>
      <c r="B43" s="2" t="s">
        <v>1283</v>
      </c>
      <c r="C43" s="2" t="s">
        <v>1270</v>
      </c>
      <c r="D43" s="2" t="s">
        <v>1271</v>
      </c>
      <c r="E43" t="str">
        <f>IFERROR(LOOKUP(9^9,SEARCH({"memory leak","test","validation","data loss","not work","cannot run","refresh","compilation error","Function errors","seg fault","menu","front","diagram","diolog"},B43),{"P1","P1","P1","P1","P1","P1","P2","P3","P3","P3","P4","P4","P4","P4"}),"P3")</f>
        <v>P3</v>
      </c>
      <c r="F43" s="2" t="str">
        <f>IFERROR(LOOKUP(9^9,SEARCH({"P1","P2","P3","P4","P5"},D43),{"1","2","3","4","5"}),"")</f>
        <v>1</v>
      </c>
      <c r="G43" t="str">
        <f>IFERROR(LOOKUP(9^9,SEARCH({"P1","P2","P3","P4","P5"},E43),{"1","2","3","4","5"}),"")</f>
        <v>3</v>
      </c>
      <c r="H43">
        <f t="shared" si="0"/>
        <v>2</v>
      </c>
    </row>
    <row r="44" spans="1:8">
      <c r="A44" s="2" t="s">
        <v>1284</v>
      </c>
      <c r="B44" s="2" t="s">
        <v>1285</v>
      </c>
      <c r="C44" s="2" t="s">
        <v>541</v>
      </c>
      <c r="D44" s="2" t="s">
        <v>1271</v>
      </c>
      <c r="E44" t="str">
        <f>IFERROR(LOOKUP(9^9,SEARCH({"memory leak","test","validation","data loss","not work","cannot run","refresh","compilation error","Function errors","seg fault","menu","front","diagram","diolog"},B44),{"P1","P1","P1","P1","P1","P1","P2","P3","P3","P3","P4","P4","P4","P4"}),"P3")</f>
        <v>P2</v>
      </c>
      <c r="F44" s="2" t="str">
        <f>IFERROR(LOOKUP(9^9,SEARCH({"P1","P2","P3","P4","P5"},D44),{"1","2","3","4","5"}),"")</f>
        <v>1</v>
      </c>
      <c r="G44" t="str">
        <f>IFERROR(LOOKUP(9^9,SEARCH({"P1","P2","P3","P4","P5"},E44),{"1","2","3","4","5"}),"")</f>
        <v>2</v>
      </c>
      <c r="H44">
        <f t="shared" si="0"/>
        <v>1</v>
      </c>
    </row>
    <row r="45" spans="1:8">
      <c r="A45" s="2" t="s">
        <v>1286</v>
      </c>
      <c r="B45" s="2" t="s">
        <v>1287</v>
      </c>
      <c r="C45" s="2" t="s">
        <v>1270</v>
      </c>
      <c r="D45" s="2" t="s">
        <v>1271</v>
      </c>
      <c r="E45" t="str">
        <f>IFERROR(LOOKUP(9^9,SEARCH({"memory leak","test","validation","data loss","not work","cannot run","refresh","compilation error","Function errors","seg fault","menu","front","diagram","diolog"},B45),{"P1","P1","P1","P1","P1","P1","P2","P3","P3","P3","P4","P4","P4","P4"}),"P3")</f>
        <v>P1</v>
      </c>
      <c r="F45" s="2" t="str">
        <f>IFERROR(LOOKUP(9^9,SEARCH({"P1","P2","P3","P4","P5"},D45),{"1","2","3","4","5"}),"")</f>
        <v>1</v>
      </c>
      <c r="G45" t="str">
        <f>IFERROR(LOOKUP(9^9,SEARCH({"P1","P2","P3","P4","P5"},E45),{"1","2","3","4","5"}),"")</f>
        <v>1</v>
      </c>
      <c r="H45">
        <f t="shared" si="0"/>
        <v>0</v>
      </c>
    </row>
    <row r="46" spans="1:8">
      <c r="A46" s="2" t="s">
        <v>1288</v>
      </c>
      <c r="B46" s="2" t="s">
        <v>1289</v>
      </c>
      <c r="C46" s="2" t="s">
        <v>1211</v>
      </c>
      <c r="D46" s="2" t="s">
        <v>1271</v>
      </c>
      <c r="E46" t="str">
        <f>IFERROR(LOOKUP(9^9,SEARCH({"memory leak","test","validation","data loss","not work","cannot run","refresh","compilation error","Function errors","seg fault","menu","front","diagram","diolog"},B46),{"P1","P1","P1","P1","P1","P1","P2","P3","P3","P3","P4","P4","P4","P4"}),"P3")</f>
        <v>P3</v>
      </c>
      <c r="F46" s="2" t="str">
        <f>IFERROR(LOOKUP(9^9,SEARCH({"P1","P2","P3","P4","P5"},D46),{"1","2","3","4","5"}),"")</f>
        <v>1</v>
      </c>
      <c r="G46" t="str">
        <f>IFERROR(LOOKUP(9^9,SEARCH({"P1","P2","P3","P4","P5"},E46),{"1","2","3","4","5"}),"")</f>
        <v>3</v>
      </c>
      <c r="H46">
        <f t="shared" si="0"/>
        <v>2</v>
      </c>
    </row>
    <row r="47" spans="1:8">
      <c r="A47" s="2" t="s">
        <v>1290</v>
      </c>
      <c r="B47" s="2" t="s">
        <v>1291</v>
      </c>
      <c r="C47" s="2" t="s">
        <v>1270</v>
      </c>
      <c r="D47" s="2" t="s">
        <v>1271</v>
      </c>
      <c r="E47" t="str">
        <f>IFERROR(LOOKUP(9^9,SEARCH({"memory leak","test","validation","data loss","not work","cannot run","refresh","compilation error","Function errors","seg fault","menu","front","diagram","diolog"},B47),{"P1","P1","P1","P1","P1","P1","P2","P3","P3","P3","P4","P4","P4","P4"}),"P3")</f>
        <v>P3</v>
      </c>
      <c r="F47" s="2" t="str">
        <f>IFERROR(LOOKUP(9^9,SEARCH({"P1","P2","P3","P4","P5"},D47),{"1","2","3","4","5"}),"")</f>
        <v>1</v>
      </c>
      <c r="G47" t="str">
        <f>IFERROR(LOOKUP(9^9,SEARCH({"P1","P2","P3","P4","P5"},E47),{"1","2","3","4","5"}),"")</f>
        <v>3</v>
      </c>
      <c r="H47">
        <f t="shared" si="0"/>
        <v>2</v>
      </c>
    </row>
    <row r="48" spans="1:8">
      <c r="A48" s="2" t="s">
        <v>1292</v>
      </c>
      <c r="B48" s="2" t="s">
        <v>1293</v>
      </c>
      <c r="C48" s="2" t="s">
        <v>1270</v>
      </c>
      <c r="D48" s="2" t="s">
        <v>1271</v>
      </c>
      <c r="E48" t="str">
        <f>IFERROR(LOOKUP(9^9,SEARCH({"memory leak","test","validation","data loss","not work","cannot run","refresh","compilation error","Function errors","seg fault","menu","front","diagram","diolog"},B48),{"P1","P1","P1","P1","P1","P1","P2","P3","P3","P3","P4","P4","P4","P4"}),"P3")</f>
        <v>P3</v>
      </c>
      <c r="F48" s="2" t="str">
        <f>IFERROR(LOOKUP(9^9,SEARCH({"P1","P2","P3","P4","P5"},D48),{"1","2","3","4","5"}),"")</f>
        <v>1</v>
      </c>
      <c r="G48" t="str">
        <f>IFERROR(LOOKUP(9^9,SEARCH({"P1","P2","P3","P4","P5"},E48),{"1","2","3","4","5"}),"")</f>
        <v>3</v>
      </c>
      <c r="H48">
        <f t="shared" si="0"/>
        <v>2</v>
      </c>
    </row>
    <row r="49" spans="1:8">
      <c r="A49" s="2" t="s">
        <v>1294</v>
      </c>
      <c r="B49" s="2" t="s">
        <v>1295</v>
      </c>
      <c r="C49" s="2" t="s">
        <v>1296</v>
      </c>
      <c r="D49" s="2" t="s">
        <v>1271</v>
      </c>
      <c r="E49" t="str">
        <f>IFERROR(LOOKUP(9^9,SEARCH({"memory leak","test","validation","data loss","not work","cannot run","refresh","compilation error","Function errors","seg fault","menu","front","diagram","diolog"},B49),{"P1","P1","P1","P1","P1","P1","P2","P3","P3","P3","P4","P4","P4","P4"}),"P3")</f>
        <v>P1</v>
      </c>
      <c r="F49" s="2" t="str">
        <f>IFERROR(LOOKUP(9^9,SEARCH({"P1","P2","P3","P4","P5"},D49),{"1","2","3","4","5"}),"")</f>
        <v>1</v>
      </c>
      <c r="G49" t="str">
        <f>IFERROR(LOOKUP(9^9,SEARCH({"P1","P2","P3","P4","P5"},E49),{"1","2","3","4","5"}),"")</f>
        <v>1</v>
      </c>
      <c r="H49">
        <f t="shared" si="0"/>
        <v>0</v>
      </c>
    </row>
    <row r="50" spans="1:8">
      <c r="A50" s="2" t="s">
        <v>1297</v>
      </c>
      <c r="B50" s="2" t="s">
        <v>1298</v>
      </c>
      <c r="C50" s="2" t="s">
        <v>1270</v>
      </c>
      <c r="D50" s="2" t="s">
        <v>1271</v>
      </c>
      <c r="E50" t="str">
        <f>IFERROR(LOOKUP(9^9,SEARCH({"memory leak","test","validation","data loss","not work","cannot run","refresh","compilation error","Function errors","seg fault","menu","front","diagram","diolog"},B50),{"P1","P1","P1","P1","P1","P1","P2","P3","P3","P3","P4","P4","P4","P4"}),"P3")</f>
        <v>P3</v>
      </c>
      <c r="F50" s="2" t="str">
        <f>IFERROR(LOOKUP(9^9,SEARCH({"P1","P2","P3","P4","P5"},D50),{"1","2","3","4","5"}),"")</f>
        <v>1</v>
      </c>
      <c r="G50" t="str">
        <f>IFERROR(LOOKUP(9^9,SEARCH({"P1","P2","P3","P4","P5"},E50),{"1","2","3","4","5"}),"")</f>
        <v>3</v>
      </c>
      <c r="H50">
        <f t="shared" si="0"/>
        <v>2</v>
      </c>
    </row>
    <row r="51" spans="1:8">
      <c r="A51" s="2" t="s">
        <v>1299</v>
      </c>
      <c r="B51" s="2" t="s">
        <v>1300</v>
      </c>
      <c r="C51" s="2" t="s">
        <v>68</v>
      </c>
      <c r="D51" s="2" t="s">
        <v>1271</v>
      </c>
      <c r="E51" t="str">
        <f>IFERROR(LOOKUP(9^9,SEARCH({"memory leak","test","validation","data loss","not work","cannot run","refresh","compilation error","Function errors","seg fault","menu","front","diagram","diolog"},B51),{"P1","P1","P1","P1","P1","P1","P2","P3","P3","P3","P4","P4","P4","P4"}),"P3")</f>
        <v>P3</v>
      </c>
      <c r="F51" s="2" t="str">
        <f>IFERROR(LOOKUP(9^9,SEARCH({"P1","P2","P3","P4","P5"},D51),{"1","2","3","4","5"}),"")</f>
        <v>1</v>
      </c>
      <c r="G51" t="str">
        <f>IFERROR(LOOKUP(9^9,SEARCH({"P1","P2","P3","P4","P5"},E51),{"1","2","3","4","5"}),"")</f>
        <v>3</v>
      </c>
      <c r="H51">
        <f t="shared" si="0"/>
        <v>2</v>
      </c>
    </row>
    <row r="52" spans="1:8">
      <c r="A52" s="2" t="s">
        <v>1301</v>
      </c>
      <c r="B52" s="2" t="s">
        <v>1302</v>
      </c>
      <c r="C52" s="2" t="s">
        <v>111</v>
      </c>
      <c r="D52" s="2" t="s">
        <v>1271</v>
      </c>
      <c r="E52" t="str">
        <f>IFERROR(LOOKUP(9^9,SEARCH({"memory leak","test","validation","data loss","not work","cannot run","refresh","compilation error","Function errors","seg fault","menu","front","diagram","diolog"},B52),{"P1","P1","P1","P1","P1","P1","P2","P3","P3","P3","P4","P4","P4","P4"}),"P3")</f>
        <v>P3</v>
      </c>
      <c r="F52" s="2" t="str">
        <f>IFERROR(LOOKUP(9^9,SEARCH({"P1","P2","P3","P4","P5"},D52),{"1","2","3","4","5"}),"")</f>
        <v>1</v>
      </c>
      <c r="G52" t="str">
        <f>IFERROR(LOOKUP(9^9,SEARCH({"P1","P2","P3","P4","P5"},E52),{"1","2","3","4","5"}),"")</f>
        <v>3</v>
      </c>
      <c r="H52">
        <f t="shared" si="0"/>
        <v>2</v>
      </c>
    </row>
    <row r="53" spans="1:8">
      <c r="A53" s="2" t="s">
        <v>1303</v>
      </c>
      <c r="B53" s="2" t="s">
        <v>1304</v>
      </c>
      <c r="C53" s="2" t="s">
        <v>111</v>
      </c>
      <c r="D53" s="2" t="s">
        <v>1271</v>
      </c>
      <c r="E53" t="str">
        <f>IFERROR(LOOKUP(9^9,SEARCH({"memory leak","test","validation","data loss","not work","cannot run","refresh","compilation error","Function errors","seg fault","menu","front","diagram","diolog"},B53),{"P1","P1","P1","P1","P1","P1","P2","P3","P3","P3","P4","P4","P4","P4"}),"P3")</f>
        <v>P3</v>
      </c>
      <c r="F53" s="2" t="str">
        <f>IFERROR(LOOKUP(9^9,SEARCH({"P1","P2","P3","P4","P5"},D53),{"1","2","3","4","5"}),"")</f>
        <v>1</v>
      </c>
      <c r="G53" t="str">
        <f>IFERROR(LOOKUP(9^9,SEARCH({"P1","P2","P3","P4","P5"},E53),{"1","2","3","4","5"}),"")</f>
        <v>3</v>
      </c>
      <c r="H53">
        <f t="shared" si="0"/>
        <v>2</v>
      </c>
    </row>
    <row r="54" spans="1:8">
      <c r="A54" s="2" t="s">
        <v>1305</v>
      </c>
      <c r="B54" s="2" t="s">
        <v>1306</v>
      </c>
      <c r="C54" s="2" t="s">
        <v>1270</v>
      </c>
      <c r="D54" s="2" t="s">
        <v>1271</v>
      </c>
      <c r="E54" t="str">
        <f>IFERROR(LOOKUP(9^9,SEARCH({"memory leak","test","validation","data loss","not work","cannot run","refresh","compilation error","Function errors","seg fault","menu","front","diagram","diolog"},B54),{"P1","P1","P1","P1","P1","P1","P2","P3","P3","P3","P4","P4","P4","P4"}),"P3")</f>
        <v>P3</v>
      </c>
      <c r="F54" s="2" t="str">
        <f>IFERROR(LOOKUP(9^9,SEARCH({"P1","P2","P3","P4","P5"},D54),{"1","2","3","4","5"}),"")</f>
        <v>1</v>
      </c>
      <c r="G54" t="str">
        <f>IFERROR(LOOKUP(9^9,SEARCH({"P1","P2","P3","P4","P5"},E54),{"1","2","3","4","5"}),"")</f>
        <v>3</v>
      </c>
      <c r="H54">
        <f t="shared" si="0"/>
        <v>2</v>
      </c>
    </row>
    <row r="55" spans="1:8">
      <c r="A55" s="2" t="s">
        <v>1307</v>
      </c>
      <c r="B55" s="2" t="s">
        <v>1308</v>
      </c>
      <c r="C55" s="2" t="s">
        <v>1309</v>
      </c>
      <c r="D55" s="2" t="s">
        <v>1271</v>
      </c>
      <c r="E55" t="str">
        <f>IFERROR(LOOKUP(9^9,SEARCH({"memory leak","test","validation","data loss","not work","cannot run","refresh","compilation error","Function errors","seg fault","menu","front","diagram","diolog"},B55),{"P1","P1","P1","P1","P1","P1","P2","P3","P3","P3","P4","P4","P4","P4"}),"P3")</f>
        <v>P3</v>
      </c>
      <c r="F55" s="2" t="str">
        <f>IFERROR(LOOKUP(9^9,SEARCH({"P1","P2","P3","P4","P5"},D55),{"1","2","3","4","5"}),"")</f>
        <v>1</v>
      </c>
      <c r="G55" t="str">
        <f>IFERROR(LOOKUP(9^9,SEARCH({"P1","P2","P3","P4","P5"},E55),{"1","2","3","4","5"}),"")</f>
        <v>3</v>
      </c>
      <c r="H55">
        <f t="shared" si="0"/>
        <v>2</v>
      </c>
    </row>
    <row r="56" spans="1:8">
      <c r="A56" s="2" t="s">
        <v>1310</v>
      </c>
      <c r="B56" s="2" t="s">
        <v>1311</v>
      </c>
      <c r="C56" s="2" t="s">
        <v>1312</v>
      </c>
      <c r="D56" s="2" t="s">
        <v>1313</v>
      </c>
      <c r="E56" t="str">
        <f>IFERROR(LOOKUP(9^9,SEARCH({"memory leak","test","validation","data loss","not work","cannot run","refresh","compilation error","Function errors","seg fault","menu","front","diagram","diolog"},B56),{"P1","P1","P1","P1","P1","P1","P2","P3","P3","P3","P4","P4","P4","P4"}),"P3")</f>
        <v>P3</v>
      </c>
      <c r="F56" s="2" t="str">
        <f>IFERROR(LOOKUP(9^9,SEARCH({"P1","P2","P3","P4","P5"},D56),{"1","2","3","4","5"}),"")</f>
        <v>1</v>
      </c>
      <c r="G56" t="str">
        <f>IFERROR(LOOKUP(9^9,SEARCH({"P1","P2","P3","P4","P5"},E56),{"1","2","3","4","5"}),"")</f>
        <v>3</v>
      </c>
      <c r="H56">
        <f t="shared" si="0"/>
        <v>2</v>
      </c>
    </row>
    <row r="57" spans="1:8">
      <c r="A57" s="2" t="s">
        <v>1314</v>
      </c>
      <c r="B57" s="2" t="s">
        <v>1315</v>
      </c>
      <c r="C57" s="2" t="s">
        <v>1316</v>
      </c>
      <c r="D57" s="2" t="s">
        <v>1271</v>
      </c>
      <c r="E57" t="str">
        <f>IFERROR(LOOKUP(9^9,SEARCH({"memory leak","test","validation","data loss","not work","cannot run","refresh","compilation error","Function errors","seg fault","menu","front","diagram","diolog"},B57),{"P1","P1","P1","P1","P1","P1","P2","P3","P3","P3","P4","P4","P4","P4"}),"P3")</f>
        <v>P3</v>
      </c>
      <c r="F57" s="2" t="str">
        <f>IFERROR(LOOKUP(9^9,SEARCH({"P1","P2","P3","P4","P5"},D57),{"1","2","3","4","5"}),"")</f>
        <v>1</v>
      </c>
      <c r="G57" t="str">
        <f>IFERROR(LOOKUP(9^9,SEARCH({"P1","P2","P3","P4","P5"},E57),{"1","2","3","4","5"}),"")</f>
        <v>3</v>
      </c>
      <c r="H57">
        <f t="shared" si="0"/>
        <v>2</v>
      </c>
    </row>
    <row r="58" spans="1:8">
      <c r="A58" s="2" t="s">
        <v>1317</v>
      </c>
      <c r="B58" s="2" t="s">
        <v>1318</v>
      </c>
      <c r="C58" s="2" t="s">
        <v>1319</v>
      </c>
      <c r="D58" s="2" t="s">
        <v>1271</v>
      </c>
      <c r="E58" t="str">
        <f>IFERROR(LOOKUP(9^9,SEARCH({"memory leak","test","validation","data loss","not work","cannot run","refresh","compilation error","Function errors","seg fault","menu","front","diagram","diolog"},B58),{"P1","P1","P1","P1","P1","P1","P2","P3","P3","P3","P4","P4","P4","P4"}),"P3")</f>
        <v>P3</v>
      </c>
      <c r="F58" s="2" t="str">
        <f>IFERROR(LOOKUP(9^9,SEARCH({"P1","P2","P3","P4","P5"},D58),{"1","2","3","4","5"}),"")</f>
        <v>1</v>
      </c>
      <c r="G58" t="str">
        <f>IFERROR(LOOKUP(9^9,SEARCH({"P1","P2","P3","P4","P5"},E58),{"1","2","3","4","5"}),"")</f>
        <v>3</v>
      </c>
      <c r="H58">
        <f t="shared" si="0"/>
        <v>2</v>
      </c>
    </row>
    <row r="59" spans="1:8">
      <c r="A59" s="2" t="s">
        <v>1320</v>
      </c>
      <c r="B59" s="2" t="s">
        <v>1321</v>
      </c>
      <c r="C59" s="2" t="s">
        <v>72</v>
      </c>
      <c r="D59" s="2" t="s">
        <v>1271</v>
      </c>
      <c r="E59" t="str">
        <f>IFERROR(LOOKUP(9^9,SEARCH({"memory leak","test","validation","data loss","not work","cannot run","refresh","compilation error","Function errors","seg fault","menu","front","diagram","diolog"},B59),{"P1","P1","P1","P1","P1","P1","P2","P3","P3","P3","P4","P4","P4","P4"}),"P3")</f>
        <v>P3</v>
      </c>
      <c r="F59" s="2" t="str">
        <f>IFERROR(LOOKUP(9^9,SEARCH({"P1","P2","P3","P4","P5"},D59),{"1","2","3","4","5"}),"")</f>
        <v>1</v>
      </c>
      <c r="G59" t="str">
        <f>IFERROR(LOOKUP(9^9,SEARCH({"P1","P2","P3","P4","P5"},E59),{"1","2","3","4","5"}),"")</f>
        <v>3</v>
      </c>
      <c r="H59">
        <f t="shared" si="0"/>
        <v>2</v>
      </c>
    </row>
    <row r="60" spans="1:8">
      <c r="A60" s="2" t="s">
        <v>1322</v>
      </c>
      <c r="B60" s="2" t="s">
        <v>1323</v>
      </c>
      <c r="C60" s="2" t="s">
        <v>560</v>
      </c>
      <c r="D60" s="2" t="s">
        <v>1271</v>
      </c>
      <c r="E60" t="str">
        <f>IFERROR(LOOKUP(9^9,SEARCH({"memory leak","test","validation","data loss","not work","cannot run","refresh","compilation error","Function errors","seg fault","menu","front","diagram","diolog"},B60),{"P1","P1","P1","P1","P1","P1","P2","P3","P3","P3","P4","P4","P4","P4"}),"P3")</f>
        <v>P3</v>
      </c>
      <c r="F60" s="2" t="str">
        <f>IFERROR(LOOKUP(9^9,SEARCH({"P1","P2","P3","P4","P5"},D60),{"1","2","3","4","5"}),"")</f>
        <v>1</v>
      </c>
      <c r="G60" t="str">
        <f>IFERROR(LOOKUP(9^9,SEARCH({"P1","P2","P3","P4","P5"},E60),{"1","2","3","4","5"}),"")</f>
        <v>3</v>
      </c>
      <c r="H60">
        <f t="shared" si="0"/>
        <v>2</v>
      </c>
    </row>
    <row r="61" spans="1:8">
      <c r="A61" s="2" t="s">
        <v>1324</v>
      </c>
      <c r="B61" s="2" t="s">
        <v>1325</v>
      </c>
      <c r="C61" s="2" t="s">
        <v>1270</v>
      </c>
      <c r="D61" s="2" t="s">
        <v>1271</v>
      </c>
      <c r="E61" t="str">
        <f>IFERROR(LOOKUP(9^9,SEARCH({"memory leak","test","validation","data loss","not work","cannot run","refresh","compilation error","Function errors","seg fault","menu","front","diagram","diolog"},B61),{"P1","P1","P1","P1","P1","P1","P2","P3","P3","P3","P4","P4","P4","P4"}),"P3")</f>
        <v>P1</v>
      </c>
      <c r="F61" s="2" t="str">
        <f>IFERROR(LOOKUP(9^9,SEARCH({"P1","P2","P3","P4","P5"},D61),{"1","2","3","4","5"}),"")</f>
        <v>1</v>
      </c>
      <c r="G61" t="str">
        <f>IFERROR(LOOKUP(9^9,SEARCH({"P1","P2","P3","P4","P5"},E61),{"1","2","3","4","5"}),"")</f>
        <v>1</v>
      </c>
      <c r="H61">
        <f t="shared" si="0"/>
        <v>0</v>
      </c>
    </row>
    <row r="62" spans="1:8">
      <c r="A62" s="2" t="s">
        <v>1326</v>
      </c>
      <c r="B62" s="2" t="s">
        <v>1327</v>
      </c>
      <c r="C62" s="2" t="s">
        <v>72</v>
      </c>
      <c r="D62" s="2" t="s">
        <v>1271</v>
      </c>
      <c r="E62" t="str">
        <f>IFERROR(LOOKUP(9^9,SEARCH({"memory leak","test","validation","data loss","not work","cannot run","refresh","compilation error","Function errors","seg fault","menu","front","diagram","diolog"},B62),{"P1","P1","P1","P1","P1","P1","P2","P3","P3","P3","P4","P4","P4","P4"}),"P3")</f>
        <v>P3</v>
      </c>
      <c r="F62" s="2" t="str">
        <f>IFERROR(LOOKUP(9^9,SEARCH({"P1","P2","P3","P4","P5"},D62),{"1","2","3","4","5"}),"")</f>
        <v>1</v>
      </c>
      <c r="G62" t="str">
        <f>IFERROR(LOOKUP(9^9,SEARCH({"P1","P2","P3","P4","P5"},E62),{"1","2","3","4","5"}),"")</f>
        <v>3</v>
      </c>
      <c r="H62">
        <f t="shared" si="0"/>
        <v>2</v>
      </c>
    </row>
    <row r="63" spans="1:8">
      <c r="A63" s="2" t="s">
        <v>1328</v>
      </c>
      <c r="B63" s="2" t="s">
        <v>1329</v>
      </c>
      <c r="C63" s="2" t="s">
        <v>560</v>
      </c>
      <c r="D63" s="2" t="s">
        <v>1271</v>
      </c>
      <c r="E63" t="str">
        <f>IFERROR(LOOKUP(9^9,SEARCH({"memory leak","test","validation","data loss","not work","cannot run","refresh","compilation error","Function errors","seg fault","menu","front","diagram","diolog"},B63),{"P1","P1","P1","P1","P1","P1","P2","P3","P3","P3","P4","P4","P4","P4"}),"P3")</f>
        <v>P3</v>
      </c>
      <c r="F63" s="2" t="str">
        <f>IFERROR(LOOKUP(9^9,SEARCH({"P1","P2","P3","P4","P5"},D63),{"1","2","3","4","5"}),"")</f>
        <v>1</v>
      </c>
      <c r="G63" t="str">
        <f>IFERROR(LOOKUP(9^9,SEARCH({"P1","P2","P3","P4","P5"},E63),{"1","2","3","4","5"}),"")</f>
        <v>3</v>
      </c>
      <c r="H63">
        <f t="shared" si="0"/>
        <v>2</v>
      </c>
    </row>
    <row r="64" spans="1:8">
      <c r="A64" s="2" t="s">
        <v>1330</v>
      </c>
      <c r="B64" s="2" t="s">
        <v>1331</v>
      </c>
      <c r="C64" s="2" t="s">
        <v>619</v>
      </c>
      <c r="D64" s="2" t="s">
        <v>1271</v>
      </c>
      <c r="E64" t="str">
        <f>IFERROR(LOOKUP(9^9,SEARCH({"memory leak","test","validation","data loss","not work","cannot run","refresh","compilation error","Function errors","seg fault","menu","front","diagram","diolog"},B64),{"P1","P1","P1","P1","P1","P1","P2","P3","P3","P3","P4","P4","P4","P4"}),"P3")</f>
        <v>P3</v>
      </c>
      <c r="F64" s="2" t="str">
        <f>IFERROR(LOOKUP(9^9,SEARCH({"P1","P2","P3","P4","P5"},D64),{"1","2","3","4","5"}),"")</f>
        <v>1</v>
      </c>
      <c r="G64" t="str">
        <f>IFERROR(LOOKUP(9^9,SEARCH({"P1","P2","P3","P4","P5"},E64),{"1","2","3","4","5"}),"")</f>
        <v>3</v>
      </c>
      <c r="H64">
        <f t="shared" si="0"/>
        <v>2</v>
      </c>
    </row>
    <row r="65" spans="1:8">
      <c r="A65" s="2" t="s">
        <v>1332</v>
      </c>
      <c r="B65" s="2" t="s">
        <v>1333</v>
      </c>
      <c r="C65" s="2" t="s">
        <v>529</v>
      </c>
      <c r="D65" s="2" t="s">
        <v>1271</v>
      </c>
      <c r="E65" t="str">
        <f>IFERROR(LOOKUP(9^9,SEARCH({"memory leak","test","validation","data loss","not work","cannot run","refresh","compilation error","Function errors","seg fault","menu","front","diagram","diolog"},B65),{"P1","P1","P1","P1","P1","P1","P2","P3","P3","P3","P4","P4","P4","P4"}),"P3")</f>
        <v>P4</v>
      </c>
      <c r="F65" s="2" t="str">
        <f>IFERROR(LOOKUP(9^9,SEARCH({"P1","P2","P3","P4","P5"},D65),{"1","2","3","4","5"}),"")</f>
        <v>1</v>
      </c>
      <c r="G65" t="str">
        <f>IFERROR(LOOKUP(9^9,SEARCH({"P1","P2","P3","P4","P5"},E65),{"1","2","3","4","5"}),"")</f>
        <v>4</v>
      </c>
      <c r="H65">
        <f t="shared" si="0"/>
        <v>3</v>
      </c>
    </row>
    <row r="66" spans="1:8">
      <c r="A66" s="2" t="s">
        <v>1334</v>
      </c>
      <c r="B66" s="2" t="s">
        <v>1335</v>
      </c>
      <c r="C66" s="2" t="s">
        <v>72</v>
      </c>
      <c r="D66" s="2" t="s">
        <v>67</v>
      </c>
      <c r="E66" t="str">
        <f>IFERROR(LOOKUP(9^9,SEARCH({"memory leak","test","validation","data loss","not work","cannot run","refresh","compilation error","Function errors","seg fault","menu","front","diagram","diolog"},B66),{"P1","P1","P1","P1","P1","P1","P2","P3","P3","P3","P4","P4","P4","P4"}),"P3")</f>
        <v>P3</v>
      </c>
      <c r="F66" s="2" t="str">
        <f>IFERROR(LOOKUP(9^9,SEARCH({"P1","P2","P3","P4","P5"},D66),{"1","2","3","4","5"}),"")</f>
        <v>1</v>
      </c>
      <c r="G66" t="str">
        <f>IFERROR(LOOKUP(9^9,SEARCH({"P1","P2","P3","P4","P5"},E66),{"1","2","3","4","5"}),"")</f>
        <v>3</v>
      </c>
      <c r="H66">
        <f t="shared" si="0"/>
        <v>2</v>
      </c>
    </row>
    <row r="67" spans="1:8">
      <c r="A67" s="2" t="s">
        <v>1336</v>
      </c>
      <c r="B67" s="2" t="s">
        <v>1337</v>
      </c>
      <c r="C67" s="2" t="s">
        <v>1270</v>
      </c>
      <c r="D67" s="2" t="s">
        <v>1271</v>
      </c>
      <c r="E67" t="str">
        <f>IFERROR(LOOKUP(9^9,SEARCH({"memory leak","test","validation","data loss","not work","cannot run","refresh","compilation error","Function errors","seg fault","menu","front","diagram","diolog"},B67),{"P1","P1","P1","P1","P1","P1","P2","P3","P3","P3","P4","P4","P4","P4"}),"P3")</f>
        <v>P3</v>
      </c>
      <c r="F67" s="2" t="str">
        <f>IFERROR(LOOKUP(9^9,SEARCH({"P1","P2","P3","P4","P5"},D67),{"1","2","3","4","5"}),"")</f>
        <v>1</v>
      </c>
      <c r="G67" t="str">
        <f>IFERROR(LOOKUP(9^9,SEARCH({"P1","P2","P3","P4","P5"},E67),{"1","2","3","4","5"}),"")</f>
        <v>3</v>
      </c>
      <c r="H67">
        <f t="shared" ref="H67:H130" si="1">ABS(F67-G67)</f>
        <v>2</v>
      </c>
    </row>
    <row r="68" spans="1:8">
      <c r="A68" s="2" t="s">
        <v>1338</v>
      </c>
      <c r="B68" s="2" t="s">
        <v>1339</v>
      </c>
      <c r="C68" s="2" t="s">
        <v>111</v>
      </c>
      <c r="D68" s="2" t="s">
        <v>1271</v>
      </c>
      <c r="E68" t="str">
        <f>IFERROR(LOOKUP(9^9,SEARCH({"memory leak","test","validation","data loss","not work","cannot run","refresh","compilation error","Function errors","seg fault","menu","front","diagram","diolog"},B68),{"P1","P1","P1","P1","P1","P1","P2","P3","P3","P3","P4","P4","P4","P4"}),"P3")</f>
        <v>P3</v>
      </c>
      <c r="F68" s="2" t="str">
        <f>IFERROR(LOOKUP(9^9,SEARCH({"P1","P2","P3","P4","P5"},D68),{"1","2","3","4","5"}),"")</f>
        <v>1</v>
      </c>
      <c r="G68" t="str">
        <f>IFERROR(LOOKUP(9^9,SEARCH({"P1","P2","P3","P4","P5"},E68),{"1","2","3","4","5"}),"")</f>
        <v>3</v>
      </c>
      <c r="H68">
        <f t="shared" si="1"/>
        <v>2</v>
      </c>
    </row>
    <row r="69" spans="1:8">
      <c r="A69" s="2" t="s">
        <v>1340</v>
      </c>
      <c r="B69" s="2" t="s">
        <v>1341</v>
      </c>
      <c r="C69" s="2" t="s">
        <v>1270</v>
      </c>
      <c r="D69" s="2" t="s">
        <v>1271</v>
      </c>
      <c r="E69" t="str">
        <f>IFERROR(LOOKUP(9^9,SEARCH({"memory leak","test","validation","data loss","not work","cannot run","refresh","compilation error","Function errors","seg fault","menu","front","diagram","diolog"},B69),{"P1","P1","P1","P1","P1","P1","P2","P3","P3","P3","P4","P4","P4","P4"}),"P3")</f>
        <v>P3</v>
      </c>
      <c r="F69" s="2" t="str">
        <f>IFERROR(LOOKUP(9^9,SEARCH({"P1","P2","P3","P4","P5"},D69),{"1","2","3","4","5"}),"")</f>
        <v>1</v>
      </c>
      <c r="G69" t="str">
        <f>IFERROR(LOOKUP(9^9,SEARCH({"P1","P2","P3","P4","P5"},E69),{"1","2","3","4","5"}),"")</f>
        <v>3</v>
      </c>
      <c r="H69">
        <f t="shared" si="1"/>
        <v>2</v>
      </c>
    </row>
    <row r="70" spans="1:8">
      <c r="A70" s="2" t="s">
        <v>1342</v>
      </c>
      <c r="B70" s="2" t="s">
        <v>1343</v>
      </c>
      <c r="C70" s="2" t="s">
        <v>1270</v>
      </c>
      <c r="D70" s="2" t="s">
        <v>1271</v>
      </c>
      <c r="E70" t="str">
        <f>IFERROR(LOOKUP(9^9,SEARCH({"memory leak","test","validation","data loss","not work","cannot run","refresh","compilation error","Function errors","seg fault","menu","front","diagram","diolog"},B70),{"P1","P1","P1","P1","P1","P1","P2","P3","P3","P3","P4","P4","P4","P4"}),"P3")</f>
        <v>P3</v>
      </c>
      <c r="F70" s="2" t="str">
        <f>IFERROR(LOOKUP(9^9,SEARCH({"P1","P2","P3","P4","P5"},D70),{"1","2","3","4","5"}),"")</f>
        <v>1</v>
      </c>
      <c r="G70" t="str">
        <f>IFERROR(LOOKUP(9^9,SEARCH({"P1","P2","P3","P4","P5"},E70),{"1","2","3","4","5"}),"")</f>
        <v>3</v>
      </c>
      <c r="H70">
        <f t="shared" si="1"/>
        <v>2</v>
      </c>
    </row>
    <row r="71" spans="1:8">
      <c r="A71" s="2" t="s">
        <v>1344</v>
      </c>
      <c r="B71" s="2" t="s">
        <v>1345</v>
      </c>
      <c r="C71" s="2" t="s">
        <v>1270</v>
      </c>
      <c r="D71" s="2" t="s">
        <v>1271</v>
      </c>
      <c r="E71" t="str">
        <f>IFERROR(LOOKUP(9^9,SEARCH({"memory leak","test","validation","data loss","not work","cannot run","refresh","compilation error","Function errors","seg fault","menu","front","diagram","diolog"},B71),{"P1","P1","P1","P1","P1","P1","P2","P3","P3","P3","P4","P4","P4","P4"}),"P3")</f>
        <v>P3</v>
      </c>
      <c r="F71" s="2" t="str">
        <f>IFERROR(LOOKUP(9^9,SEARCH({"P1","P2","P3","P4","P5"},D71),{"1","2","3","4","5"}),"")</f>
        <v>1</v>
      </c>
      <c r="G71" t="str">
        <f>IFERROR(LOOKUP(9^9,SEARCH({"P1","P2","P3","P4","P5"},E71),{"1","2","3","4","5"}),"")</f>
        <v>3</v>
      </c>
      <c r="H71">
        <f t="shared" si="1"/>
        <v>2</v>
      </c>
    </row>
    <row r="72" spans="1:8">
      <c r="A72" s="2" t="s">
        <v>1346</v>
      </c>
      <c r="B72" s="2" t="s">
        <v>1347</v>
      </c>
      <c r="C72" s="2" t="s">
        <v>1270</v>
      </c>
      <c r="D72" s="2" t="s">
        <v>1271</v>
      </c>
      <c r="E72" t="str">
        <f>IFERROR(LOOKUP(9^9,SEARCH({"memory leak","test","validation","data loss","not work","cannot run","refresh","compilation error","Function errors","seg fault","menu","front","diagram","diolog"},B72),{"P1","P1","P1","P1","P1","P1","P2","P3","P3","P3","P4","P4","P4","P4"}),"P3")</f>
        <v>P3</v>
      </c>
      <c r="F72" s="2" t="str">
        <f>IFERROR(LOOKUP(9^9,SEARCH({"P1","P2","P3","P4","P5"},D72),{"1","2","3","4","5"}),"")</f>
        <v>1</v>
      </c>
      <c r="G72" t="str">
        <f>IFERROR(LOOKUP(9^9,SEARCH({"P1","P2","P3","P4","P5"},E72),{"1","2","3","4","5"}),"")</f>
        <v>3</v>
      </c>
      <c r="H72">
        <f t="shared" si="1"/>
        <v>2</v>
      </c>
    </row>
    <row r="73" spans="1:8">
      <c r="A73" s="2" t="s">
        <v>1348</v>
      </c>
      <c r="B73" s="2" t="s">
        <v>1349</v>
      </c>
      <c r="C73" s="2" t="s">
        <v>529</v>
      </c>
      <c r="D73" s="2" t="s">
        <v>1271</v>
      </c>
      <c r="E73" t="str">
        <f>IFERROR(LOOKUP(9^9,SEARCH({"memory leak","test","validation","data loss","not work","cannot run","refresh","compilation error","Function errors","seg fault","menu","front","diagram","diolog"},B73),{"P1","P1","P1","P1","P1","P1","P2","P3","P3","P3","P4","P4","P4","P4"}),"P3")</f>
        <v>P3</v>
      </c>
      <c r="F73" s="2" t="str">
        <f>IFERROR(LOOKUP(9^9,SEARCH({"P1","P2","P3","P4","P5"},D73),{"1","2","3","4","5"}),"")</f>
        <v>1</v>
      </c>
      <c r="G73" t="str">
        <f>IFERROR(LOOKUP(9^9,SEARCH({"P1","P2","P3","P4","P5"},E73),{"1","2","3","4","5"}),"")</f>
        <v>3</v>
      </c>
      <c r="H73">
        <f t="shared" si="1"/>
        <v>2</v>
      </c>
    </row>
    <row r="74" spans="1:8">
      <c r="A74" s="2" t="s">
        <v>1350</v>
      </c>
      <c r="B74" s="2" t="s">
        <v>1351</v>
      </c>
      <c r="C74" s="2" t="s">
        <v>1270</v>
      </c>
      <c r="D74" s="2" t="s">
        <v>1271</v>
      </c>
      <c r="E74" t="str">
        <f>IFERROR(LOOKUP(9^9,SEARCH({"memory leak","test","validation","data loss","not work","cannot run","refresh","compilation error","Function errors","seg fault","menu","front","diagram","diolog"},B74),{"P1","P1","P1","P1","P1","P1","P2","P3","P3","P3","P4","P4","P4","P4"}),"P3")</f>
        <v>P3</v>
      </c>
      <c r="F74" s="2" t="str">
        <f>IFERROR(LOOKUP(9^9,SEARCH({"P1","P2","P3","P4","P5"},D74),{"1","2","3","4","5"}),"")</f>
        <v>1</v>
      </c>
      <c r="G74" t="str">
        <f>IFERROR(LOOKUP(9^9,SEARCH({"P1","P2","P3","P4","P5"},E74),{"1","2","3","4","5"}),"")</f>
        <v>3</v>
      </c>
      <c r="H74">
        <f t="shared" si="1"/>
        <v>2</v>
      </c>
    </row>
    <row r="75" spans="1:8">
      <c r="A75" s="2" t="s">
        <v>1352</v>
      </c>
      <c r="B75" s="2" t="s">
        <v>1353</v>
      </c>
      <c r="C75" s="2" t="s">
        <v>1270</v>
      </c>
      <c r="D75" s="2" t="s">
        <v>1271</v>
      </c>
      <c r="E75" t="str">
        <f>IFERROR(LOOKUP(9^9,SEARCH({"memory leak","test","validation","data loss","not work","cannot run","refresh","compilation error","Function errors","seg fault","menu","front","diagram","diolog"},B75),{"P1","P1","P1","P1","P1","P1","P2","P3","P3","P3","P4","P4","P4","P4"}),"P3")</f>
        <v>P1</v>
      </c>
      <c r="F75" s="2" t="str">
        <f>IFERROR(LOOKUP(9^9,SEARCH({"P1","P2","P3","P4","P5"},D75),{"1","2","3","4","5"}),"")</f>
        <v>1</v>
      </c>
      <c r="G75" t="str">
        <f>IFERROR(LOOKUP(9^9,SEARCH({"P1","P2","P3","P4","P5"},E75),{"1","2","3","4","5"}),"")</f>
        <v>1</v>
      </c>
      <c r="H75">
        <f t="shared" si="1"/>
        <v>0</v>
      </c>
    </row>
    <row r="76" spans="1:8">
      <c r="A76" s="2" t="s">
        <v>1354</v>
      </c>
      <c r="B76" s="2" t="s">
        <v>1355</v>
      </c>
      <c r="C76" s="2" t="s">
        <v>72</v>
      </c>
      <c r="D76" s="2" t="s">
        <v>1271</v>
      </c>
      <c r="E76" t="str">
        <f>IFERROR(LOOKUP(9^9,SEARCH({"memory leak","test","validation","data loss","not work","cannot run","refresh","compilation error","Function errors","seg fault","menu","front","diagram","diolog"},B76),{"P1","P1","P1","P1","P1","P1","P2","P3","P3","P3","P4","P4","P4","P4"}),"P3")</f>
        <v>P3</v>
      </c>
      <c r="F76" s="2" t="str">
        <f>IFERROR(LOOKUP(9^9,SEARCH({"P1","P2","P3","P4","P5"},D76),{"1","2","3","4","5"}),"")</f>
        <v>1</v>
      </c>
      <c r="G76" t="str">
        <f>IFERROR(LOOKUP(9^9,SEARCH({"P1","P2","P3","P4","P5"},E76),{"1","2","3","4","5"}),"")</f>
        <v>3</v>
      </c>
      <c r="H76">
        <f t="shared" si="1"/>
        <v>2</v>
      </c>
    </row>
    <row r="77" spans="1:8">
      <c r="A77" s="2" t="s">
        <v>1356</v>
      </c>
      <c r="B77" s="2" t="s">
        <v>1357</v>
      </c>
      <c r="C77" s="2" t="s">
        <v>1270</v>
      </c>
      <c r="D77" s="2" t="s">
        <v>1271</v>
      </c>
      <c r="E77" t="str">
        <f>IFERROR(LOOKUP(9^9,SEARCH({"memory leak","test","validation","data loss","not work","cannot run","refresh","compilation error","Function errors","seg fault","menu","front","diagram","diolog"},B77),{"P1","P1","P1","P1","P1","P1","P2","P3","P3","P3","P4","P4","P4","P4"}),"P3")</f>
        <v>P3</v>
      </c>
      <c r="F77" s="2" t="str">
        <f>IFERROR(LOOKUP(9^9,SEARCH({"P1","P2","P3","P4","P5"},D77),{"1","2","3","4","5"}),"")</f>
        <v>1</v>
      </c>
      <c r="G77" t="str">
        <f>IFERROR(LOOKUP(9^9,SEARCH({"P1","P2","P3","P4","P5"},E77),{"1","2","3","4","5"}),"")</f>
        <v>3</v>
      </c>
      <c r="H77">
        <f t="shared" si="1"/>
        <v>2</v>
      </c>
    </row>
    <row r="78" spans="1:8">
      <c r="A78" s="2" t="s">
        <v>1358</v>
      </c>
      <c r="B78" s="2" t="s">
        <v>1359</v>
      </c>
      <c r="C78" s="2" t="s">
        <v>1270</v>
      </c>
      <c r="D78" s="2" t="s">
        <v>1271</v>
      </c>
      <c r="E78" t="str">
        <f>IFERROR(LOOKUP(9^9,SEARCH({"memory leak","test","validation","data loss","not work","cannot run","refresh","compilation error","Function errors","seg fault","menu","front","diagram","diolog"},B78),{"P1","P1","P1","P1","P1","P1","P2","P3","P3","P3","P4","P4","P4","P4"}),"P3")</f>
        <v>P1</v>
      </c>
      <c r="F78" s="2" t="str">
        <f>IFERROR(LOOKUP(9^9,SEARCH({"P1","P2","P3","P4","P5"},D78),{"1","2","3","4","5"}),"")</f>
        <v>1</v>
      </c>
      <c r="G78" t="str">
        <f>IFERROR(LOOKUP(9^9,SEARCH({"P1","P2","P3","P4","P5"},E78),{"1","2","3","4","5"}),"")</f>
        <v>1</v>
      </c>
      <c r="H78">
        <f t="shared" si="1"/>
        <v>0</v>
      </c>
    </row>
    <row r="79" spans="1:8">
      <c r="A79" s="2" t="s">
        <v>1360</v>
      </c>
      <c r="B79" s="2" t="s">
        <v>1361</v>
      </c>
      <c r="C79" s="2" t="s">
        <v>1270</v>
      </c>
      <c r="D79" s="2" t="s">
        <v>1271</v>
      </c>
      <c r="E79" t="str">
        <f>IFERROR(LOOKUP(9^9,SEARCH({"memory leak","test","validation","data loss","not work","cannot run","refresh","compilation error","Function errors","seg fault","menu","front","diagram","diolog"},B79),{"P1","P1","P1","P1","P1","P1","P2","P3","P3","P3","P4","P4","P4","P4"}),"P3")</f>
        <v>P3</v>
      </c>
      <c r="F79" s="2" t="str">
        <f>IFERROR(LOOKUP(9^9,SEARCH({"P1","P2","P3","P4","P5"},D79),{"1","2","3","4","5"}),"")</f>
        <v>1</v>
      </c>
      <c r="G79" t="str">
        <f>IFERROR(LOOKUP(9^9,SEARCH({"P1","P2","P3","P4","P5"},E79),{"1","2","3","4","5"}),"")</f>
        <v>3</v>
      </c>
      <c r="H79">
        <f t="shared" si="1"/>
        <v>2</v>
      </c>
    </row>
    <row r="80" spans="1:8">
      <c r="A80" s="2" t="s">
        <v>1362</v>
      </c>
      <c r="B80" s="2" t="s">
        <v>1363</v>
      </c>
      <c r="C80" s="2" t="s">
        <v>1270</v>
      </c>
      <c r="D80" s="2" t="s">
        <v>1271</v>
      </c>
      <c r="E80" t="str">
        <f>IFERROR(LOOKUP(9^9,SEARCH({"memory leak","test","validation","data loss","not work","cannot run","refresh","compilation error","Function errors","seg fault","menu","front","diagram","diolog"},B80),{"P1","P1","P1","P1","P1","P1","P2","P3","P3","P3","P4","P4","P4","P4"}),"P3")</f>
        <v>P3</v>
      </c>
      <c r="F80" s="2" t="str">
        <f>IFERROR(LOOKUP(9^9,SEARCH({"P1","P2","P3","P4","P5"},D80),{"1","2","3","4","5"}),"")</f>
        <v>1</v>
      </c>
      <c r="G80" t="str">
        <f>IFERROR(LOOKUP(9^9,SEARCH({"P1","P2","P3","P4","P5"},E80),{"1","2","3","4","5"}),"")</f>
        <v>3</v>
      </c>
      <c r="H80">
        <f t="shared" si="1"/>
        <v>2</v>
      </c>
    </row>
    <row r="81" spans="1:8">
      <c r="A81" s="2" t="s">
        <v>73</v>
      </c>
      <c r="B81" s="2" t="s">
        <v>74</v>
      </c>
      <c r="C81" s="2" t="s">
        <v>76</v>
      </c>
      <c r="D81" s="2" t="s">
        <v>75</v>
      </c>
      <c r="E81" t="str">
        <f>IFERROR(LOOKUP(9^9,SEARCH({"memory leak","test","validation","data loss","not work","cannot run","refresh","compilation error","Function errors","seg fault","menu","front","diagram","diolog"},B81),{"P1","P1","P1","P1","P1","P1","P2","P3","P3","P3","P4","P4","P4","P4"}),"P3")</f>
        <v>P3</v>
      </c>
      <c r="F81" s="2" t="str">
        <f>IFERROR(LOOKUP(9^9,SEARCH({"P1","P2","P3","P4","P5"},D81),{"1","2","3","4","5"}),"")</f>
        <v>1</v>
      </c>
      <c r="G81" t="str">
        <f>IFERROR(LOOKUP(9^9,SEARCH({"P1","P2","P3","P4","P5"},E81),{"1","2","3","4","5"}),"")</f>
        <v>3</v>
      </c>
      <c r="H81">
        <f t="shared" si="1"/>
        <v>2</v>
      </c>
    </row>
    <row r="82" spans="1:8">
      <c r="A82" s="2" t="s">
        <v>1364</v>
      </c>
      <c r="B82" s="2" t="s">
        <v>1365</v>
      </c>
      <c r="C82" s="2" t="s">
        <v>619</v>
      </c>
      <c r="D82" s="2" t="s">
        <v>1271</v>
      </c>
      <c r="E82" t="str">
        <f>IFERROR(LOOKUP(9^9,SEARCH({"memory leak","test","validation","data loss","not work","cannot run","refresh","compilation error","Function errors","seg fault","menu","front","diagram","diolog"},B82),{"P1","P1","P1","P1","P1","P1","P2","P3","P3","P3","P4","P4","P4","P4"}),"P3")</f>
        <v>P3</v>
      </c>
      <c r="F82" s="2" t="str">
        <f>IFERROR(LOOKUP(9^9,SEARCH({"P1","P2","P3","P4","P5"},D82),{"1","2","3","4","5"}),"")</f>
        <v>1</v>
      </c>
      <c r="G82" t="str">
        <f>IFERROR(LOOKUP(9^9,SEARCH({"P1","P2","P3","P4","P5"},E82),{"1","2","3","4","5"}),"")</f>
        <v>3</v>
      </c>
      <c r="H82">
        <f t="shared" si="1"/>
        <v>2</v>
      </c>
    </row>
    <row r="83" spans="1:8">
      <c r="A83" s="2" t="s">
        <v>1366</v>
      </c>
      <c r="B83" s="2" t="s">
        <v>1367</v>
      </c>
      <c r="C83" s="2" t="s">
        <v>1270</v>
      </c>
      <c r="D83" s="2" t="s">
        <v>1271</v>
      </c>
      <c r="E83" t="str">
        <f>IFERROR(LOOKUP(9^9,SEARCH({"memory leak","test","validation","data loss","not work","cannot run","refresh","compilation error","Function errors","seg fault","menu","front","diagram","diolog"},B83),{"P1","P1","P1","P1","P1","P1","P2","P3","P3","P3","P4","P4","P4","P4"}),"P3")</f>
        <v>P3</v>
      </c>
      <c r="F83" s="2" t="str">
        <f>IFERROR(LOOKUP(9^9,SEARCH({"P1","P2","P3","P4","P5"},D83),{"1","2","3","4","5"}),"")</f>
        <v>1</v>
      </c>
      <c r="G83" t="str">
        <f>IFERROR(LOOKUP(9^9,SEARCH({"P1","P2","P3","P4","P5"},E83),{"1","2","3","4","5"}),"")</f>
        <v>3</v>
      </c>
      <c r="H83">
        <f t="shared" si="1"/>
        <v>2</v>
      </c>
    </row>
    <row r="84" spans="1:8">
      <c r="A84" s="2" t="s">
        <v>1368</v>
      </c>
      <c r="B84" s="2" t="s">
        <v>1369</v>
      </c>
      <c r="C84" s="2" t="s">
        <v>619</v>
      </c>
      <c r="D84" s="2" t="s">
        <v>1271</v>
      </c>
      <c r="E84" t="str">
        <f>IFERROR(LOOKUP(9^9,SEARCH({"memory leak","test","validation","data loss","not work","cannot run","refresh","compilation error","Function errors","seg fault","menu","front","diagram","diolog"},B84),{"P1","P1","P1","P1","P1","P1","P2","P3","P3","P3","P4","P4","P4","P4"}),"P3")</f>
        <v>P3</v>
      </c>
      <c r="F84" s="2" t="str">
        <f>IFERROR(LOOKUP(9^9,SEARCH({"P1","P2","P3","P4","P5"},D84),{"1","2","3","4","5"}),"")</f>
        <v>1</v>
      </c>
      <c r="G84" t="str">
        <f>IFERROR(LOOKUP(9^9,SEARCH({"P1","P2","P3","P4","P5"},E84),{"1","2","3","4","5"}),"")</f>
        <v>3</v>
      </c>
      <c r="H84">
        <f t="shared" si="1"/>
        <v>2</v>
      </c>
    </row>
    <row r="85" spans="1:8">
      <c r="A85" s="2" t="s">
        <v>1370</v>
      </c>
      <c r="B85" s="2" t="s">
        <v>1371</v>
      </c>
      <c r="C85" s="2" t="s">
        <v>72</v>
      </c>
      <c r="D85" s="2" t="s">
        <v>1271</v>
      </c>
      <c r="E85" t="str">
        <f>IFERROR(LOOKUP(9^9,SEARCH({"memory leak","test","validation","data loss","not work","cannot run","refresh","compilation error","Function errors","seg fault","menu","front","diagram","diolog"},B85),{"P1","P1","P1","P1","P1","P1","P2","P3","P3","P3","P4","P4","P4","P4"}),"P3")</f>
        <v>P3</v>
      </c>
      <c r="F85" s="2" t="str">
        <f>IFERROR(LOOKUP(9^9,SEARCH({"P1","P2","P3","P4","P5"},D85),{"1","2","3","4","5"}),"")</f>
        <v>1</v>
      </c>
      <c r="G85" t="str">
        <f>IFERROR(LOOKUP(9^9,SEARCH({"P1","P2","P3","P4","P5"},E85),{"1","2","3","4","5"}),"")</f>
        <v>3</v>
      </c>
      <c r="H85">
        <f t="shared" si="1"/>
        <v>2</v>
      </c>
    </row>
    <row r="86" spans="1:8">
      <c r="A86" s="2" t="s">
        <v>1372</v>
      </c>
      <c r="B86" s="2" t="s">
        <v>1373</v>
      </c>
      <c r="C86" s="2" t="s">
        <v>1270</v>
      </c>
      <c r="D86" s="2" t="s">
        <v>1271</v>
      </c>
      <c r="E86" t="str">
        <f>IFERROR(LOOKUP(9^9,SEARCH({"memory leak","test","validation","data loss","not work","cannot run","refresh","compilation error","Function errors","seg fault","menu","front","diagram","diolog"},B86),{"P1","P1","P1","P1","P1","P1","P2","P3","P3","P3","P4","P4","P4","P4"}),"P3")</f>
        <v>P3</v>
      </c>
      <c r="F86" s="2" t="str">
        <f>IFERROR(LOOKUP(9^9,SEARCH({"P1","P2","P3","P4","P5"},D86),{"1","2","3","4","5"}),"")</f>
        <v>1</v>
      </c>
      <c r="G86" t="str">
        <f>IFERROR(LOOKUP(9^9,SEARCH({"P1","P2","P3","P4","P5"},E86),{"1","2","3","4","5"}),"")</f>
        <v>3</v>
      </c>
      <c r="H86">
        <f t="shared" si="1"/>
        <v>2</v>
      </c>
    </row>
    <row r="87" spans="1:8">
      <c r="A87" s="2" t="s">
        <v>1374</v>
      </c>
      <c r="B87" s="2" t="s">
        <v>1375</v>
      </c>
      <c r="C87" s="2" t="s">
        <v>648</v>
      </c>
      <c r="D87" s="2" t="s">
        <v>1271</v>
      </c>
      <c r="E87" t="str">
        <f>IFERROR(LOOKUP(9^9,SEARCH({"memory leak","test","validation","data loss","not work","cannot run","refresh","compilation error","Function errors","seg fault","menu","front","diagram","diolog"},B87),{"P1","P1","P1","P1","P1","P1","P2","P3","P3","P3","P4","P4","P4","P4"}),"P3")</f>
        <v>P3</v>
      </c>
      <c r="F87" s="2" t="str">
        <f>IFERROR(LOOKUP(9^9,SEARCH({"P1","P2","P3","P4","P5"},D87),{"1","2","3","4","5"}),"")</f>
        <v>1</v>
      </c>
      <c r="G87" t="str">
        <f>IFERROR(LOOKUP(9^9,SEARCH({"P1","P2","P3","P4","P5"},E87),{"1","2","3","4","5"}),"")</f>
        <v>3</v>
      </c>
      <c r="H87">
        <f t="shared" si="1"/>
        <v>2</v>
      </c>
    </row>
    <row r="88" spans="1:8">
      <c r="A88" s="2" t="s">
        <v>1376</v>
      </c>
      <c r="B88" s="2" t="s">
        <v>1377</v>
      </c>
      <c r="C88" s="2" t="s">
        <v>718</v>
      </c>
      <c r="D88" s="2" t="s">
        <v>1271</v>
      </c>
      <c r="E88" t="str">
        <f>IFERROR(LOOKUP(9^9,SEARCH({"memory leak","test","validation","data loss","not work","cannot run","refresh","compilation error","Function errors","seg fault","menu","front","diagram","diolog"},B88),{"P1","P1","P1","P1","P1","P1","P2","P3","P3","P3","P4","P4","P4","P4"}),"P3")</f>
        <v>P3</v>
      </c>
      <c r="F88" s="2" t="str">
        <f>IFERROR(LOOKUP(9^9,SEARCH({"P1","P2","P3","P4","P5"},D88),{"1","2","3","4","5"}),"")</f>
        <v>1</v>
      </c>
      <c r="G88" t="str">
        <f>IFERROR(LOOKUP(9^9,SEARCH({"P1","P2","P3","P4","P5"},E88),{"1","2","3","4","5"}),"")</f>
        <v>3</v>
      </c>
      <c r="H88">
        <f t="shared" si="1"/>
        <v>2</v>
      </c>
    </row>
    <row r="89" spans="1:8">
      <c r="A89" s="2" t="s">
        <v>1378</v>
      </c>
      <c r="B89" s="2" t="s">
        <v>1379</v>
      </c>
      <c r="C89" s="2" t="s">
        <v>529</v>
      </c>
      <c r="D89" s="2" t="s">
        <v>1380</v>
      </c>
      <c r="E89" t="str">
        <f>IFERROR(LOOKUP(9^9,SEARCH({"memory leak","test","validation","data loss","not work","cannot run","refresh","compilation error","Function errors","seg fault","menu","front","diagram","diolog"},B89),{"P1","P1","P1","P1","P1","P1","P2","P3","P3","P3","P4","P4","P4","P4"}),"P3")</f>
        <v>P3</v>
      </c>
      <c r="F89" s="2" t="str">
        <f>IFERROR(LOOKUP(9^9,SEARCH({"P1","P2","P3","P4","P5"},D89),{"1","2","3","4","5"}),"")</f>
        <v>1</v>
      </c>
      <c r="G89" t="str">
        <f>IFERROR(LOOKUP(9^9,SEARCH({"P1","P2","P3","P4","P5"},E89),{"1","2","3","4","5"}),"")</f>
        <v>3</v>
      </c>
      <c r="H89">
        <f t="shared" si="1"/>
        <v>2</v>
      </c>
    </row>
    <row r="90" spans="1:8">
      <c r="A90" s="2" t="s">
        <v>1381</v>
      </c>
      <c r="B90" s="2" t="s">
        <v>1382</v>
      </c>
      <c r="C90" s="2" t="s">
        <v>1316</v>
      </c>
      <c r="D90" s="2" t="s">
        <v>1383</v>
      </c>
      <c r="E90" t="str">
        <f>IFERROR(LOOKUP(9^9,SEARCH({"memory leak","test","validation","data loss","not work","cannot run","refresh","compilation error","Function errors","seg fault","menu","front","diagram","diolog"},B90),{"P1","P1","P1","P1","P1","P1","P2","P3","P3","P3","P4","P4","P4","P4"}),"P3")</f>
        <v>P3</v>
      </c>
      <c r="F90" s="2" t="str">
        <f>IFERROR(LOOKUP(9^9,SEARCH({"P1","P2","P3","P4","P5"},D90),{"1","2","3","4","5"}),"")</f>
        <v>1</v>
      </c>
      <c r="G90" t="str">
        <f>IFERROR(LOOKUP(9^9,SEARCH({"P1","P2","P3","P4","P5"},E90),{"1","2","3","4","5"}),"")</f>
        <v>3</v>
      </c>
      <c r="H90">
        <f t="shared" si="1"/>
        <v>2</v>
      </c>
    </row>
    <row r="91" spans="1:8">
      <c r="A91" s="2" t="s">
        <v>1384</v>
      </c>
      <c r="B91" s="2" t="s">
        <v>1385</v>
      </c>
      <c r="C91" s="2" t="s">
        <v>662</v>
      </c>
      <c r="D91" s="2" t="s">
        <v>1386</v>
      </c>
      <c r="E91" t="str">
        <f>IFERROR(LOOKUP(9^9,SEARCH({"memory leak","test","validation","data loss","not work","cannot run","refresh","compilation error","Function errors","seg fault","menu","front","diagram","diolog"},B91),{"P1","P1","P1","P1","P1","P1","P2","P3","P3","P3","P4","P4","P4","P4"}),"P3")</f>
        <v>P3</v>
      </c>
      <c r="F91" s="2" t="str">
        <f>IFERROR(LOOKUP(9^9,SEARCH({"P1","P2","P3","P4","P5"},D91),{"1","2","3","4","5"}),"")</f>
        <v>1</v>
      </c>
      <c r="G91" t="str">
        <f>IFERROR(LOOKUP(9^9,SEARCH({"P1","P2","P3","P4","P5"},E91),{"1","2","3","4","5"}),"")</f>
        <v>3</v>
      </c>
      <c r="H91">
        <f t="shared" si="1"/>
        <v>2</v>
      </c>
    </row>
    <row r="92" spans="1:8">
      <c r="A92" s="2" t="s">
        <v>1387</v>
      </c>
      <c r="B92" s="2" t="s">
        <v>1388</v>
      </c>
      <c r="C92" s="2" t="s">
        <v>1204</v>
      </c>
      <c r="D92" s="2" t="s">
        <v>1383</v>
      </c>
      <c r="E92" t="str">
        <f>IFERROR(LOOKUP(9^9,SEARCH({"memory leak","test","validation","data loss","not work","cannot run","refresh","compilation error","Function errors","seg fault","menu","front","diagram","diolog"},B92),{"P1","P1","P1","P1","P1","P1","P2","P3","P3","P3","P4","P4","P4","P4"}),"P3")</f>
        <v>P3</v>
      </c>
      <c r="F92" s="2" t="str">
        <f>IFERROR(LOOKUP(9^9,SEARCH({"P1","P2","P3","P4","P5"},D92),{"1","2","3","4","5"}),"")</f>
        <v>1</v>
      </c>
      <c r="G92" t="str">
        <f>IFERROR(LOOKUP(9^9,SEARCH({"P1","P2","P3","P4","P5"},E92),{"1","2","3","4","5"}),"")</f>
        <v>3</v>
      </c>
      <c r="H92">
        <f t="shared" si="1"/>
        <v>2</v>
      </c>
    </row>
    <row r="93" spans="1:8">
      <c r="A93" s="2" t="s">
        <v>1389</v>
      </c>
      <c r="B93" s="2" t="s">
        <v>1390</v>
      </c>
      <c r="C93" s="2" t="s">
        <v>1099</v>
      </c>
      <c r="D93" s="2" t="s">
        <v>1383</v>
      </c>
      <c r="E93" t="str">
        <f>IFERROR(LOOKUP(9^9,SEARCH({"memory leak","test","validation","data loss","not work","cannot run","refresh","compilation error","Function errors","seg fault","menu","front","diagram","diolog"},B93),{"P1","P1","P1","P1","P1","P1","P2","P3","P3","P3","P4","P4","P4","P4"}),"P3")</f>
        <v>P3</v>
      </c>
      <c r="F93" s="2" t="str">
        <f>IFERROR(LOOKUP(9^9,SEARCH({"P1","P2","P3","P4","P5"},D93),{"1","2","3","4","5"}),"")</f>
        <v>1</v>
      </c>
      <c r="G93" t="str">
        <f>IFERROR(LOOKUP(9^9,SEARCH({"P1","P2","P3","P4","P5"},E93),{"1","2","3","4","5"}),"")</f>
        <v>3</v>
      </c>
      <c r="H93">
        <f t="shared" si="1"/>
        <v>2</v>
      </c>
    </row>
    <row r="94" spans="1:8">
      <c r="A94" s="2" t="s">
        <v>1391</v>
      </c>
      <c r="B94" s="2" t="s">
        <v>1392</v>
      </c>
      <c r="C94" s="2" t="s">
        <v>1204</v>
      </c>
      <c r="D94" s="2" t="s">
        <v>1383</v>
      </c>
      <c r="E94" t="str">
        <f>IFERROR(LOOKUP(9^9,SEARCH({"memory leak","test","validation","data loss","not work","cannot run","refresh","compilation error","Function errors","seg fault","menu","front","diagram","diolog"},B94),{"P1","P1","P1","P1","P1","P1","P2","P3","P3","P3","P4","P4","P4","P4"}),"P3")</f>
        <v>P3</v>
      </c>
      <c r="F94" s="2" t="str">
        <f>IFERROR(LOOKUP(9^9,SEARCH({"P1","P2","P3","P4","P5"},D94),{"1","2","3","4","5"}),"")</f>
        <v>1</v>
      </c>
      <c r="G94" t="str">
        <f>IFERROR(LOOKUP(9^9,SEARCH({"P1","P2","P3","P4","P5"},E94),{"1","2","3","4","5"}),"")</f>
        <v>3</v>
      </c>
      <c r="H94">
        <f t="shared" si="1"/>
        <v>2</v>
      </c>
    </row>
    <row r="95" spans="1:8">
      <c r="A95" s="2" t="s">
        <v>1393</v>
      </c>
      <c r="B95" s="2" t="s">
        <v>1394</v>
      </c>
      <c r="C95" s="2" t="s">
        <v>1217</v>
      </c>
      <c r="D95" s="2" t="s">
        <v>1383</v>
      </c>
      <c r="E95" t="str">
        <f>IFERROR(LOOKUP(9^9,SEARCH({"memory leak","test","validation","data loss","not work","cannot run","refresh","compilation error","Function errors","seg fault","menu","front","diagram","diolog"},B95),{"P1","P1","P1","P1","P1","P1","P2","P3","P3","P3","P4","P4","P4","P4"}),"P3")</f>
        <v>P3</v>
      </c>
      <c r="F95" s="2" t="str">
        <f>IFERROR(LOOKUP(9^9,SEARCH({"P1","P2","P3","P4","P5"},D95),{"1","2","3","4","5"}),"")</f>
        <v>1</v>
      </c>
      <c r="G95" t="str">
        <f>IFERROR(LOOKUP(9^9,SEARCH({"P1","P2","P3","P4","P5"},E95),{"1","2","3","4","5"}),"")</f>
        <v>3</v>
      </c>
      <c r="H95">
        <f t="shared" si="1"/>
        <v>2</v>
      </c>
    </row>
    <row r="96" spans="1:8">
      <c r="A96" s="2" t="s">
        <v>1395</v>
      </c>
      <c r="B96" s="2" t="s">
        <v>1396</v>
      </c>
      <c r="C96" s="2" t="s">
        <v>1204</v>
      </c>
      <c r="D96" s="2" t="s">
        <v>1383</v>
      </c>
      <c r="E96" t="str">
        <f>IFERROR(LOOKUP(9^9,SEARCH({"memory leak","test","validation","data loss","not work","cannot run","refresh","compilation error","Function errors","seg fault","menu","front","diagram","diolog"},B96),{"P1","P1","P1","P1","P1","P1","P2","P3","P3","P3","P4","P4","P4","P4"}),"P3")</f>
        <v>P3</v>
      </c>
      <c r="F96" s="2" t="str">
        <f>IFERROR(LOOKUP(9^9,SEARCH({"P1","P2","P3","P4","P5"},D96),{"1","2","3","4","5"}),"")</f>
        <v>1</v>
      </c>
      <c r="G96" t="str">
        <f>IFERROR(LOOKUP(9^9,SEARCH({"P1","P2","P3","P4","P5"},E96),{"1","2","3","4","5"}),"")</f>
        <v>3</v>
      </c>
      <c r="H96">
        <f t="shared" si="1"/>
        <v>2</v>
      </c>
    </row>
    <row r="97" spans="1:8">
      <c r="A97" s="2" t="s">
        <v>1397</v>
      </c>
      <c r="B97" s="2" t="s">
        <v>1398</v>
      </c>
      <c r="C97" s="2" t="s">
        <v>619</v>
      </c>
      <c r="D97" s="2" t="s">
        <v>1383</v>
      </c>
      <c r="E97" t="str">
        <f>IFERROR(LOOKUP(9^9,SEARCH({"memory leak","test","validation","data loss","not work","cannot run","refresh","compilation error","Function errors","seg fault","menu","front","diagram","diolog"},B97),{"P1","P1","P1","P1","P1","P1","P2","P3","P3","P3","P4","P4","P4","P4"}),"P3")</f>
        <v>P3</v>
      </c>
      <c r="F97" s="2" t="str">
        <f>IFERROR(LOOKUP(9^9,SEARCH({"P1","P2","P3","P4","P5"},D97),{"1","2","3","4","5"}),"")</f>
        <v>1</v>
      </c>
      <c r="G97" t="str">
        <f>IFERROR(LOOKUP(9^9,SEARCH({"P1","P2","P3","P4","P5"},E97),{"1","2","3","4","5"}),"")</f>
        <v>3</v>
      </c>
      <c r="H97">
        <f t="shared" si="1"/>
        <v>2</v>
      </c>
    </row>
    <row r="98" spans="1:8">
      <c r="A98" s="2" t="s">
        <v>1399</v>
      </c>
      <c r="B98" s="2" t="s">
        <v>1400</v>
      </c>
      <c r="C98" s="2" t="s">
        <v>560</v>
      </c>
      <c r="D98" s="2" t="s">
        <v>1383</v>
      </c>
      <c r="E98" t="str">
        <f>IFERROR(LOOKUP(9^9,SEARCH({"memory leak","test","validation","data loss","not work","cannot run","refresh","compilation error","Function errors","seg fault","menu","front","diagram","diolog"},B98),{"P1","P1","P1","P1","P1","P1","P2","P3","P3","P3","P4","P4","P4","P4"}),"P3")</f>
        <v>P3</v>
      </c>
      <c r="F98" s="2" t="str">
        <f>IFERROR(LOOKUP(9^9,SEARCH({"P1","P2","P3","P4","P5"},D98),{"1","2","3","4","5"}),"")</f>
        <v>1</v>
      </c>
      <c r="G98" t="str">
        <f>IFERROR(LOOKUP(9^9,SEARCH({"P1","P2","P3","P4","P5"},E98),{"1","2","3","4","5"}),"")</f>
        <v>3</v>
      </c>
      <c r="H98">
        <f t="shared" si="1"/>
        <v>2</v>
      </c>
    </row>
    <row r="99" spans="1:8">
      <c r="A99" s="2" t="s">
        <v>1401</v>
      </c>
      <c r="B99" s="2" t="s">
        <v>1402</v>
      </c>
      <c r="C99" s="2" t="s">
        <v>1204</v>
      </c>
      <c r="D99" s="2" t="s">
        <v>1383</v>
      </c>
      <c r="E99" t="str">
        <f>IFERROR(LOOKUP(9^9,SEARCH({"memory leak","test","validation","data loss","not work","cannot run","refresh","compilation error","Function errors","seg fault","menu","front","diagram","diolog"},B99),{"P1","P1","P1","P1","P1","P1","P2","P3","P3","P3","P4","P4","P4","P4"}),"P3")</f>
        <v>P3</v>
      </c>
      <c r="F99" s="2" t="str">
        <f>IFERROR(LOOKUP(9^9,SEARCH({"P1","P2","P3","P4","P5"},D99),{"1","2","3","4","5"}),"")</f>
        <v>1</v>
      </c>
      <c r="G99" t="str">
        <f>IFERROR(LOOKUP(9^9,SEARCH({"P1","P2","P3","P4","P5"},E99),{"1","2","3","4","5"}),"")</f>
        <v>3</v>
      </c>
      <c r="H99">
        <f t="shared" si="1"/>
        <v>2</v>
      </c>
    </row>
    <row r="100" spans="1:8">
      <c r="A100" s="2" t="s">
        <v>1403</v>
      </c>
      <c r="B100" s="2" t="s">
        <v>1404</v>
      </c>
      <c r="C100" s="2" t="s">
        <v>36</v>
      </c>
      <c r="D100" s="2" t="s">
        <v>1405</v>
      </c>
      <c r="E100" t="str">
        <f>IFERROR(LOOKUP(9^9,SEARCH({"memory leak","test","validation","data loss","not work","cannot run","refresh","compilation error","Function errors","seg fault","menu","front","diagram","diolog"},B100),{"P1","P1","P1","P1","P1","P1","P2","P3","P3","P3","P4","P4","P4","P4"}),"P3")</f>
        <v>P3</v>
      </c>
      <c r="F100" s="2" t="str">
        <f>IFERROR(LOOKUP(9^9,SEARCH({"P1","P2","P3","P4","P5"},D100),{"1","2","3","4","5"}),"")</f>
        <v>1</v>
      </c>
      <c r="G100" t="str">
        <f>IFERROR(LOOKUP(9^9,SEARCH({"P1","P2","P3","P4","P5"},E100),{"1","2","3","4","5"}),"")</f>
        <v>3</v>
      </c>
      <c r="H100">
        <f t="shared" si="1"/>
        <v>2</v>
      </c>
    </row>
    <row r="101" spans="1:8">
      <c r="A101" s="2" t="s">
        <v>1406</v>
      </c>
      <c r="B101" s="2" t="s">
        <v>1407</v>
      </c>
      <c r="C101" s="2" t="s">
        <v>619</v>
      </c>
      <c r="D101" s="2" t="s">
        <v>1383</v>
      </c>
      <c r="E101" t="str">
        <f>IFERROR(LOOKUP(9^9,SEARCH({"memory leak","test","validation","data loss","not work","cannot run","refresh","compilation error","Function errors","seg fault","menu","front","diagram","diolog"},B101),{"P1","P1","P1","P1","P1","P1","P2","P3","P3","P3","P4","P4","P4","P4"}),"P3")</f>
        <v>P3</v>
      </c>
      <c r="F101" s="2" t="str">
        <f>IFERROR(LOOKUP(9^9,SEARCH({"P1","P2","P3","P4","P5"},D101),{"1","2","3","4","5"}),"")</f>
        <v>1</v>
      </c>
      <c r="G101" t="str">
        <f>IFERROR(LOOKUP(9^9,SEARCH({"P1","P2","P3","P4","P5"},E101),{"1","2","3","4","5"}),"")</f>
        <v>3</v>
      </c>
      <c r="H101">
        <f t="shared" si="1"/>
        <v>2</v>
      </c>
    </row>
    <row r="102" spans="1:8">
      <c r="A102" s="2" t="s">
        <v>1408</v>
      </c>
      <c r="B102" s="2" t="s">
        <v>1409</v>
      </c>
      <c r="C102" s="2" t="s">
        <v>104</v>
      </c>
      <c r="D102" s="2" t="s">
        <v>1386</v>
      </c>
      <c r="E102" t="str">
        <f>IFERROR(LOOKUP(9^9,SEARCH({"memory leak","test","validation","data loss","not work","cannot run","refresh","compilation error","Function errors","seg fault","menu","front","diagram","diolog"},B102),{"P1","P1","P1","P1","P1","P1","P2","P3","P3","P3","P4","P4","P4","P4"}),"P3")</f>
        <v>P3</v>
      </c>
      <c r="F102" s="2" t="str">
        <f>IFERROR(LOOKUP(9^9,SEARCH({"P1","P2","P3","P4","P5"},D102),{"1","2","3","4","5"}),"")</f>
        <v>1</v>
      </c>
      <c r="G102" t="str">
        <f>IFERROR(LOOKUP(9^9,SEARCH({"P1","P2","P3","P4","P5"},E102),{"1","2","3","4","5"}),"")</f>
        <v>3</v>
      </c>
      <c r="H102">
        <f t="shared" si="1"/>
        <v>2</v>
      </c>
    </row>
    <row r="103" spans="1:8">
      <c r="A103" s="2" t="s">
        <v>1410</v>
      </c>
      <c r="B103" s="2" t="s">
        <v>1411</v>
      </c>
      <c r="C103" s="2" t="s">
        <v>1099</v>
      </c>
      <c r="D103" s="2" t="s">
        <v>1383</v>
      </c>
      <c r="E103" t="str">
        <f>IFERROR(LOOKUP(9^9,SEARCH({"memory leak","test","validation","data loss","not work","cannot run","refresh","compilation error","Function errors","seg fault","menu","front","diagram","diolog"},B103),{"P1","P1","P1","P1","P1","P1","P2","P3","P3","P3","P4","P4","P4","P4"}),"P3")</f>
        <v>P3</v>
      </c>
      <c r="F103" s="2" t="str">
        <f>IFERROR(LOOKUP(9^9,SEARCH({"P1","P2","P3","P4","P5"},D103),{"1","2","3","4","5"}),"")</f>
        <v>1</v>
      </c>
      <c r="G103" t="str">
        <f>IFERROR(LOOKUP(9^9,SEARCH({"P1","P2","P3","P4","P5"},E103),{"1","2","3","4","5"}),"")</f>
        <v>3</v>
      </c>
      <c r="H103">
        <f t="shared" si="1"/>
        <v>2</v>
      </c>
    </row>
    <row r="104" spans="1:8">
      <c r="A104" s="2" t="s">
        <v>1412</v>
      </c>
      <c r="B104" s="2" t="s">
        <v>1413</v>
      </c>
      <c r="C104" s="2" t="s">
        <v>104</v>
      </c>
      <c r="D104" s="2" t="s">
        <v>1383</v>
      </c>
      <c r="E104" t="str">
        <f>IFERROR(LOOKUP(9^9,SEARCH({"memory leak","test","validation","data loss","not work","cannot run","refresh","compilation error","Function errors","seg fault","menu","front","diagram","diolog"},B104),{"P1","P1","P1","P1","P1","P1","P2","P3","P3","P3","P4","P4","P4","P4"}),"P3")</f>
        <v>P3</v>
      </c>
      <c r="F104" s="2" t="str">
        <f>IFERROR(LOOKUP(9^9,SEARCH({"P1","P2","P3","P4","P5"},D104),{"1","2","3","4","5"}),"")</f>
        <v>1</v>
      </c>
      <c r="G104" t="str">
        <f>IFERROR(LOOKUP(9^9,SEARCH({"P1","P2","P3","P4","P5"},E104),{"1","2","3","4","5"}),"")</f>
        <v>3</v>
      </c>
      <c r="H104">
        <f t="shared" si="1"/>
        <v>2</v>
      </c>
    </row>
    <row r="105" spans="1:8">
      <c r="A105" s="2" t="s">
        <v>1414</v>
      </c>
      <c r="B105" s="2" t="s">
        <v>1415</v>
      </c>
      <c r="C105" s="2" t="s">
        <v>1416</v>
      </c>
      <c r="D105" s="2" t="s">
        <v>1383</v>
      </c>
      <c r="E105" t="str">
        <f>IFERROR(LOOKUP(9^9,SEARCH({"memory leak","test","validation","data loss","not work","cannot run","refresh","compilation error","Function errors","seg fault","menu","front","diagram","diolog"},B105),{"P1","P1","P1","P1","P1","P1","P2","P3","P3","P3","P4","P4","P4","P4"}),"P3")</f>
        <v>P3</v>
      </c>
      <c r="F105" s="2" t="str">
        <f>IFERROR(LOOKUP(9^9,SEARCH({"P1","P2","P3","P4","P5"},D105),{"1","2","3","4","5"}),"")</f>
        <v>1</v>
      </c>
      <c r="G105" t="str">
        <f>IFERROR(LOOKUP(9^9,SEARCH({"P1","P2","P3","P4","P5"},E105),{"1","2","3","4","5"}),"")</f>
        <v>3</v>
      </c>
      <c r="H105">
        <f t="shared" si="1"/>
        <v>2</v>
      </c>
    </row>
    <row r="106" spans="1:8">
      <c r="A106" s="2" t="s">
        <v>1417</v>
      </c>
      <c r="B106" s="2" t="s">
        <v>1418</v>
      </c>
      <c r="C106" s="2" t="s">
        <v>1419</v>
      </c>
      <c r="D106" s="2" t="s">
        <v>1383</v>
      </c>
      <c r="E106" t="str">
        <f>IFERROR(LOOKUP(9^9,SEARCH({"memory leak","test","validation","data loss","not work","cannot run","refresh","compilation error","Function errors","seg fault","menu","front","diagram","diolog"},B106),{"P1","P1","P1","P1","P1","P1","P2","P3","P3","P3","P4","P4","P4","P4"}),"P3")</f>
        <v>P3</v>
      </c>
      <c r="F106" s="2" t="str">
        <f>IFERROR(LOOKUP(9^9,SEARCH({"P1","P2","P3","P4","P5"},D106),{"1","2","3","4","5"}),"")</f>
        <v>1</v>
      </c>
      <c r="G106" t="str">
        <f>IFERROR(LOOKUP(9^9,SEARCH({"P1","P2","P3","P4","P5"},E106),{"1","2","3","4","5"}),"")</f>
        <v>3</v>
      </c>
      <c r="H106">
        <f t="shared" si="1"/>
        <v>2</v>
      </c>
    </row>
    <row r="107" spans="1:8">
      <c r="A107" s="2" t="s">
        <v>1420</v>
      </c>
      <c r="B107" s="2" t="s">
        <v>1421</v>
      </c>
      <c r="C107" s="2" t="s">
        <v>1204</v>
      </c>
      <c r="D107" s="2" t="s">
        <v>1383</v>
      </c>
      <c r="E107" t="str">
        <f>IFERROR(LOOKUP(9^9,SEARCH({"memory leak","test","validation","data loss","not work","cannot run","refresh","compilation error","Function errors","seg fault","menu","front","diagram","diolog"},B107),{"P1","P1","P1","P1","P1","P1","P2","P3","P3","P3","P4","P4","P4","P4"}),"P3")</f>
        <v>P3</v>
      </c>
      <c r="F107" s="2" t="str">
        <f>IFERROR(LOOKUP(9^9,SEARCH({"P1","P2","P3","P4","P5"},D107),{"1","2","3","4","5"}),"")</f>
        <v>1</v>
      </c>
      <c r="G107" t="str">
        <f>IFERROR(LOOKUP(9^9,SEARCH({"P1","P2","P3","P4","P5"},E107),{"1","2","3","4","5"}),"")</f>
        <v>3</v>
      </c>
      <c r="H107">
        <f t="shared" si="1"/>
        <v>2</v>
      </c>
    </row>
    <row r="108" spans="1:8">
      <c r="A108" s="2" t="s">
        <v>1422</v>
      </c>
      <c r="B108" s="2" t="s">
        <v>1423</v>
      </c>
      <c r="C108" s="2" t="s">
        <v>90</v>
      </c>
      <c r="D108" s="2" t="s">
        <v>94</v>
      </c>
      <c r="E108" t="str">
        <f>IFERROR(LOOKUP(9^9,SEARCH({"memory leak","test","validation","data loss","not work","cannot run","refresh","compilation error","Function errors","seg fault","menu","front","diagram","diolog"},B108),{"P1","P1","P1","P1","P1","P1","P2","P3","P3","P3","P4","P4","P4","P4"}),"P3")</f>
        <v>P3</v>
      </c>
      <c r="F108" s="2" t="str">
        <f>IFERROR(LOOKUP(9^9,SEARCH({"P1","P2","P3","P4","P5"},D108),{"1","2","3","4","5"}),"")</f>
        <v>2</v>
      </c>
      <c r="G108" t="str">
        <f>IFERROR(LOOKUP(9^9,SEARCH({"P1","P2","P3","P4","P5"},E108),{"1","2","3","4","5"}),"")</f>
        <v>3</v>
      </c>
      <c r="H108">
        <f t="shared" si="1"/>
        <v>1</v>
      </c>
    </row>
    <row r="109" spans="1:8">
      <c r="A109" s="2" t="s">
        <v>1424</v>
      </c>
      <c r="B109" s="2" t="s">
        <v>1425</v>
      </c>
      <c r="C109" s="2" t="s">
        <v>90</v>
      </c>
      <c r="D109" s="2" t="s">
        <v>1426</v>
      </c>
      <c r="E109" t="str">
        <f>IFERROR(LOOKUP(9^9,SEARCH({"memory leak","test","validation","data loss","not work","cannot run","refresh","compilation error","Function errors","seg fault","menu","front","diagram","diolog"},B109),{"P1","P1","P1","P1","P1","P1","P2","P3","P3","P3","P4","P4","P4","P4"}),"P3")</f>
        <v>P3</v>
      </c>
      <c r="F109" s="2" t="str">
        <f>IFERROR(LOOKUP(9^9,SEARCH({"P1","P2","P3","P4","P5"},D109),{"1","2","3","4","5"}),"")</f>
        <v>2</v>
      </c>
      <c r="G109" t="str">
        <f>IFERROR(LOOKUP(9^9,SEARCH({"P1","P2","P3","P4","P5"},E109),{"1","2","3","4","5"}),"")</f>
        <v>3</v>
      </c>
      <c r="H109">
        <f t="shared" si="1"/>
        <v>1</v>
      </c>
    </row>
    <row r="110" spans="1:8">
      <c r="A110" s="2" t="s">
        <v>1427</v>
      </c>
      <c r="B110" s="2" t="s">
        <v>1428</v>
      </c>
      <c r="C110" s="2" t="s">
        <v>90</v>
      </c>
      <c r="D110" s="2" t="s">
        <v>1429</v>
      </c>
      <c r="E110" t="str">
        <f>IFERROR(LOOKUP(9^9,SEARCH({"memory leak","test","validation","data loss","not work","cannot run","refresh","compilation error","Function errors","seg fault","menu","front","diagram","diolog"},B110),{"P1","P1","P1","P1","P1","P1","P2","P3","P3","P3","P4","P4","P4","P4"}),"P3")</f>
        <v>P3</v>
      </c>
      <c r="F110" s="2" t="str">
        <f>IFERROR(LOOKUP(9^9,SEARCH({"P1","P2","P3","P4","P5"},D110),{"1","2","3","4","5"}),"")</f>
        <v>2</v>
      </c>
      <c r="G110" t="str">
        <f>IFERROR(LOOKUP(9^9,SEARCH({"P1","P2","P3","P4","P5"},E110),{"1","2","3","4","5"}),"")</f>
        <v>3</v>
      </c>
      <c r="H110">
        <f t="shared" si="1"/>
        <v>1</v>
      </c>
    </row>
    <row r="111" spans="1:8">
      <c r="A111" s="2" t="s">
        <v>1430</v>
      </c>
      <c r="B111" s="2" t="s">
        <v>1431</v>
      </c>
      <c r="C111" s="2" t="s">
        <v>90</v>
      </c>
      <c r="D111" s="2" t="s">
        <v>94</v>
      </c>
      <c r="E111" t="str">
        <f>IFERROR(LOOKUP(9^9,SEARCH({"memory leak","test","validation","data loss","not work","cannot run","refresh","compilation error","Function errors","seg fault","menu","front","diagram","diolog"},B111),{"P1","P1","P1","P1","P1","P1","P2","P3","P3","P3","P4","P4","P4","P4"}),"P3")</f>
        <v>P3</v>
      </c>
      <c r="F111" s="2" t="str">
        <f>IFERROR(LOOKUP(9^9,SEARCH({"P1","P2","P3","P4","P5"},D111),{"1","2","3","4","5"}),"")</f>
        <v>2</v>
      </c>
      <c r="G111" t="str">
        <f>IFERROR(LOOKUP(9^9,SEARCH({"P1","P2","P3","P4","P5"},E111),{"1","2","3","4","5"}),"")</f>
        <v>3</v>
      </c>
      <c r="H111">
        <f t="shared" si="1"/>
        <v>1</v>
      </c>
    </row>
    <row r="112" spans="1:8">
      <c r="A112" s="2" t="s">
        <v>1432</v>
      </c>
      <c r="B112" s="2" t="s">
        <v>1433</v>
      </c>
      <c r="C112" s="2" t="s">
        <v>90</v>
      </c>
      <c r="D112" s="2" t="s">
        <v>94</v>
      </c>
      <c r="E112" t="str">
        <f>IFERROR(LOOKUP(9^9,SEARCH({"memory leak","test","validation","data loss","not work","cannot run","refresh","compilation error","Function errors","seg fault","menu","front","diagram","diolog"},B112),{"P1","P1","P1","P1","P1","P1","P2","P3","P3","P3","P4","P4","P4","P4"}),"P3")</f>
        <v>P3</v>
      </c>
      <c r="F112" s="2" t="str">
        <f>IFERROR(LOOKUP(9^9,SEARCH({"P1","P2","P3","P4","P5"},D112),{"1","2","3","4","5"}),"")</f>
        <v>2</v>
      </c>
      <c r="G112" t="str">
        <f>IFERROR(LOOKUP(9^9,SEARCH({"P1","P2","P3","P4","P5"},E112),{"1","2","3","4","5"}),"")</f>
        <v>3</v>
      </c>
      <c r="H112">
        <f t="shared" si="1"/>
        <v>1</v>
      </c>
    </row>
    <row r="113" spans="1:8">
      <c r="A113" s="2" t="s">
        <v>1434</v>
      </c>
      <c r="B113" s="2" t="s">
        <v>1435</v>
      </c>
      <c r="C113" s="2" t="s">
        <v>90</v>
      </c>
      <c r="D113" s="2" t="s">
        <v>94</v>
      </c>
      <c r="E113" t="str">
        <f>IFERROR(LOOKUP(9^9,SEARCH({"memory leak","test","validation","data loss","not work","cannot run","refresh","compilation error","Function errors","seg fault","menu","front","diagram","diolog"},B113),{"P1","P1","P1","P1","P1","P1","P2","P3","P3","P3","P4","P4","P4","P4"}),"P3")</f>
        <v>P3</v>
      </c>
      <c r="F113" s="2" t="str">
        <f>IFERROR(LOOKUP(9^9,SEARCH({"P1","P2","P3","P4","P5"},D113),{"1","2","3","4","5"}),"")</f>
        <v>2</v>
      </c>
      <c r="G113" t="str">
        <f>IFERROR(LOOKUP(9^9,SEARCH({"P1","P2","P3","P4","P5"},E113),{"1","2","3","4","5"}),"")</f>
        <v>3</v>
      </c>
      <c r="H113">
        <f t="shared" si="1"/>
        <v>1</v>
      </c>
    </row>
    <row r="114" spans="1:8">
      <c r="A114" s="2" t="s">
        <v>1436</v>
      </c>
      <c r="B114" s="2" t="s">
        <v>1437</v>
      </c>
      <c r="C114" s="2" t="s">
        <v>90</v>
      </c>
      <c r="D114" s="2" t="s">
        <v>1429</v>
      </c>
      <c r="E114" t="str">
        <f>IFERROR(LOOKUP(9^9,SEARCH({"memory leak","test","validation","data loss","not work","cannot run","refresh","compilation error","Function errors","seg fault","menu","front","diagram","diolog"},B114),{"P1","P1","P1","P1","P1","P1","P2","P3","P3","P3","P4","P4","P4","P4"}),"P3")</f>
        <v>P3</v>
      </c>
      <c r="F114" s="2" t="str">
        <f>IFERROR(LOOKUP(9^9,SEARCH({"P1","P2","P3","P4","P5"},D114),{"1","2","3","4","5"}),"")</f>
        <v>2</v>
      </c>
      <c r="G114" t="str">
        <f>IFERROR(LOOKUP(9^9,SEARCH({"P1","P2","P3","P4","P5"},E114),{"1","2","3","4","5"}),"")</f>
        <v>3</v>
      </c>
      <c r="H114">
        <f t="shared" si="1"/>
        <v>1</v>
      </c>
    </row>
    <row r="115" spans="1:8">
      <c r="A115" s="2" t="s">
        <v>1438</v>
      </c>
      <c r="B115" s="2" t="s">
        <v>1439</v>
      </c>
      <c r="C115" s="2" t="s">
        <v>90</v>
      </c>
      <c r="D115" s="2" t="s">
        <v>1440</v>
      </c>
      <c r="E115" t="str">
        <f>IFERROR(LOOKUP(9^9,SEARCH({"memory leak","test","validation","data loss","not work","cannot run","refresh","compilation error","Function errors","seg fault","menu","front","diagram","diolog"},B115),{"P1","P1","P1","P1","P1","P1","P2","P3","P3","P3","P4","P4","P4","P4"}),"P3")</f>
        <v>P3</v>
      </c>
      <c r="F115" s="2" t="str">
        <f>IFERROR(LOOKUP(9^9,SEARCH({"P1","P2","P3","P4","P5"},D115),{"1","2","3","4","5"}),"")</f>
        <v>2</v>
      </c>
      <c r="G115" t="str">
        <f>IFERROR(LOOKUP(9^9,SEARCH({"P1","P2","P3","P4","P5"},E115),{"1","2","3","4","5"}),"")</f>
        <v>3</v>
      </c>
      <c r="H115">
        <f t="shared" si="1"/>
        <v>1</v>
      </c>
    </row>
    <row r="116" spans="1:8">
      <c r="A116" s="2" t="s">
        <v>1441</v>
      </c>
      <c r="B116" s="2" t="s">
        <v>1442</v>
      </c>
      <c r="C116" s="2" t="s">
        <v>90</v>
      </c>
      <c r="D116" s="2" t="s">
        <v>1429</v>
      </c>
      <c r="E116" t="str">
        <f>IFERROR(LOOKUP(9^9,SEARCH({"memory leak","test","validation","data loss","not work","cannot run","refresh","compilation error","Function errors","seg fault","menu","front","diagram","diolog"},B116),{"P1","P1","P1","P1","P1","P1","P2","P3","P3","P3","P4","P4","P4","P4"}),"P3")</f>
        <v>P3</v>
      </c>
      <c r="F116" s="2" t="str">
        <f>IFERROR(LOOKUP(9^9,SEARCH({"P1","P2","P3","P4","P5"},D116),{"1","2","3","4","5"}),"")</f>
        <v>2</v>
      </c>
      <c r="G116" t="str">
        <f>IFERROR(LOOKUP(9^9,SEARCH({"P1","P2","P3","P4","P5"},E116),{"1","2","3","4","5"}),"")</f>
        <v>3</v>
      </c>
      <c r="H116">
        <f t="shared" si="1"/>
        <v>1</v>
      </c>
    </row>
    <row r="117" spans="1:8">
      <c r="A117" s="2" t="s">
        <v>1443</v>
      </c>
      <c r="B117" s="2" t="s">
        <v>1444</v>
      </c>
      <c r="C117" s="2" t="s">
        <v>1204</v>
      </c>
      <c r="D117" s="2" t="s">
        <v>94</v>
      </c>
      <c r="E117" t="str">
        <f>IFERROR(LOOKUP(9^9,SEARCH({"memory leak","test","validation","data loss","not work","cannot run","refresh","compilation error","Function errors","seg fault","menu","front","diagram","diolog"},B117),{"P1","P1","P1","P1","P1","P1","P2","P3","P3","P3","P4","P4","P4","P4"}),"P3")</f>
        <v>P3</v>
      </c>
      <c r="F117" s="2" t="str">
        <f>IFERROR(LOOKUP(9^9,SEARCH({"P1","P2","P3","P4","P5"},D117),{"1","2","3","4","5"}),"")</f>
        <v>2</v>
      </c>
      <c r="G117" t="str">
        <f>IFERROR(LOOKUP(9^9,SEARCH({"P1","P2","P3","P4","P5"},E117),{"1","2","3","4","5"}),"")</f>
        <v>3</v>
      </c>
      <c r="H117">
        <f t="shared" si="1"/>
        <v>1</v>
      </c>
    </row>
    <row r="118" spans="1:8">
      <c r="A118" s="2" t="s">
        <v>1445</v>
      </c>
      <c r="B118" s="2" t="s">
        <v>1446</v>
      </c>
      <c r="C118" s="2" t="s">
        <v>104</v>
      </c>
      <c r="D118" s="2" t="s">
        <v>1447</v>
      </c>
      <c r="E118" t="str">
        <f>IFERROR(LOOKUP(9^9,SEARCH({"memory leak","test","validation","data loss","not work","cannot run","refresh","compilation error","Function errors","seg fault","menu","front","diagram","diolog"},B118),{"P1","P1","P1","P1","P1","P1","P2","P3","P3","P3","P4","P4","P4","P4"}),"P3")</f>
        <v>P3</v>
      </c>
      <c r="F118" s="2" t="str">
        <f>IFERROR(LOOKUP(9^9,SEARCH({"P1","P2","P3","P4","P5"},D118),{"1","2","3","4","5"}),"")</f>
        <v>2</v>
      </c>
      <c r="G118" t="str">
        <f>IFERROR(LOOKUP(9^9,SEARCH({"P1","P2","P3","P4","P5"},E118),{"1","2","3","4","5"}),"")</f>
        <v>3</v>
      </c>
      <c r="H118">
        <f t="shared" si="1"/>
        <v>1</v>
      </c>
    </row>
    <row r="119" spans="1:8">
      <c r="A119" s="2" t="s">
        <v>1448</v>
      </c>
      <c r="B119" s="2" t="s">
        <v>1449</v>
      </c>
      <c r="C119" s="2" t="s">
        <v>84</v>
      </c>
      <c r="D119" s="2" t="s">
        <v>1450</v>
      </c>
      <c r="E119" t="str">
        <f>IFERROR(LOOKUP(9^9,SEARCH({"memory leak","test","validation","data loss","not work","cannot run","refresh","compilation error","Function errors","seg fault","menu","front","diagram","diolog"},B119),{"P1","P1","P1","P1","P1","P1","P2","P3","P3","P3","P4","P4","P4","P4"}),"P3")</f>
        <v>P3</v>
      </c>
      <c r="F119" s="2" t="str">
        <f>IFERROR(LOOKUP(9^9,SEARCH({"P1","P2","P3","P4","P5"},D119),{"1","2","3","4","5"}),"")</f>
        <v>2</v>
      </c>
      <c r="G119" t="str">
        <f>IFERROR(LOOKUP(9^9,SEARCH({"P1","P2","P3","P4","P5"},E119),{"1","2","3","4","5"}),"")</f>
        <v>3</v>
      </c>
      <c r="H119">
        <f t="shared" si="1"/>
        <v>1</v>
      </c>
    </row>
    <row r="120" spans="1:8">
      <c r="A120" s="2" t="s">
        <v>1451</v>
      </c>
      <c r="B120" s="2" t="s">
        <v>1452</v>
      </c>
      <c r="C120" s="2" t="s">
        <v>683</v>
      </c>
      <c r="D120" s="2" t="s">
        <v>1447</v>
      </c>
      <c r="E120" t="str">
        <f>IFERROR(LOOKUP(9^9,SEARCH({"memory leak","test","validation","data loss","not work","cannot run","refresh","compilation error","Function errors","seg fault","menu","front","diagram","diolog"},B120),{"P1","P1","P1","P1","P1","P1","P2","P3","P3","P3","P4","P4","P4","P4"}),"P3")</f>
        <v>P3</v>
      </c>
      <c r="F120" s="2" t="str">
        <f>IFERROR(LOOKUP(9^9,SEARCH({"P1","P2","P3","P4","P5"},D120),{"1","2","3","4","5"}),"")</f>
        <v>2</v>
      </c>
      <c r="G120" t="str">
        <f>IFERROR(LOOKUP(9^9,SEARCH({"P1","P2","P3","P4","P5"},E120),{"1","2","3","4","5"}),"")</f>
        <v>3</v>
      </c>
      <c r="H120">
        <f t="shared" si="1"/>
        <v>1</v>
      </c>
    </row>
    <row r="121" spans="1:8">
      <c r="A121" s="2" t="s">
        <v>1453</v>
      </c>
      <c r="B121" s="2" t="s">
        <v>1454</v>
      </c>
      <c r="C121" s="2" t="s">
        <v>1455</v>
      </c>
      <c r="D121" s="2" t="s">
        <v>1447</v>
      </c>
      <c r="E121" t="str">
        <f>IFERROR(LOOKUP(9^9,SEARCH({"memory leak","test","validation","data loss","not work","cannot run","refresh","compilation error","Function errors","seg fault","menu","front","diagram","diolog"},B121),{"P1","P1","P1","P1","P1","P1","P2","P3","P3","P3","P4","P4","P4","P4"}),"P3")</f>
        <v>P3</v>
      </c>
      <c r="F121" s="2" t="str">
        <f>IFERROR(LOOKUP(9^9,SEARCH({"P1","P2","P3","P4","P5"},D121),{"1","2","3","4","5"}),"")</f>
        <v>2</v>
      </c>
      <c r="G121" t="str">
        <f>IFERROR(LOOKUP(9^9,SEARCH({"P1","P2","P3","P4","P5"},E121),{"1","2","3","4","5"}),"")</f>
        <v>3</v>
      </c>
      <c r="H121">
        <f t="shared" si="1"/>
        <v>1</v>
      </c>
    </row>
    <row r="122" spans="1:8">
      <c r="A122" s="2" t="s">
        <v>1456</v>
      </c>
      <c r="B122" s="2" t="s">
        <v>1457</v>
      </c>
      <c r="C122" s="2" t="s">
        <v>21</v>
      </c>
      <c r="D122" s="2" t="s">
        <v>1447</v>
      </c>
      <c r="E122" t="str">
        <f>IFERROR(LOOKUP(9^9,SEARCH({"memory leak","test","validation","data loss","not work","cannot run","refresh","compilation error","Function errors","seg fault","menu","front","diagram","diolog"},B122),{"P1","P1","P1","P1","P1","P1","P2","P3","P3","P3","P4","P4","P4","P4"}),"P3")</f>
        <v>P3</v>
      </c>
      <c r="F122" s="2" t="str">
        <f>IFERROR(LOOKUP(9^9,SEARCH({"P1","P2","P3","P4","P5"},D122),{"1","2","3","4","5"}),"")</f>
        <v>2</v>
      </c>
      <c r="G122" t="str">
        <f>IFERROR(LOOKUP(9^9,SEARCH({"P1","P2","P3","P4","P5"},E122),{"1","2","3","4","5"}),"")</f>
        <v>3</v>
      </c>
      <c r="H122">
        <f t="shared" si="1"/>
        <v>1</v>
      </c>
    </row>
    <row r="123" spans="1:8">
      <c r="A123" s="2" t="s">
        <v>1458</v>
      </c>
      <c r="B123" s="2" t="s">
        <v>1459</v>
      </c>
      <c r="C123" s="2" t="s">
        <v>84</v>
      </c>
      <c r="D123" s="2" t="s">
        <v>1447</v>
      </c>
      <c r="E123" t="str">
        <f>IFERROR(LOOKUP(9^9,SEARCH({"memory leak","test","validation","data loss","not work","cannot run","refresh","compilation error","Function errors","seg fault","menu","front","diagram","diolog"},B123),{"P1","P1","P1","P1","P1","P1","P2","P3","P3","P3","P4","P4","P4","P4"}),"P3")</f>
        <v>P3</v>
      </c>
      <c r="F123" s="2" t="str">
        <f>IFERROR(LOOKUP(9^9,SEARCH({"P1","P2","P3","P4","P5"},D123),{"1","2","3","4","5"}),"")</f>
        <v>2</v>
      </c>
      <c r="G123" t="str">
        <f>IFERROR(LOOKUP(9^9,SEARCH({"P1","P2","P3","P4","P5"},E123),{"1","2","3","4","5"}),"")</f>
        <v>3</v>
      </c>
      <c r="H123">
        <f t="shared" si="1"/>
        <v>1</v>
      </c>
    </row>
    <row r="124" spans="1:8">
      <c r="A124" s="2" t="s">
        <v>1460</v>
      </c>
      <c r="B124" s="2" t="s">
        <v>1461</v>
      </c>
      <c r="C124" s="2" t="s">
        <v>90</v>
      </c>
      <c r="D124" s="2" t="s">
        <v>1447</v>
      </c>
      <c r="E124" t="str">
        <f>IFERROR(LOOKUP(9^9,SEARCH({"memory leak","test","validation","data loss","not work","cannot run","refresh","compilation error","Function errors","seg fault","menu","front","diagram","diolog"},B124),{"P1","P1","P1","P1","P1","P1","P2","P3","P3","P3","P4","P4","P4","P4"}),"P3")</f>
        <v>P3</v>
      </c>
      <c r="F124" s="2" t="str">
        <f>IFERROR(LOOKUP(9^9,SEARCH({"P1","P2","P3","P4","P5"},D124),{"1","2","3","4","5"}),"")</f>
        <v>2</v>
      </c>
      <c r="G124" t="str">
        <f>IFERROR(LOOKUP(9^9,SEARCH({"P1","P2","P3","P4","P5"},E124),{"1","2","3","4","5"}),"")</f>
        <v>3</v>
      </c>
      <c r="H124">
        <f t="shared" si="1"/>
        <v>1</v>
      </c>
    </row>
    <row r="125" spans="1:8">
      <c r="A125" s="2" t="s">
        <v>1462</v>
      </c>
      <c r="B125" s="2" t="s">
        <v>1463</v>
      </c>
      <c r="C125" s="2" t="s">
        <v>1464</v>
      </c>
      <c r="D125" s="2" t="s">
        <v>1447</v>
      </c>
      <c r="E125" t="str">
        <f>IFERROR(LOOKUP(9^9,SEARCH({"memory leak","test","validation","data loss","not work","cannot run","refresh","compilation error","Function errors","seg fault","menu","front","diagram","diolog"},B125),{"P1","P1","P1","P1","P1","P1","P2","P3","P3","P3","P4","P4","P4","P4"}),"P3")</f>
        <v>P3</v>
      </c>
      <c r="F125" s="2" t="str">
        <f>IFERROR(LOOKUP(9^9,SEARCH({"P1","P2","P3","P4","P5"},D125),{"1","2","3","4","5"}),"")</f>
        <v>2</v>
      </c>
      <c r="G125" t="str">
        <f>IFERROR(LOOKUP(9^9,SEARCH({"P1","P2","P3","P4","P5"},E125),{"1","2","3","4","5"}),"")</f>
        <v>3</v>
      </c>
      <c r="H125">
        <f t="shared" si="1"/>
        <v>1</v>
      </c>
    </row>
    <row r="126" spans="1:8">
      <c r="A126" s="2" t="s">
        <v>1465</v>
      </c>
      <c r="B126" s="2" t="s">
        <v>1466</v>
      </c>
      <c r="C126" s="2" t="s">
        <v>132</v>
      </c>
      <c r="D126" s="2" t="s">
        <v>1447</v>
      </c>
      <c r="E126" t="str">
        <f>IFERROR(LOOKUP(9^9,SEARCH({"memory leak","test","validation","data loss","not work","cannot run","refresh","compilation error","Function errors","seg fault","menu","front","diagram","diolog"},B126),{"P1","P1","P1","P1","P1","P1","P2","P3","P3","P3","P4","P4","P4","P4"}),"P3")</f>
        <v>P3</v>
      </c>
      <c r="F126" s="2" t="str">
        <f>IFERROR(LOOKUP(9^9,SEARCH({"P1","P2","P3","P4","P5"},D126),{"1","2","3","4","5"}),"")</f>
        <v>2</v>
      </c>
      <c r="G126" t="str">
        <f>IFERROR(LOOKUP(9^9,SEARCH({"P1","P2","P3","P4","P5"},E126),{"1","2","3","4","5"}),"")</f>
        <v>3</v>
      </c>
      <c r="H126">
        <f t="shared" si="1"/>
        <v>1</v>
      </c>
    </row>
    <row r="127" spans="1:8">
      <c r="A127" s="2" t="s">
        <v>1467</v>
      </c>
      <c r="B127" s="2" t="s">
        <v>1468</v>
      </c>
      <c r="C127" s="2" t="s">
        <v>90</v>
      </c>
      <c r="D127" s="2" t="s">
        <v>1469</v>
      </c>
      <c r="E127" t="str">
        <f>IFERROR(LOOKUP(9^9,SEARCH({"memory leak","test","validation","data loss","not work","cannot run","refresh","compilation error","Function errors","seg fault","menu","front","diagram","diolog"},B127),{"P1","P1","P1","P1","P1","P1","P2","P3","P3","P3","P4","P4","P4","P4"}),"P3")</f>
        <v>P3</v>
      </c>
      <c r="F127" s="2" t="str">
        <f>IFERROR(LOOKUP(9^9,SEARCH({"P1","P2","P3","P4","P5"},D127),{"1","2","3","4","5"}),"")</f>
        <v>2</v>
      </c>
      <c r="G127" t="str">
        <f>IFERROR(LOOKUP(9^9,SEARCH({"P1","P2","P3","P4","P5"},E127),{"1","2","3","4","5"}),"")</f>
        <v>3</v>
      </c>
      <c r="H127">
        <f t="shared" si="1"/>
        <v>1</v>
      </c>
    </row>
    <row r="128" spans="1:8">
      <c r="A128" s="2" t="s">
        <v>1470</v>
      </c>
      <c r="B128" s="2" t="s">
        <v>1471</v>
      </c>
      <c r="C128" s="2" t="s">
        <v>90</v>
      </c>
      <c r="D128" s="2" t="s">
        <v>1450</v>
      </c>
      <c r="E128" t="str">
        <f>IFERROR(LOOKUP(9^9,SEARCH({"memory leak","test","validation","data loss","not work","cannot run","refresh","compilation error","Function errors","seg fault","menu","front","diagram","diolog"},B128),{"P1","P1","P1","P1","P1","P1","P2","P3","P3","P3","P4","P4","P4","P4"}),"P3")</f>
        <v>P3</v>
      </c>
      <c r="F128" s="2" t="str">
        <f>IFERROR(LOOKUP(9^9,SEARCH({"P1","P2","P3","P4","P5"},D128),{"1","2","3","4","5"}),"")</f>
        <v>2</v>
      </c>
      <c r="G128" t="str">
        <f>IFERROR(LOOKUP(9^9,SEARCH({"P1","P2","P3","P4","P5"},E128),{"1","2","3","4","5"}),"")</f>
        <v>3</v>
      </c>
      <c r="H128">
        <f t="shared" si="1"/>
        <v>1</v>
      </c>
    </row>
    <row r="129" spans="1:8">
      <c r="A129" s="2" t="s">
        <v>1472</v>
      </c>
      <c r="B129" s="2" t="s">
        <v>1473</v>
      </c>
      <c r="C129" s="2" t="s">
        <v>1455</v>
      </c>
      <c r="D129" s="2" t="s">
        <v>1447</v>
      </c>
      <c r="E129" t="str">
        <f>IFERROR(LOOKUP(9^9,SEARCH({"memory leak","test","validation","data loss","not work","cannot run","refresh","compilation error","Function errors","seg fault","menu","front","diagram","diolog"},B129),{"P1","P1","P1","P1","P1","P1","P2","P3","P3","P3","P4","P4","P4","P4"}),"P3")</f>
        <v>P3</v>
      </c>
      <c r="F129" s="2" t="str">
        <f>IFERROR(LOOKUP(9^9,SEARCH({"P1","P2","P3","P4","P5"},D129),{"1","2","3","4","5"}),"")</f>
        <v>2</v>
      </c>
      <c r="G129" t="str">
        <f>IFERROR(LOOKUP(9^9,SEARCH({"P1","P2","P3","P4","P5"},E129),{"1","2","3","4","5"}),"")</f>
        <v>3</v>
      </c>
      <c r="H129">
        <f t="shared" si="1"/>
        <v>1</v>
      </c>
    </row>
    <row r="130" spans="1:8">
      <c r="A130" s="2" t="s">
        <v>1474</v>
      </c>
      <c r="B130" s="2" t="s">
        <v>1475</v>
      </c>
      <c r="C130" s="2" t="s">
        <v>90</v>
      </c>
      <c r="D130" s="2" t="s">
        <v>1450</v>
      </c>
      <c r="E130" t="str">
        <f>IFERROR(LOOKUP(9^9,SEARCH({"memory leak","test","validation","data loss","not work","cannot run","refresh","compilation error","Function errors","seg fault","menu","front","diagram","diolog"},B130),{"P1","P1","P1","P1","P1","P1","P2","P3","P3","P3","P4","P4","P4","P4"}),"P3")</f>
        <v>P1</v>
      </c>
      <c r="F130" s="2" t="str">
        <f>IFERROR(LOOKUP(9^9,SEARCH({"P1","P2","P3","P4","P5"},D130),{"1","2","3","4","5"}),"")</f>
        <v>2</v>
      </c>
      <c r="G130" t="str">
        <f>IFERROR(LOOKUP(9^9,SEARCH({"P1","P2","P3","P4","P5"},E130),{"1","2","3","4","5"}),"")</f>
        <v>1</v>
      </c>
      <c r="H130">
        <f t="shared" si="1"/>
        <v>1</v>
      </c>
    </row>
    <row r="131" spans="1:8">
      <c r="A131" s="2" t="s">
        <v>1476</v>
      </c>
      <c r="B131" s="2" t="s">
        <v>1477</v>
      </c>
      <c r="C131" s="2" t="s">
        <v>1478</v>
      </c>
      <c r="D131" s="2" t="s">
        <v>1447</v>
      </c>
      <c r="E131" t="str">
        <f>IFERROR(LOOKUP(9^9,SEARCH({"memory leak","test","validation","data loss","not work","cannot run","refresh","compilation error","Function errors","seg fault","menu","front","diagram","diolog"},B131),{"P1","P1","P1","P1","P1","P1","P2","P3","P3","P3","P4","P4","P4","P4"}),"P3")</f>
        <v>P3</v>
      </c>
      <c r="F131" s="2" t="str">
        <f>IFERROR(LOOKUP(9^9,SEARCH({"P1","P2","P3","P4","P5"},D131),{"1","2","3","4","5"}),"")</f>
        <v>2</v>
      </c>
      <c r="G131" t="str">
        <f>IFERROR(LOOKUP(9^9,SEARCH({"P1","P2","P3","P4","P5"},E131),{"1","2","3","4","5"}),"")</f>
        <v>3</v>
      </c>
      <c r="H131">
        <f t="shared" ref="H131:H194" si="2">ABS(F131-G131)</f>
        <v>1</v>
      </c>
    </row>
    <row r="132" spans="1:8">
      <c r="A132" s="2" t="s">
        <v>1479</v>
      </c>
      <c r="B132" s="2" t="s">
        <v>1480</v>
      </c>
      <c r="C132" s="2" t="s">
        <v>90</v>
      </c>
      <c r="D132" s="2" t="s">
        <v>1481</v>
      </c>
      <c r="E132" t="str">
        <f>IFERROR(LOOKUP(9^9,SEARCH({"memory leak","test","validation","data loss","not work","cannot run","refresh","compilation error","Function errors","seg fault","menu","front","diagram","diolog"},B132),{"P1","P1","P1","P1","P1","P1","P2","P3","P3","P3","P4","P4","P4","P4"}),"P3")</f>
        <v>P3</v>
      </c>
      <c r="F132" s="2" t="str">
        <f>IFERROR(LOOKUP(9^9,SEARCH({"P1","P2","P3","P4","P5"},D132),{"1","2","3","4","5"}),"")</f>
        <v>2</v>
      </c>
      <c r="G132" t="str">
        <f>IFERROR(LOOKUP(9^9,SEARCH({"P1","P2","P3","P4","P5"},E132),{"1","2","3","4","5"}),"")</f>
        <v>3</v>
      </c>
      <c r="H132">
        <f t="shared" si="2"/>
        <v>1</v>
      </c>
    </row>
    <row r="133" spans="1:8">
      <c r="A133" s="2" t="s">
        <v>1482</v>
      </c>
      <c r="B133" s="2" t="s">
        <v>1483</v>
      </c>
      <c r="C133" s="2" t="s">
        <v>84</v>
      </c>
      <c r="D133" s="2" t="s">
        <v>1484</v>
      </c>
      <c r="E133" t="str">
        <f>IFERROR(LOOKUP(9^9,SEARCH({"memory leak","test","validation","data loss","not work","cannot run","refresh","compilation error","Function errors","seg fault","menu","front","diagram","diolog"},B133),{"P1","P1","P1","P1","P1","P1","P2","P3","P3","P3","P4","P4","P4","P4"}),"P3")</f>
        <v>P1</v>
      </c>
      <c r="F133" s="2" t="str">
        <f>IFERROR(LOOKUP(9^9,SEARCH({"P1","P2","P3","P4","P5"},D133),{"1","2","3","4","5"}),"")</f>
        <v>2</v>
      </c>
      <c r="G133" t="str">
        <f>IFERROR(LOOKUP(9^9,SEARCH({"P1","P2","P3","P4","P5"},E133),{"1","2","3","4","5"}),"")</f>
        <v>1</v>
      </c>
      <c r="H133">
        <f t="shared" si="2"/>
        <v>1</v>
      </c>
    </row>
    <row r="134" spans="1:8">
      <c r="A134" s="2" t="s">
        <v>1485</v>
      </c>
      <c r="B134" s="2" t="s">
        <v>1486</v>
      </c>
      <c r="C134" s="2" t="s">
        <v>90</v>
      </c>
      <c r="D134" s="2" t="s">
        <v>1450</v>
      </c>
      <c r="E134" t="str">
        <f>IFERROR(LOOKUP(9^9,SEARCH({"memory leak","test","validation","data loss","not work","cannot run","refresh","compilation error","Function errors","seg fault","menu","front","diagram","diolog"},B134),{"P1","P1","P1","P1","P1","P1","P2","P3","P3","P3","P4","P4","P4","P4"}),"P3")</f>
        <v>P3</v>
      </c>
      <c r="F134" s="2" t="str">
        <f>IFERROR(LOOKUP(9^9,SEARCH({"P1","P2","P3","P4","P5"},D134),{"1","2","3","4","5"}),"")</f>
        <v>2</v>
      </c>
      <c r="G134" t="str">
        <f>IFERROR(LOOKUP(9^9,SEARCH({"P1","P2","P3","P4","P5"},E134),{"1","2","3","4","5"}),"")</f>
        <v>3</v>
      </c>
      <c r="H134">
        <f t="shared" si="2"/>
        <v>1</v>
      </c>
    </row>
    <row r="135" spans="1:8">
      <c r="A135" s="2" t="s">
        <v>1487</v>
      </c>
      <c r="B135" s="2" t="s">
        <v>1488</v>
      </c>
      <c r="C135" s="2" t="s">
        <v>90</v>
      </c>
      <c r="D135" s="2" t="s">
        <v>1489</v>
      </c>
      <c r="E135" t="str">
        <f>IFERROR(LOOKUP(9^9,SEARCH({"memory leak","test","validation","data loss","not work","cannot run","refresh","compilation error","Function errors","seg fault","menu","front","diagram","diolog"},B135),{"P1","P1","P1","P1","P1","P1","P2","P3","P3","P3","P4","P4","P4","P4"}),"P3")</f>
        <v>P3</v>
      </c>
      <c r="F135" s="2" t="str">
        <f>IFERROR(LOOKUP(9^9,SEARCH({"P1","P2","P3","P4","P5"},D135),{"1","2","3","4","5"}),"")</f>
        <v>2</v>
      </c>
      <c r="G135" t="str">
        <f>IFERROR(LOOKUP(9^9,SEARCH({"P1","P2","P3","P4","P5"},E135),{"1","2","3","4","5"}),"")</f>
        <v>3</v>
      </c>
      <c r="H135">
        <f t="shared" si="2"/>
        <v>1</v>
      </c>
    </row>
    <row r="136" spans="1:8">
      <c r="A136" s="2" t="s">
        <v>1490</v>
      </c>
      <c r="B136" s="2" t="s">
        <v>1491</v>
      </c>
      <c r="C136" s="2" t="s">
        <v>84</v>
      </c>
      <c r="D136" s="2" t="s">
        <v>1469</v>
      </c>
      <c r="E136" t="str">
        <f>IFERROR(LOOKUP(9^9,SEARCH({"memory leak","test","validation","data loss","not work","cannot run","refresh","compilation error","Function errors","seg fault","menu","front","diagram","diolog"},B136),{"P1","P1","P1","P1","P1","P1","P2","P3","P3","P3","P4","P4","P4","P4"}),"P3")</f>
        <v>P3</v>
      </c>
      <c r="F136" s="2" t="str">
        <f>IFERROR(LOOKUP(9^9,SEARCH({"P1","P2","P3","P4","P5"},D136),{"1","2","3","4","5"}),"")</f>
        <v>2</v>
      </c>
      <c r="G136" t="str">
        <f>IFERROR(LOOKUP(9^9,SEARCH({"P1","P2","P3","P4","P5"},E136),{"1","2","3","4","5"}),"")</f>
        <v>3</v>
      </c>
      <c r="H136">
        <f t="shared" si="2"/>
        <v>1</v>
      </c>
    </row>
    <row r="137" spans="1:8">
      <c r="A137" s="2" t="s">
        <v>1492</v>
      </c>
      <c r="B137" s="2" t="s">
        <v>1493</v>
      </c>
      <c r="C137" s="2" t="s">
        <v>90</v>
      </c>
      <c r="D137" s="2" t="s">
        <v>1494</v>
      </c>
      <c r="E137" t="str">
        <f>IFERROR(LOOKUP(9^9,SEARCH({"memory leak","test","validation","data loss","not work","cannot run","refresh","compilation error","Function errors","seg fault","menu","front","diagram","diolog"},B137),{"P1","P1","P1","P1","P1","P1","P2","P3","P3","P3","P4","P4","P4","P4"}),"P3")</f>
        <v>P3</v>
      </c>
      <c r="F137" s="2" t="str">
        <f>IFERROR(LOOKUP(9^9,SEARCH({"P1","P2","P3","P4","P5"},D137),{"1","2","3","4","5"}),"")</f>
        <v>2</v>
      </c>
      <c r="G137" t="str">
        <f>IFERROR(LOOKUP(9^9,SEARCH({"P1","P2","P3","P4","P5"},E137),{"1","2","3","4","5"}),"")</f>
        <v>3</v>
      </c>
      <c r="H137">
        <f t="shared" si="2"/>
        <v>1</v>
      </c>
    </row>
    <row r="138" spans="1:8">
      <c r="A138" s="2" t="s">
        <v>1495</v>
      </c>
      <c r="B138" s="2" t="s">
        <v>1496</v>
      </c>
      <c r="C138" s="2" t="s">
        <v>90</v>
      </c>
      <c r="D138" s="2" t="s">
        <v>1450</v>
      </c>
      <c r="E138" t="str">
        <f>IFERROR(LOOKUP(9^9,SEARCH({"memory leak","test","validation","data loss","not work","cannot run","refresh","compilation error","Function errors","seg fault","menu","front","diagram","diolog"},B138),{"P1","P1","P1","P1","P1","P1","P2","P3","P3","P3","P4","P4","P4","P4"}),"P3")</f>
        <v>P3</v>
      </c>
      <c r="F138" s="2" t="str">
        <f>IFERROR(LOOKUP(9^9,SEARCH({"P1","P2","P3","P4","P5"},D138),{"1","2","3","4","5"}),"")</f>
        <v>2</v>
      </c>
      <c r="G138" t="str">
        <f>IFERROR(LOOKUP(9^9,SEARCH({"P1","P2","P3","P4","P5"},E138),{"1","2","3","4","5"}),"")</f>
        <v>3</v>
      </c>
      <c r="H138">
        <f t="shared" si="2"/>
        <v>1</v>
      </c>
    </row>
    <row r="139" spans="1:8">
      <c r="A139" s="2" t="s">
        <v>1497</v>
      </c>
      <c r="B139" s="2" t="s">
        <v>1498</v>
      </c>
      <c r="C139" s="2" t="s">
        <v>1499</v>
      </c>
      <c r="D139" s="2" t="s">
        <v>1447</v>
      </c>
      <c r="E139" t="str">
        <f>IFERROR(LOOKUP(9^9,SEARCH({"memory leak","test","validation","data loss","not work","cannot run","refresh","compilation error","Function errors","seg fault","menu","front","diagram","diolog"},B139),{"P1","P1","P1","P1","P1","P1","P2","P3","P3","P3","P4","P4","P4","P4"}),"P3")</f>
        <v>P1</v>
      </c>
      <c r="F139" s="2" t="str">
        <f>IFERROR(LOOKUP(9^9,SEARCH({"P1","P2","P3","P4","P5"},D139),{"1","2","3","4","5"}),"")</f>
        <v>2</v>
      </c>
      <c r="G139" t="str">
        <f>IFERROR(LOOKUP(9^9,SEARCH({"P1","P2","P3","P4","P5"},E139),{"1","2","3","4","5"}),"")</f>
        <v>1</v>
      </c>
      <c r="H139">
        <f t="shared" si="2"/>
        <v>1</v>
      </c>
    </row>
    <row r="140" spans="1:8">
      <c r="A140" s="2" t="s">
        <v>1500</v>
      </c>
      <c r="B140" s="2" t="s">
        <v>1501</v>
      </c>
      <c r="C140" s="2" t="s">
        <v>149</v>
      </c>
      <c r="D140" s="2" t="s">
        <v>1502</v>
      </c>
      <c r="E140" t="str">
        <f>IFERROR(LOOKUP(9^9,SEARCH({"memory leak","test","validation","data loss","not work","cannot run","refresh","compilation error","Function errors","seg fault","menu","front","diagram","diolog"},B140),{"P1","P1","P1","P1","P1","P1","P2","P3","P3","P3","P4","P4","P4","P4"}),"P3")</f>
        <v>P3</v>
      </c>
      <c r="F140" s="2" t="str">
        <f>IFERROR(LOOKUP(9^9,SEARCH({"P1","P2","P3","P4","P5"},D140),{"1","2","3","4","5"}),"")</f>
        <v>2</v>
      </c>
      <c r="G140" t="str">
        <f>IFERROR(LOOKUP(9^9,SEARCH({"P1","P2","P3","P4","P5"},E140),{"1","2","3","4","5"}),"")</f>
        <v>3</v>
      </c>
      <c r="H140">
        <f t="shared" si="2"/>
        <v>1</v>
      </c>
    </row>
    <row r="141" spans="1:8">
      <c r="A141" s="2" t="s">
        <v>1503</v>
      </c>
      <c r="B141" s="2" t="s">
        <v>1504</v>
      </c>
      <c r="C141" s="2" t="s">
        <v>90</v>
      </c>
      <c r="D141" s="2" t="s">
        <v>1447</v>
      </c>
      <c r="E141" t="str">
        <f>IFERROR(LOOKUP(9^9,SEARCH({"memory leak","test","validation","data loss","not work","cannot run","refresh","compilation error","Function errors","seg fault","menu","front","diagram","diolog"},B141),{"P1","P1","P1","P1","P1","P1","P2","P3","P3","P3","P4","P4","P4","P4"}),"P3")</f>
        <v>P3</v>
      </c>
      <c r="F141" s="2" t="str">
        <f>IFERROR(LOOKUP(9^9,SEARCH({"P1","P2","P3","P4","P5"},D141),{"1","2","3","4","5"}),"")</f>
        <v>2</v>
      </c>
      <c r="G141" t="str">
        <f>IFERROR(LOOKUP(9^9,SEARCH({"P1","P2","P3","P4","P5"},E141),{"1","2","3","4","5"}),"")</f>
        <v>3</v>
      </c>
      <c r="H141">
        <f t="shared" si="2"/>
        <v>1</v>
      </c>
    </row>
    <row r="142" spans="1:8">
      <c r="A142" s="2" t="s">
        <v>1505</v>
      </c>
      <c r="B142" s="2" t="s">
        <v>1506</v>
      </c>
      <c r="C142" s="2" t="s">
        <v>90</v>
      </c>
      <c r="D142" s="2" t="s">
        <v>1450</v>
      </c>
      <c r="E142" t="str">
        <f>IFERROR(LOOKUP(9^9,SEARCH({"memory leak","test","validation","data loss","not work","cannot run","refresh","compilation error","Function errors","seg fault","menu","front","diagram","diolog"},B142),{"P1","P1","P1","P1","P1","P1","P2","P3","P3","P3","P4","P4","P4","P4"}),"P3")</f>
        <v>P3</v>
      </c>
      <c r="F142" s="2" t="str">
        <f>IFERROR(LOOKUP(9^9,SEARCH({"P1","P2","P3","P4","P5"},D142),{"1","2","3","4","5"}),"")</f>
        <v>2</v>
      </c>
      <c r="G142" t="str">
        <f>IFERROR(LOOKUP(9^9,SEARCH({"P1","P2","P3","P4","P5"},E142),{"1","2","3","4","5"}),"")</f>
        <v>3</v>
      </c>
      <c r="H142">
        <f t="shared" si="2"/>
        <v>1</v>
      </c>
    </row>
    <row r="143" spans="1:8">
      <c r="A143" s="2" t="s">
        <v>1507</v>
      </c>
      <c r="B143" s="2" t="s">
        <v>1508</v>
      </c>
      <c r="C143" s="2" t="s">
        <v>90</v>
      </c>
      <c r="D143" s="2" t="s">
        <v>1469</v>
      </c>
      <c r="E143" t="str">
        <f>IFERROR(LOOKUP(9^9,SEARCH({"memory leak","test","validation","data loss","not work","cannot run","refresh","compilation error","Function errors","seg fault","menu","front","diagram","diolog"},B143),{"P1","P1","P1","P1","P1","P1","P2","P3","P3","P3","P4","P4","P4","P4"}),"P3")</f>
        <v>P3</v>
      </c>
      <c r="F143" s="2" t="str">
        <f>IFERROR(LOOKUP(9^9,SEARCH({"P1","P2","P3","P4","P5"},D143),{"1","2","3","4","5"}),"")</f>
        <v>2</v>
      </c>
      <c r="G143" t="str">
        <f>IFERROR(LOOKUP(9^9,SEARCH({"P1","P2","P3","P4","P5"},E143),{"1","2","3","4","5"}),"")</f>
        <v>3</v>
      </c>
      <c r="H143">
        <f t="shared" si="2"/>
        <v>1</v>
      </c>
    </row>
    <row r="144" spans="1:8">
      <c r="A144" s="2" t="s">
        <v>1509</v>
      </c>
      <c r="B144" s="2" t="s">
        <v>1510</v>
      </c>
      <c r="C144" s="2" t="s">
        <v>502</v>
      </c>
      <c r="D144" s="2" t="s">
        <v>1447</v>
      </c>
      <c r="E144" t="str">
        <f>IFERROR(LOOKUP(9^9,SEARCH({"memory leak","test","validation","data loss","not work","cannot run","refresh","compilation error","Function errors","seg fault","menu","front","diagram","diolog"},B144),{"P1","P1","P1","P1","P1","P1","P2","P3","P3","P3","P4","P4","P4","P4"}),"P3")</f>
        <v>P3</v>
      </c>
      <c r="F144" s="2" t="str">
        <f>IFERROR(LOOKUP(9^9,SEARCH({"P1","P2","P3","P4","P5"},D144),{"1","2","3","4","5"}),"")</f>
        <v>2</v>
      </c>
      <c r="G144" t="str">
        <f>IFERROR(LOOKUP(9^9,SEARCH({"P1","P2","P3","P4","P5"},E144),{"1","2","3","4","5"}),"")</f>
        <v>3</v>
      </c>
      <c r="H144">
        <f t="shared" si="2"/>
        <v>1</v>
      </c>
    </row>
    <row r="145" spans="1:8">
      <c r="A145" s="2" t="s">
        <v>1511</v>
      </c>
      <c r="B145" s="2" t="s">
        <v>1512</v>
      </c>
      <c r="C145" s="2" t="s">
        <v>90</v>
      </c>
      <c r="D145" s="2" t="s">
        <v>1484</v>
      </c>
      <c r="E145" t="str">
        <f>IFERROR(LOOKUP(9^9,SEARCH({"memory leak","test","validation","data loss","not work","cannot run","refresh","compilation error","Function errors","seg fault","menu","front","diagram","diolog"},B145),{"P1","P1","P1","P1","P1","P1","P2","P3","P3","P3","P4","P4","P4","P4"}),"P3")</f>
        <v>P3</v>
      </c>
      <c r="F145" s="2" t="str">
        <f>IFERROR(LOOKUP(9^9,SEARCH({"P1","P2","P3","P4","P5"},D145),{"1","2","3","4","5"}),"")</f>
        <v>2</v>
      </c>
      <c r="G145" t="str">
        <f>IFERROR(LOOKUP(9^9,SEARCH({"P1","P2","P3","P4","P5"},E145),{"1","2","3","4","5"}),"")</f>
        <v>3</v>
      </c>
      <c r="H145">
        <f t="shared" si="2"/>
        <v>1</v>
      </c>
    </row>
    <row r="146" spans="1:8">
      <c r="A146" s="2" t="s">
        <v>1513</v>
      </c>
      <c r="B146" s="2" t="s">
        <v>1514</v>
      </c>
      <c r="C146" s="2" t="s">
        <v>1515</v>
      </c>
      <c r="D146" s="2" t="s">
        <v>97</v>
      </c>
      <c r="E146" t="str">
        <f>IFERROR(LOOKUP(9^9,SEARCH({"memory leak","test","validation","data loss","not work","cannot run","refresh","compilation error","Function errors","seg fault","menu","front","diagram","diolog"},B146),{"P1","P1","P1","P1","P1","P1","P2","P3","P3","P3","P4","P4","P4","P4"}),"P3")</f>
        <v>P3</v>
      </c>
      <c r="F146" s="2" t="str">
        <f>IFERROR(LOOKUP(9^9,SEARCH({"P1","P2","P3","P4","P5"},D146),{"1","2","3","4","5"}),"")</f>
        <v>2</v>
      </c>
      <c r="G146" t="str">
        <f>IFERROR(LOOKUP(9^9,SEARCH({"P1","P2","P3","P4","P5"},E146),{"1","2","3","4","5"}),"")</f>
        <v>3</v>
      </c>
      <c r="H146">
        <f t="shared" si="2"/>
        <v>1</v>
      </c>
    </row>
    <row r="147" spans="1:8">
      <c r="A147" s="2" t="s">
        <v>1516</v>
      </c>
      <c r="B147" s="2" t="s">
        <v>1517</v>
      </c>
      <c r="C147" s="2" t="s">
        <v>119</v>
      </c>
      <c r="D147" s="2" t="s">
        <v>97</v>
      </c>
      <c r="E147" t="str">
        <f>IFERROR(LOOKUP(9^9,SEARCH({"memory leak","test","validation","data loss","not work","cannot run","refresh","compilation error","Function errors","seg fault","menu","front","diagram","diolog"},B147),{"P1","P1","P1","P1","P1","P1","P2","P3","P3","P3","P4","P4","P4","P4"}),"P3")</f>
        <v>P3</v>
      </c>
      <c r="F147" s="2" t="str">
        <f>IFERROR(LOOKUP(9^9,SEARCH({"P1","P2","P3","P4","P5"},D147),{"1","2","3","4","5"}),"")</f>
        <v>2</v>
      </c>
      <c r="G147" t="str">
        <f>IFERROR(LOOKUP(9^9,SEARCH({"P1","P2","P3","P4","P5"},E147),{"1","2","3","4","5"}),"")</f>
        <v>3</v>
      </c>
      <c r="H147">
        <f t="shared" si="2"/>
        <v>1</v>
      </c>
    </row>
    <row r="148" spans="1:8">
      <c r="A148" s="2" t="s">
        <v>1518</v>
      </c>
      <c r="B148" s="2" t="s">
        <v>1519</v>
      </c>
      <c r="C148" s="2" t="s">
        <v>104</v>
      </c>
      <c r="D148" s="2" t="s">
        <v>97</v>
      </c>
      <c r="E148" t="str">
        <f>IFERROR(LOOKUP(9^9,SEARCH({"memory leak","test","validation","data loss","not work","cannot run","refresh","compilation error","Function errors","seg fault","menu","front","diagram","diolog"},B148),{"P1","P1","P1","P1","P1","P1","P2","P3","P3","P3","P4","P4","P4","P4"}),"P3")</f>
        <v>P3</v>
      </c>
      <c r="F148" s="2" t="str">
        <f>IFERROR(LOOKUP(9^9,SEARCH({"P1","P2","P3","P4","P5"},D148),{"1","2","3","4","5"}),"")</f>
        <v>2</v>
      </c>
      <c r="G148" t="str">
        <f>IFERROR(LOOKUP(9^9,SEARCH({"P1","P2","P3","P4","P5"},E148),{"1","2","3","4","5"}),"")</f>
        <v>3</v>
      </c>
      <c r="H148">
        <f t="shared" si="2"/>
        <v>1</v>
      </c>
    </row>
    <row r="149" spans="1:8">
      <c r="A149" s="2" t="s">
        <v>1520</v>
      </c>
      <c r="B149" s="2" t="s">
        <v>1521</v>
      </c>
      <c r="C149" s="2" t="s">
        <v>90</v>
      </c>
      <c r="D149" s="2" t="s">
        <v>1522</v>
      </c>
      <c r="E149" t="str">
        <f>IFERROR(LOOKUP(9^9,SEARCH({"memory leak","test","validation","data loss","not work","cannot run","refresh","compilation error","Function errors","seg fault","menu","front","diagram","diolog"},B149),{"P1","P1","P1","P1","P1","P1","P2","P3","P3","P3","P4","P4","P4","P4"}),"P3")</f>
        <v>P3</v>
      </c>
      <c r="F149" s="2" t="str">
        <f>IFERROR(LOOKUP(9^9,SEARCH({"P1","P2","P3","P4","P5"},D149),{"1","2","3","4","5"}),"")</f>
        <v>2</v>
      </c>
      <c r="G149" t="str">
        <f>IFERROR(LOOKUP(9^9,SEARCH({"P1","P2","P3","P4","P5"},E149),{"1","2","3","4","5"}),"")</f>
        <v>3</v>
      </c>
      <c r="H149">
        <f t="shared" si="2"/>
        <v>1</v>
      </c>
    </row>
    <row r="150" spans="1:8">
      <c r="A150" s="2" t="s">
        <v>1523</v>
      </c>
      <c r="B150" s="2" t="s">
        <v>1524</v>
      </c>
      <c r="C150" s="2" t="s">
        <v>1525</v>
      </c>
      <c r="D150" s="2" t="s">
        <v>97</v>
      </c>
      <c r="E150" t="str">
        <f>IFERROR(LOOKUP(9^9,SEARCH({"memory leak","test","validation","data loss","not work","cannot run","refresh","compilation error","Function errors","seg fault","menu","front","diagram","diolog"},B150),{"P1","P1","P1","P1","P1","P1","P2","P3","P3","P3","P4","P4","P4","P4"}),"P3")</f>
        <v>P3</v>
      </c>
      <c r="F150" s="2" t="str">
        <f>IFERROR(LOOKUP(9^9,SEARCH({"P1","P2","P3","P4","P5"},D150),{"1","2","3","4","5"}),"")</f>
        <v>2</v>
      </c>
      <c r="G150" t="str">
        <f>IFERROR(LOOKUP(9^9,SEARCH({"P1","P2","P3","P4","P5"},E150),{"1","2","3","4","5"}),"")</f>
        <v>3</v>
      </c>
      <c r="H150">
        <f t="shared" si="2"/>
        <v>1</v>
      </c>
    </row>
    <row r="151" spans="1:8">
      <c r="A151" s="2" t="s">
        <v>1526</v>
      </c>
      <c r="B151" s="2" t="s">
        <v>1527</v>
      </c>
      <c r="C151" s="2" t="s">
        <v>64</v>
      </c>
      <c r="D151" s="2" t="s">
        <v>97</v>
      </c>
      <c r="E151" t="str">
        <f>IFERROR(LOOKUP(9^9,SEARCH({"memory leak","test","validation","data loss","not work","cannot run","refresh","compilation error","Function errors","seg fault","menu","front","diagram","diolog"},B151),{"P1","P1","P1","P1","P1","P1","P2","P3","P3","P3","P4","P4","P4","P4"}),"P3")</f>
        <v>P3</v>
      </c>
      <c r="F151" s="2" t="str">
        <f>IFERROR(LOOKUP(9^9,SEARCH({"P1","P2","P3","P4","P5"},D151),{"1","2","3","4","5"}),"")</f>
        <v>2</v>
      </c>
      <c r="G151" t="str">
        <f>IFERROR(LOOKUP(9^9,SEARCH({"P1","P2","P3","P4","P5"},E151),{"1","2","3","4","5"}),"")</f>
        <v>3</v>
      </c>
      <c r="H151">
        <f t="shared" si="2"/>
        <v>1</v>
      </c>
    </row>
    <row r="152" spans="1:8">
      <c r="A152" s="2" t="s">
        <v>1528</v>
      </c>
      <c r="B152" s="2" t="s">
        <v>1529</v>
      </c>
      <c r="C152" s="2" t="s">
        <v>90</v>
      </c>
      <c r="D152" s="2" t="s">
        <v>1530</v>
      </c>
      <c r="E152" t="str">
        <f>IFERROR(LOOKUP(9^9,SEARCH({"memory leak","test","validation","data loss","not work","cannot run","refresh","compilation error","Function errors","seg fault","menu","front","diagram","diolog"},B152),{"P1","P1","P1","P1","P1","P1","P2","P3","P3","P3","P4","P4","P4","P4"}),"P3")</f>
        <v>P3</v>
      </c>
      <c r="F152" s="2" t="str">
        <f>IFERROR(LOOKUP(9^9,SEARCH({"P1","P2","P3","P4","P5"},D152),{"1","2","3","4","5"}),"")</f>
        <v>2</v>
      </c>
      <c r="G152" t="str">
        <f>IFERROR(LOOKUP(9^9,SEARCH({"P1","P2","P3","P4","P5"},E152),{"1","2","3","4","5"}),"")</f>
        <v>3</v>
      </c>
      <c r="H152">
        <f t="shared" si="2"/>
        <v>1</v>
      </c>
    </row>
    <row r="153" spans="1:8">
      <c r="A153" s="2" t="s">
        <v>1531</v>
      </c>
      <c r="B153" s="2" t="s">
        <v>1532</v>
      </c>
      <c r="C153" s="2" t="s">
        <v>541</v>
      </c>
      <c r="D153" s="2" t="s">
        <v>1533</v>
      </c>
      <c r="E153" t="str">
        <f>IFERROR(LOOKUP(9^9,SEARCH({"memory leak","test","validation","data loss","not work","cannot run","refresh","compilation error","Function errors","seg fault","menu","front","diagram","diolog"},B153),{"P1","P1","P1","P1","P1","P1","P2","P3","P3","P3","P4","P4","P4","P4"}),"P3")</f>
        <v>P3</v>
      </c>
      <c r="F153" s="2" t="str">
        <f>IFERROR(LOOKUP(9^9,SEARCH({"P1","P2","P3","P4","P5"},D153),{"1","2","3","4","5"}),"")</f>
        <v>2</v>
      </c>
      <c r="G153" t="str">
        <f>IFERROR(LOOKUP(9^9,SEARCH({"P1","P2","P3","P4","P5"},E153),{"1","2","3","4","5"}),"")</f>
        <v>3</v>
      </c>
      <c r="H153">
        <f t="shared" si="2"/>
        <v>1</v>
      </c>
    </row>
    <row r="154" spans="1:8">
      <c r="A154" s="2" t="s">
        <v>1534</v>
      </c>
      <c r="B154" s="2" t="s">
        <v>1535</v>
      </c>
      <c r="C154" s="2" t="s">
        <v>1536</v>
      </c>
      <c r="D154" s="2" t="s">
        <v>97</v>
      </c>
      <c r="E154" t="str">
        <f>IFERROR(LOOKUP(9^9,SEARCH({"memory leak","test","validation","data loss","not work","cannot run","refresh","compilation error","Function errors","seg fault","menu","front","diagram","diolog"},B154),{"P1","P1","P1","P1","P1","P1","P2","P3","P3","P3","P4","P4","P4","P4"}),"P3")</f>
        <v>P3</v>
      </c>
      <c r="F154" s="2" t="str">
        <f>IFERROR(LOOKUP(9^9,SEARCH({"P1","P2","P3","P4","P5"},D154),{"1","2","3","4","5"}),"")</f>
        <v>2</v>
      </c>
      <c r="G154" t="str">
        <f>IFERROR(LOOKUP(9^9,SEARCH({"P1","P2","P3","P4","P5"},E154),{"1","2","3","4","5"}),"")</f>
        <v>3</v>
      </c>
      <c r="H154">
        <f t="shared" si="2"/>
        <v>1</v>
      </c>
    </row>
    <row r="155" spans="1:8">
      <c r="A155" s="2" t="s">
        <v>1537</v>
      </c>
      <c r="B155" s="2" t="s">
        <v>1538</v>
      </c>
      <c r="C155" s="2" t="s">
        <v>1539</v>
      </c>
      <c r="D155" s="2" t="s">
        <v>97</v>
      </c>
      <c r="E155" t="str">
        <f>IFERROR(LOOKUP(9^9,SEARCH({"memory leak","test","validation","data loss","not work","cannot run","refresh","compilation error","Function errors","seg fault","menu","front","diagram","diolog"},B155),{"P1","P1","P1","P1","P1","P1","P2","P3","P3","P3","P4","P4","P4","P4"}),"P3")</f>
        <v>P3</v>
      </c>
      <c r="F155" s="2" t="str">
        <f>IFERROR(LOOKUP(9^9,SEARCH({"P1","P2","P3","P4","P5"},D155),{"1","2","3","4","5"}),"")</f>
        <v>2</v>
      </c>
      <c r="G155" t="str">
        <f>IFERROR(LOOKUP(9^9,SEARCH({"P1","P2","P3","P4","P5"},E155),{"1","2","3","4","5"}),"")</f>
        <v>3</v>
      </c>
      <c r="H155">
        <f t="shared" si="2"/>
        <v>1</v>
      </c>
    </row>
    <row r="156" spans="1:8">
      <c r="A156" s="2" t="s">
        <v>1540</v>
      </c>
      <c r="B156" s="2" t="s">
        <v>1541</v>
      </c>
      <c r="C156" s="2" t="s">
        <v>132</v>
      </c>
      <c r="D156" s="2" t="s">
        <v>97</v>
      </c>
      <c r="E156" t="str">
        <f>IFERROR(LOOKUP(9^9,SEARCH({"memory leak","test","validation","data loss","not work","cannot run","refresh","compilation error","Function errors","seg fault","menu","front","diagram","diolog"},B156),{"P1","P1","P1","P1","P1","P1","P2","P3","P3","P3","P4","P4","P4","P4"}),"P3")</f>
        <v>P3</v>
      </c>
      <c r="F156" s="2" t="str">
        <f>IFERROR(LOOKUP(9^9,SEARCH({"P1","P2","P3","P4","P5"},D156),{"1","2","3","4","5"}),"")</f>
        <v>2</v>
      </c>
      <c r="G156" t="str">
        <f>IFERROR(LOOKUP(9^9,SEARCH({"P1","P2","P3","P4","P5"},E156),{"1","2","3","4","5"}),"")</f>
        <v>3</v>
      </c>
      <c r="H156">
        <f t="shared" si="2"/>
        <v>1</v>
      </c>
    </row>
    <row r="157" spans="1:8">
      <c r="A157" s="2" t="s">
        <v>1542</v>
      </c>
      <c r="B157" s="2" t="s">
        <v>1543</v>
      </c>
      <c r="C157" s="2" t="s">
        <v>90</v>
      </c>
      <c r="D157" s="2" t="s">
        <v>1533</v>
      </c>
      <c r="E157" t="str">
        <f>IFERROR(LOOKUP(9^9,SEARCH({"memory leak","test","validation","data loss","not work","cannot run","refresh","compilation error","Function errors","seg fault","menu","front","diagram","diolog"},B157),{"P1","P1","P1","P1","P1","P1","P2","P3","P3","P3","P4","P4","P4","P4"}),"P3")</f>
        <v>P1</v>
      </c>
      <c r="F157" s="2" t="str">
        <f>IFERROR(LOOKUP(9^9,SEARCH({"P1","P2","P3","P4","P5"},D157),{"1","2","3","4","5"}),"")</f>
        <v>2</v>
      </c>
      <c r="G157" t="str">
        <f>IFERROR(LOOKUP(9^9,SEARCH({"P1","P2","P3","P4","P5"},E157),{"1","2","3","4","5"}),"")</f>
        <v>1</v>
      </c>
      <c r="H157">
        <f t="shared" si="2"/>
        <v>1</v>
      </c>
    </row>
    <row r="158" spans="1:8">
      <c r="A158" s="2" t="s">
        <v>1544</v>
      </c>
      <c r="B158" s="2" t="s">
        <v>1545</v>
      </c>
      <c r="C158" s="2" t="s">
        <v>90</v>
      </c>
      <c r="D158" s="2" t="s">
        <v>1546</v>
      </c>
      <c r="E158" t="str">
        <f>IFERROR(LOOKUP(9^9,SEARCH({"memory leak","test","validation","data loss","not work","cannot run","refresh","compilation error","Function errors","seg fault","menu","front","diagram","diolog"},B158),{"P1","P1","P1","P1","P1","P1","P2","P3","P3","P3","P4","P4","P4","P4"}),"P3")</f>
        <v>P3</v>
      </c>
      <c r="F158" s="2" t="str">
        <f>IFERROR(LOOKUP(9^9,SEARCH({"P1","P2","P3","P4","P5"},D158),{"1","2","3","4","5"}),"")</f>
        <v>2</v>
      </c>
      <c r="G158" t="str">
        <f>IFERROR(LOOKUP(9^9,SEARCH({"P1","P2","P3","P4","P5"},E158),{"1","2","3","4","5"}),"")</f>
        <v>3</v>
      </c>
      <c r="H158">
        <f t="shared" si="2"/>
        <v>1</v>
      </c>
    </row>
    <row r="159" spans="1:8">
      <c r="A159" s="2" t="s">
        <v>1547</v>
      </c>
      <c r="B159" s="2" t="s">
        <v>1548</v>
      </c>
      <c r="C159" s="2" t="s">
        <v>90</v>
      </c>
      <c r="D159" s="2" t="s">
        <v>1530</v>
      </c>
      <c r="E159" t="str">
        <f>IFERROR(LOOKUP(9^9,SEARCH({"memory leak","test","validation","data loss","not work","cannot run","refresh","compilation error","Function errors","seg fault","menu","front","diagram","diolog"},B159),{"P1","P1","P1","P1","P1","P1","P2","P3","P3","P3","P4","P4","P4","P4"}),"P3")</f>
        <v>P3</v>
      </c>
      <c r="F159" s="2" t="str">
        <f>IFERROR(LOOKUP(9^9,SEARCH({"P1","P2","P3","P4","P5"},D159),{"1","2","3","4","5"}),"")</f>
        <v>2</v>
      </c>
      <c r="G159" t="str">
        <f>IFERROR(LOOKUP(9^9,SEARCH({"P1","P2","P3","P4","P5"},E159),{"1","2","3","4","5"}),"")</f>
        <v>3</v>
      </c>
      <c r="H159">
        <f t="shared" si="2"/>
        <v>1</v>
      </c>
    </row>
    <row r="160" spans="1:8">
      <c r="A160" s="2" t="s">
        <v>1549</v>
      </c>
      <c r="B160" s="2" t="s">
        <v>1550</v>
      </c>
      <c r="C160" s="2" t="s">
        <v>90</v>
      </c>
      <c r="D160" s="2" t="s">
        <v>97</v>
      </c>
      <c r="E160" t="str">
        <f>IFERROR(LOOKUP(9^9,SEARCH({"memory leak","test","validation","data loss","not work","cannot run","refresh","compilation error","Function errors","seg fault","menu","front","diagram","diolog"},B160),{"P1","P1","P1","P1","P1","P1","P2","P3","P3","P3","P4","P4","P4","P4"}),"P3")</f>
        <v>P3</v>
      </c>
      <c r="F160" s="2" t="str">
        <f>IFERROR(LOOKUP(9^9,SEARCH({"P1","P2","P3","P4","P5"},D160),{"1","2","3","4","5"}),"")</f>
        <v>2</v>
      </c>
      <c r="G160" t="str">
        <f>IFERROR(LOOKUP(9^9,SEARCH({"P1","P2","P3","P4","P5"},E160),{"1","2","3","4","5"}),"")</f>
        <v>3</v>
      </c>
      <c r="H160">
        <f t="shared" si="2"/>
        <v>1</v>
      </c>
    </row>
    <row r="161" spans="1:8">
      <c r="A161" s="2" t="s">
        <v>1551</v>
      </c>
      <c r="B161" s="2" t="s">
        <v>1552</v>
      </c>
      <c r="C161" s="2" t="s">
        <v>1553</v>
      </c>
      <c r="D161" s="2" t="s">
        <v>97</v>
      </c>
      <c r="E161" t="str">
        <f>IFERROR(LOOKUP(9^9,SEARCH({"memory leak","test","validation","data loss","not work","cannot run","refresh","compilation error","Function errors","seg fault","menu","front","diagram","diolog"},B161),{"P1","P1","P1","P1","P1","P1","P2","P3","P3","P3","P4","P4","P4","P4"}),"P3")</f>
        <v>P3</v>
      </c>
      <c r="F161" s="2" t="str">
        <f>IFERROR(LOOKUP(9^9,SEARCH({"P1","P2","P3","P4","P5"},D161),{"1","2","3","4","5"}),"")</f>
        <v>2</v>
      </c>
      <c r="G161" t="str">
        <f>IFERROR(LOOKUP(9^9,SEARCH({"P1","P2","P3","P4","P5"},E161),{"1","2","3","4","5"}),"")</f>
        <v>3</v>
      </c>
      <c r="H161">
        <f t="shared" si="2"/>
        <v>1</v>
      </c>
    </row>
    <row r="162" spans="1:8">
      <c r="A162" s="2" t="s">
        <v>1554</v>
      </c>
      <c r="B162" s="2" t="s">
        <v>1555</v>
      </c>
      <c r="C162" s="2" t="s">
        <v>541</v>
      </c>
      <c r="D162" s="2" t="s">
        <v>97</v>
      </c>
      <c r="E162" t="str">
        <f>IFERROR(LOOKUP(9^9,SEARCH({"memory leak","test","validation","data loss","not work","cannot run","refresh","compilation error","Function errors","seg fault","menu","front","diagram","diolog"},B162),{"P1","P1","P1","P1","P1","P1","P2","P3","P3","P3","P4","P4","P4","P4"}),"P3")</f>
        <v>P3</v>
      </c>
      <c r="F162" s="2" t="str">
        <f>IFERROR(LOOKUP(9^9,SEARCH({"P1","P2","P3","P4","P5"},D162),{"1","2","3","4","5"}),"")</f>
        <v>2</v>
      </c>
      <c r="G162" t="str">
        <f>IFERROR(LOOKUP(9^9,SEARCH({"P1","P2","P3","P4","P5"},E162),{"1","2","3","4","5"}),"")</f>
        <v>3</v>
      </c>
      <c r="H162">
        <f t="shared" si="2"/>
        <v>1</v>
      </c>
    </row>
    <row r="163" spans="1:8">
      <c r="A163" s="2" t="s">
        <v>1556</v>
      </c>
      <c r="B163" s="2" t="s">
        <v>1557</v>
      </c>
      <c r="C163" s="2" t="s">
        <v>84</v>
      </c>
      <c r="D163" s="2" t="s">
        <v>97</v>
      </c>
      <c r="E163" t="str">
        <f>IFERROR(LOOKUP(9^9,SEARCH({"memory leak","test","validation","data loss","not work","cannot run","refresh","compilation error","Function errors","seg fault","menu","front","diagram","diolog"},B163),{"P1","P1","P1","P1","P1","P1","P2","P3","P3","P3","P4","P4","P4","P4"}),"P3")</f>
        <v>P3</v>
      </c>
      <c r="F163" s="2" t="str">
        <f>IFERROR(LOOKUP(9^9,SEARCH({"P1","P2","P3","P4","P5"},D163),{"1","2","3","4","5"}),"")</f>
        <v>2</v>
      </c>
      <c r="G163" t="str">
        <f>IFERROR(LOOKUP(9^9,SEARCH({"P1","P2","P3","P4","P5"},E163),{"1","2","3","4","5"}),"")</f>
        <v>3</v>
      </c>
      <c r="H163">
        <f t="shared" si="2"/>
        <v>1</v>
      </c>
    </row>
    <row r="164" spans="1:8">
      <c r="A164" s="2" t="s">
        <v>1558</v>
      </c>
      <c r="B164" s="2" t="s">
        <v>1559</v>
      </c>
      <c r="C164" s="2" t="s">
        <v>21</v>
      </c>
      <c r="D164" s="2" t="s">
        <v>97</v>
      </c>
      <c r="E164" t="str">
        <f>IFERROR(LOOKUP(9^9,SEARCH({"memory leak","test","validation","data loss","not work","cannot run","refresh","compilation error","Function errors","seg fault","menu","front","diagram","diolog"},B164),{"P1","P1","P1","P1","P1","P1","P2","P3","P3","P3","P4","P4","P4","P4"}),"P3")</f>
        <v>P1</v>
      </c>
      <c r="F164" s="2" t="str">
        <f>IFERROR(LOOKUP(9^9,SEARCH({"P1","P2","P3","P4","P5"},D164),{"1","2","3","4","5"}),"")</f>
        <v>2</v>
      </c>
      <c r="G164" t="str">
        <f>IFERROR(LOOKUP(9^9,SEARCH({"P1","P2","P3","P4","P5"},E164),{"1","2","3","4","5"}),"")</f>
        <v>1</v>
      </c>
      <c r="H164">
        <f t="shared" si="2"/>
        <v>1</v>
      </c>
    </row>
    <row r="165" spans="1:8">
      <c r="A165" s="2" t="s">
        <v>1560</v>
      </c>
      <c r="B165" s="2" t="s">
        <v>1561</v>
      </c>
      <c r="C165" s="2" t="s">
        <v>188</v>
      </c>
      <c r="D165" s="2" t="s">
        <v>1533</v>
      </c>
      <c r="E165" t="str">
        <f>IFERROR(LOOKUP(9^9,SEARCH({"memory leak","test","validation","data loss","not work","cannot run","refresh","compilation error","Function errors","seg fault","menu","front","diagram","diolog"},B165),{"P1","P1","P1","P1","P1","P1","P2","P3","P3","P3","P4","P4","P4","P4"}),"P3")</f>
        <v>P3</v>
      </c>
      <c r="F165" s="2" t="str">
        <f>IFERROR(LOOKUP(9^9,SEARCH({"P1","P2","P3","P4","P5"},D165),{"1","2","3","4","5"}),"")</f>
        <v>2</v>
      </c>
      <c r="G165" t="str">
        <f>IFERROR(LOOKUP(9^9,SEARCH({"P1","P2","P3","P4","P5"},E165),{"1","2","3","4","5"}),"")</f>
        <v>3</v>
      </c>
      <c r="H165">
        <f t="shared" si="2"/>
        <v>1</v>
      </c>
    </row>
    <row r="166" spans="1:8">
      <c r="A166" s="2" t="s">
        <v>1562</v>
      </c>
      <c r="B166" s="2" t="s">
        <v>1563</v>
      </c>
      <c r="C166" s="2" t="s">
        <v>104</v>
      </c>
      <c r="D166" s="2" t="s">
        <v>97</v>
      </c>
      <c r="E166" t="str">
        <f>IFERROR(LOOKUP(9^9,SEARCH({"memory leak","test","validation","data loss","not work","cannot run","refresh","compilation error","Function errors","seg fault","menu","front","diagram","diolog"},B166),{"P1","P1","P1","P1","P1","P1","P2","P3","P3","P3","P4","P4","P4","P4"}),"P3")</f>
        <v>P3</v>
      </c>
      <c r="F166" s="2" t="str">
        <f>IFERROR(LOOKUP(9^9,SEARCH({"P1","P2","P3","P4","P5"},D166),{"1","2","3","4","5"}),"")</f>
        <v>2</v>
      </c>
      <c r="G166" t="str">
        <f>IFERROR(LOOKUP(9^9,SEARCH({"P1","P2","P3","P4","P5"},E166),{"1","2","3","4","5"}),"")</f>
        <v>3</v>
      </c>
      <c r="H166">
        <f t="shared" si="2"/>
        <v>1</v>
      </c>
    </row>
    <row r="167" spans="1:8">
      <c r="A167" s="2" t="s">
        <v>1564</v>
      </c>
      <c r="B167" s="2" t="s">
        <v>1565</v>
      </c>
      <c r="C167" s="2" t="s">
        <v>1499</v>
      </c>
      <c r="D167" s="2" t="s">
        <v>1566</v>
      </c>
      <c r="E167" t="str">
        <f>IFERROR(LOOKUP(9^9,SEARCH({"memory leak","test","validation","data loss","not work","cannot run","refresh","compilation error","Function errors","seg fault","menu","front","diagram","diolog"},B167),{"P1","P1","P1","P1","P1","P1","P2","P3","P3","P3","P4","P4","P4","P4"}),"P3")</f>
        <v>P3</v>
      </c>
      <c r="F167" s="2" t="str">
        <f>IFERROR(LOOKUP(9^9,SEARCH({"P1","P2","P3","P4","P5"},D167),{"1","2","3","4","5"}),"")</f>
        <v>2</v>
      </c>
      <c r="G167" t="str">
        <f>IFERROR(LOOKUP(9^9,SEARCH({"P1","P2","P3","P4","P5"},E167),{"1","2","3","4","5"}),"")</f>
        <v>3</v>
      </c>
      <c r="H167">
        <f t="shared" si="2"/>
        <v>1</v>
      </c>
    </row>
    <row r="168" spans="1:8">
      <c r="A168" s="2" t="s">
        <v>1567</v>
      </c>
      <c r="B168" s="2" t="s">
        <v>1568</v>
      </c>
      <c r="C168" s="2" t="s">
        <v>1569</v>
      </c>
      <c r="D168" s="2" t="s">
        <v>1570</v>
      </c>
      <c r="E168" t="str">
        <f>IFERROR(LOOKUP(9^9,SEARCH({"memory leak","test","validation","data loss","not work","cannot run","refresh","compilation error","Function errors","seg fault","menu","front","diagram","diolog"},B168),{"P1","P1","P1","P1","P1","P1","P2","P3","P3","P3","P4","P4","P4","P4"}),"P3")</f>
        <v>P3</v>
      </c>
      <c r="F168" s="2" t="str">
        <f>IFERROR(LOOKUP(9^9,SEARCH({"P1","P2","P3","P4","P5"},D168),{"1","2","3","4","5"}),"")</f>
        <v>2</v>
      </c>
      <c r="G168" t="str">
        <f>IFERROR(LOOKUP(9^9,SEARCH({"P1","P2","P3","P4","P5"},E168),{"1","2","3","4","5"}),"")</f>
        <v>3</v>
      </c>
      <c r="H168">
        <f t="shared" si="2"/>
        <v>1</v>
      </c>
    </row>
    <row r="169" spans="1:8">
      <c r="A169" s="2" t="s">
        <v>1571</v>
      </c>
      <c r="B169" s="2" t="s">
        <v>1572</v>
      </c>
      <c r="C169" s="2" t="s">
        <v>132</v>
      </c>
      <c r="D169" s="2" t="s">
        <v>97</v>
      </c>
      <c r="E169" t="str">
        <f>IFERROR(LOOKUP(9^9,SEARCH({"memory leak","test","validation","data loss","not work","cannot run","refresh","compilation error","Function errors","seg fault","menu","front","diagram","diolog"},B169),{"P1","P1","P1","P1","P1","P1","P2","P3","P3","P3","P4","P4","P4","P4"}),"P3")</f>
        <v>P3</v>
      </c>
      <c r="F169" s="2" t="str">
        <f>IFERROR(LOOKUP(9^9,SEARCH({"P1","P2","P3","P4","P5"},D169),{"1","2","3","4","5"}),"")</f>
        <v>2</v>
      </c>
      <c r="G169" t="str">
        <f>IFERROR(LOOKUP(9^9,SEARCH({"P1","P2","P3","P4","P5"},E169),{"1","2","3","4","5"}),"")</f>
        <v>3</v>
      </c>
      <c r="H169">
        <f t="shared" si="2"/>
        <v>1</v>
      </c>
    </row>
    <row r="170" spans="1:8">
      <c r="A170" s="2" t="s">
        <v>1573</v>
      </c>
      <c r="B170" s="2" t="s">
        <v>1574</v>
      </c>
      <c r="C170" s="2" t="s">
        <v>1575</v>
      </c>
      <c r="D170" s="2" t="s">
        <v>97</v>
      </c>
      <c r="E170" t="str">
        <f>IFERROR(LOOKUP(9^9,SEARCH({"memory leak","test","validation","data loss","not work","cannot run","refresh","compilation error","Function errors","seg fault","menu","front","diagram","diolog"},B170),{"P1","P1","P1","P1","P1","P1","P2","P3","P3","P3","P4","P4","P4","P4"}),"P3")</f>
        <v>P3</v>
      </c>
      <c r="F170" s="2" t="str">
        <f>IFERROR(LOOKUP(9^9,SEARCH({"P1","P2","P3","P4","P5"},D170),{"1","2","3","4","5"}),"")</f>
        <v>2</v>
      </c>
      <c r="G170" t="str">
        <f>IFERROR(LOOKUP(9^9,SEARCH({"P1","P2","P3","P4","P5"},E170),{"1","2","3","4","5"}),"")</f>
        <v>3</v>
      </c>
      <c r="H170">
        <f t="shared" si="2"/>
        <v>1</v>
      </c>
    </row>
    <row r="171" spans="1:8">
      <c r="A171" s="2" t="s">
        <v>1576</v>
      </c>
      <c r="B171" s="2" t="s">
        <v>1577</v>
      </c>
      <c r="C171" s="2" t="s">
        <v>132</v>
      </c>
      <c r="D171" s="2" t="s">
        <v>97</v>
      </c>
      <c r="E171" t="str">
        <f>IFERROR(LOOKUP(9^9,SEARCH({"memory leak","test","validation","data loss","not work","cannot run","refresh","compilation error","Function errors","seg fault","menu","front","diagram","diolog"},B171),{"P1","P1","P1","P1","P1","P1","P2","P3","P3","P3","P4","P4","P4","P4"}),"P3")</f>
        <v>P3</v>
      </c>
      <c r="F171" s="2" t="str">
        <f>IFERROR(LOOKUP(9^9,SEARCH({"P1","P2","P3","P4","P5"},D171),{"1","2","3","4","5"}),"")</f>
        <v>2</v>
      </c>
      <c r="G171" t="str">
        <f>IFERROR(LOOKUP(9^9,SEARCH({"P1","P2","P3","P4","P5"},E171),{"1","2","3","4","5"}),"")</f>
        <v>3</v>
      </c>
      <c r="H171">
        <f t="shared" si="2"/>
        <v>1</v>
      </c>
    </row>
    <row r="172" spans="1:8">
      <c r="A172" s="2" t="s">
        <v>1578</v>
      </c>
      <c r="B172" s="2" t="s">
        <v>1579</v>
      </c>
      <c r="C172" s="2" t="s">
        <v>21</v>
      </c>
      <c r="D172" s="2" t="s">
        <v>1533</v>
      </c>
      <c r="E172" t="str">
        <f>IFERROR(LOOKUP(9^9,SEARCH({"memory leak","test","validation","data loss","not work","cannot run","refresh","compilation error","Function errors","seg fault","menu","front","diagram","diolog"},B172),{"P1","P1","P1","P1","P1","P1","P2","P3","P3","P3","P4","P4","P4","P4"}),"P3")</f>
        <v>P3</v>
      </c>
      <c r="F172" s="2" t="str">
        <f>IFERROR(LOOKUP(9^9,SEARCH({"P1","P2","P3","P4","P5"},D172),{"1","2","3","4","5"}),"")</f>
        <v>2</v>
      </c>
      <c r="G172" t="str">
        <f>IFERROR(LOOKUP(9^9,SEARCH({"P1","P2","P3","P4","P5"},E172),{"1","2","3","4","5"}),"")</f>
        <v>3</v>
      </c>
      <c r="H172">
        <f t="shared" si="2"/>
        <v>1</v>
      </c>
    </row>
    <row r="173" spans="1:8">
      <c r="A173" s="2" t="s">
        <v>1580</v>
      </c>
      <c r="B173" s="2" t="s">
        <v>1581</v>
      </c>
      <c r="C173" s="2" t="s">
        <v>84</v>
      </c>
      <c r="D173" s="2" t="s">
        <v>1582</v>
      </c>
      <c r="E173" t="str">
        <f>IFERROR(LOOKUP(9^9,SEARCH({"memory leak","test","validation","data loss","not work","cannot run","refresh","compilation error","Function errors","seg fault","menu","front","diagram","diolog"},B173),{"P1","P1","P1","P1","P1","P1","P2","P3","P3","P3","P4","P4","P4","P4"}),"P3")</f>
        <v>P3</v>
      </c>
      <c r="F173" s="2" t="str">
        <f>IFERROR(LOOKUP(9^9,SEARCH({"P1","P2","P3","P4","P5"},D173),{"1","2","3","4","5"}),"")</f>
        <v>2</v>
      </c>
      <c r="G173" t="str">
        <f>IFERROR(LOOKUP(9^9,SEARCH({"P1","P2","P3","P4","P5"},E173),{"1","2","3","4","5"}),"")</f>
        <v>3</v>
      </c>
      <c r="H173">
        <f t="shared" si="2"/>
        <v>1</v>
      </c>
    </row>
    <row r="174" spans="1:8">
      <c r="A174" s="2" t="s">
        <v>1583</v>
      </c>
      <c r="B174" s="2" t="s">
        <v>1584</v>
      </c>
      <c r="C174" s="2" t="s">
        <v>1585</v>
      </c>
      <c r="D174" s="2" t="s">
        <v>1533</v>
      </c>
      <c r="E174" t="str">
        <f>IFERROR(LOOKUP(9^9,SEARCH({"memory leak","test","validation","data loss","not work","cannot run","refresh","compilation error","Function errors","seg fault","menu","front","diagram","diolog"},B174),{"P1","P1","P1","P1","P1","P1","P2","P3","P3","P3","P4","P4","P4","P4"}),"P3")</f>
        <v>P3</v>
      </c>
      <c r="F174" s="2" t="str">
        <f>IFERROR(LOOKUP(9^9,SEARCH({"P1","P2","P3","P4","P5"},D174),{"1","2","3","4","5"}),"")</f>
        <v>2</v>
      </c>
      <c r="G174" t="str">
        <f>IFERROR(LOOKUP(9^9,SEARCH({"P1","P2","P3","P4","P5"},E174),{"1","2","3","4","5"}),"")</f>
        <v>3</v>
      </c>
      <c r="H174">
        <f t="shared" si="2"/>
        <v>1</v>
      </c>
    </row>
    <row r="175" spans="1:8">
      <c r="A175" s="2" t="s">
        <v>1586</v>
      </c>
      <c r="B175" s="2" t="s">
        <v>1587</v>
      </c>
      <c r="C175" s="2" t="s">
        <v>1588</v>
      </c>
      <c r="D175" s="2" t="s">
        <v>97</v>
      </c>
      <c r="E175" t="str">
        <f>IFERROR(LOOKUP(9^9,SEARCH({"memory leak","test","validation","data loss","not work","cannot run","refresh","compilation error","Function errors","seg fault","menu","front","diagram","diolog"},B175),{"P1","P1","P1","P1","P1","P1","P2","P3","P3","P3","P4","P4","P4","P4"}),"P3")</f>
        <v>P1</v>
      </c>
      <c r="F175" s="2" t="str">
        <f>IFERROR(LOOKUP(9^9,SEARCH({"P1","P2","P3","P4","P5"},D175),{"1","2","3","4","5"}),"")</f>
        <v>2</v>
      </c>
      <c r="G175" t="str">
        <f>IFERROR(LOOKUP(9^9,SEARCH({"P1","P2","P3","P4","P5"},E175),{"1","2","3","4","5"}),"")</f>
        <v>1</v>
      </c>
      <c r="H175">
        <f t="shared" si="2"/>
        <v>1</v>
      </c>
    </row>
    <row r="176" spans="1:8">
      <c r="A176" s="2" t="s">
        <v>1589</v>
      </c>
      <c r="B176" s="2" t="s">
        <v>1590</v>
      </c>
      <c r="C176" s="2" t="s">
        <v>1585</v>
      </c>
      <c r="D176" s="2" t="s">
        <v>1522</v>
      </c>
      <c r="E176" t="str">
        <f>IFERROR(LOOKUP(9^9,SEARCH({"memory leak","test","validation","data loss","not work","cannot run","refresh","compilation error","Function errors","seg fault","menu","front","diagram","diolog"},B176),{"P1","P1","P1","P1","P1","P1","P2","P3","P3","P3","P4","P4","P4","P4"}),"P3")</f>
        <v>P3</v>
      </c>
      <c r="F176" s="2" t="str">
        <f>IFERROR(LOOKUP(9^9,SEARCH({"P1","P2","P3","P4","P5"},D176),{"1","2","3","4","5"}),"")</f>
        <v>2</v>
      </c>
      <c r="G176" t="str">
        <f>IFERROR(LOOKUP(9^9,SEARCH({"P1","P2","P3","P4","P5"},E176),{"1","2","3","4","5"}),"")</f>
        <v>3</v>
      </c>
      <c r="H176">
        <f t="shared" si="2"/>
        <v>1</v>
      </c>
    </row>
    <row r="177" spans="1:8">
      <c r="A177" s="2" t="s">
        <v>1591</v>
      </c>
      <c r="B177" s="2" t="s">
        <v>1592</v>
      </c>
      <c r="C177" s="2" t="s">
        <v>90</v>
      </c>
      <c r="D177" s="2" t="s">
        <v>1533</v>
      </c>
      <c r="E177" t="str">
        <f>IFERROR(LOOKUP(9^9,SEARCH({"memory leak","test","validation","data loss","not work","cannot run","refresh","compilation error","Function errors","seg fault","menu","front","diagram","diolog"},B177),{"P1","P1","P1","P1","P1","P1","P2","P3","P3","P3","P4","P4","P4","P4"}),"P3")</f>
        <v>P3</v>
      </c>
      <c r="F177" s="2" t="str">
        <f>IFERROR(LOOKUP(9^9,SEARCH({"P1","P2","P3","P4","P5"},D177),{"1","2","3","4","5"}),"")</f>
        <v>2</v>
      </c>
      <c r="G177" t="str">
        <f>IFERROR(LOOKUP(9^9,SEARCH({"P1","P2","P3","P4","P5"},E177),{"1","2","3","4","5"}),"")</f>
        <v>3</v>
      </c>
      <c r="H177">
        <f t="shared" si="2"/>
        <v>1</v>
      </c>
    </row>
    <row r="178" spans="1:8">
      <c r="A178" s="2" t="s">
        <v>1593</v>
      </c>
      <c r="B178" s="2" t="s">
        <v>1594</v>
      </c>
      <c r="C178" s="2" t="s">
        <v>68</v>
      </c>
      <c r="D178" s="2" t="s">
        <v>1522</v>
      </c>
      <c r="E178" t="str">
        <f>IFERROR(LOOKUP(9^9,SEARCH({"memory leak","test","validation","data loss","not work","cannot run","refresh","compilation error","Function errors","seg fault","menu","front","diagram","diolog"},B178),{"P1","P1","P1","P1","P1","P1","P2","P3","P3","P3","P4","P4","P4","P4"}),"P3")</f>
        <v>P3</v>
      </c>
      <c r="F178" s="2" t="str">
        <f>IFERROR(LOOKUP(9^9,SEARCH({"P1","P2","P3","P4","P5"},D178),{"1","2","3","4","5"}),"")</f>
        <v>2</v>
      </c>
      <c r="G178" t="str">
        <f>IFERROR(LOOKUP(9^9,SEARCH({"P1","P2","P3","P4","P5"},E178),{"1","2","3","4","5"}),"")</f>
        <v>3</v>
      </c>
      <c r="H178">
        <f t="shared" si="2"/>
        <v>1</v>
      </c>
    </row>
    <row r="179" spans="1:8">
      <c r="A179" s="2" t="s">
        <v>1595</v>
      </c>
      <c r="B179" s="2" t="s">
        <v>1596</v>
      </c>
      <c r="C179" s="2" t="s">
        <v>28</v>
      </c>
      <c r="D179" s="2" t="s">
        <v>97</v>
      </c>
      <c r="E179" t="str">
        <f>IFERROR(LOOKUP(9^9,SEARCH({"memory leak","test","validation","data loss","not work","cannot run","refresh","compilation error","Function errors","seg fault","menu","front","diagram","diolog"},B179),{"P1","P1","P1","P1","P1","P1","P2","P3","P3","P3","P4","P4","P4","P4"}),"P3")</f>
        <v>P3</v>
      </c>
      <c r="F179" s="2" t="str">
        <f>IFERROR(LOOKUP(9^9,SEARCH({"P1","P2","P3","P4","P5"},D179),{"1","2","3","4","5"}),"")</f>
        <v>2</v>
      </c>
      <c r="G179" t="str">
        <f>IFERROR(LOOKUP(9^9,SEARCH({"P1","P2","P3","P4","P5"},E179),{"1","2","3","4","5"}),"")</f>
        <v>3</v>
      </c>
      <c r="H179">
        <f t="shared" si="2"/>
        <v>1</v>
      </c>
    </row>
    <row r="180" spans="1:8">
      <c r="A180" s="2" t="s">
        <v>1597</v>
      </c>
      <c r="B180" s="2" t="s">
        <v>1598</v>
      </c>
      <c r="C180" s="2" t="s">
        <v>683</v>
      </c>
      <c r="D180" s="2" t="s">
        <v>1530</v>
      </c>
      <c r="E180" t="str">
        <f>IFERROR(LOOKUP(9^9,SEARCH({"memory leak","test","validation","data loss","not work","cannot run","refresh","compilation error","Function errors","seg fault","menu","front","diagram","diolog"},B180),{"P1","P1","P1","P1","P1","P1","P2","P3","P3","P3","P4","P4","P4","P4"}),"P3")</f>
        <v>P2</v>
      </c>
      <c r="F180" s="2" t="str">
        <f>IFERROR(LOOKUP(9^9,SEARCH({"P1","P2","P3","P4","P5"},D180),{"1","2","3","4","5"}),"")</f>
        <v>2</v>
      </c>
      <c r="G180" t="str">
        <f>IFERROR(LOOKUP(9^9,SEARCH({"P1","P2","P3","P4","P5"},E180),{"1","2","3","4","5"}),"")</f>
        <v>2</v>
      </c>
      <c r="H180">
        <f t="shared" si="2"/>
        <v>0</v>
      </c>
    </row>
    <row r="181" spans="1:8">
      <c r="A181" s="2" t="s">
        <v>1599</v>
      </c>
      <c r="B181" s="2" t="s">
        <v>1600</v>
      </c>
      <c r="C181" s="2" t="s">
        <v>1601</v>
      </c>
      <c r="D181" s="2" t="s">
        <v>1602</v>
      </c>
      <c r="E181" t="str">
        <f>IFERROR(LOOKUP(9^9,SEARCH({"memory leak","test","validation","data loss","not work","cannot run","refresh","compilation error","Function errors","seg fault","menu","front","diagram","diolog"},B181),{"P1","P1","P1","P1","P1","P1","P2","P3","P3","P3","P4","P4","P4","P4"}),"P3")</f>
        <v>P3</v>
      </c>
      <c r="F181" s="2" t="str">
        <f>IFERROR(LOOKUP(9^9,SEARCH({"P1","P2","P3","P4","P5"},D181),{"1","2","3","4","5"}),"")</f>
        <v>2</v>
      </c>
      <c r="G181" t="str">
        <f>IFERROR(LOOKUP(9^9,SEARCH({"P1","P2","P3","P4","P5"},E181),{"1","2","3","4","5"}),"")</f>
        <v>3</v>
      </c>
      <c r="H181">
        <f t="shared" si="2"/>
        <v>1</v>
      </c>
    </row>
    <row r="182" spans="1:8">
      <c r="A182" s="2" t="s">
        <v>1603</v>
      </c>
      <c r="B182" s="2" t="s">
        <v>1604</v>
      </c>
      <c r="C182" s="2" t="s">
        <v>1605</v>
      </c>
      <c r="D182" s="2" t="s">
        <v>97</v>
      </c>
      <c r="E182" t="str">
        <f>IFERROR(LOOKUP(9^9,SEARCH({"memory leak","test","validation","data loss","not work","cannot run","refresh","compilation error","Function errors","seg fault","menu","front","diagram","diolog"},B182),{"P1","P1","P1","P1","P1","P1","P2","P3","P3","P3","P4","P4","P4","P4"}),"P3")</f>
        <v>P3</v>
      </c>
      <c r="F182" s="2" t="str">
        <f>IFERROR(LOOKUP(9^9,SEARCH({"P1","P2","P3","P4","P5"},D182),{"1","2","3","4","5"}),"")</f>
        <v>2</v>
      </c>
      <c r="G182" t="str">
        <f>IFERROR(LOOKUP(9^9,SEARCH({"P1","P2","P3","P4","P5"},E182),{"1","2","3","4","5"}),"")</f>
        <v>3</v>
      </c>
      <c r="H182">
        <f t="shared" si="2"/>
        <v>1</v>
      </c>
    </row>
    <row r="183" spans="1:8">
      <c r="A183" s="2" t="s">
        <v>1606</v>
      </c>
      <c r="B183" s="2" t="s">
        <v>1607</v>
      </c>
      <c r="C183" s="2" t="s">
        <v>683</v>
      </c>
      <c r="D183" s="2" t="s">
        <v>97</v>
      </c>
      <c r="E183" t="str">
        <f>IFERROR(LOOKUP(9^9,SEARCH({"memory leak","test","validation","data loss","not work","cannot run","refresh","compilation error","Function errors","seg fault","menu","front","diagram","diolog"},B183),{"P1","P1","P1","P1","P1","P1","P2","P3","P3","P3","P4","P4","P4","P4"}),"P3")</f>
        <v>P3</v>
      </c>
      <c r="F183" s="2" t="str">
        <f>IFERROR(LOOKUP(9^9,SEARCH({"P1","P2","P3","P4","P5"},D183),{"1","2","3","4","5"}),"")</f>
        <v>2</v>
      </c>
      <c r="G183" t="str">
        <f>IFERROR(LOOKUP(9^9,SEARCH({"P1","P2","P3","P4","P5"},E183),{"1","2","3","4","5"}),"")</f>
        <v>3</v>
      </c>
      <c r="H183">
        <f t="shared" si="2"/>
        <v>1</v>
      </c>
    </row>
    <row r="184" spans="1:8">
      <c r="A184" s="2" t="s">
        <v>1608</v>
      </c>
      <c r="B184" s="2" t="s">
        <v>1609</v>
      </c>
      <c r="C184" s="2" t="s">
        <v>1610</v>
      </c>
      <c r="D184" s="2" t="s">
        <v>1546</v>
      </c>
      <c r="E184" t="str">
        <f>IFERROR(LOOKUP(9^9,SEARCH({"memory leak","test","validation","data loss","not work","cannot run","refresh","compilation error","Function errors","seg fault","menu","front","diagram","diolog"},B184),{"P1","P1","P1","P1","P1","P1","P2","P3","P3","P3","P4","P4","P4","P4"}),"P3")</f>
        <v>P3</v>
      </c>
      <c r="F184" s="2" t="str">
        <f>IFERROR(LOOKUP(9^9,SEARCH({"P1","P2","P3","P4","P5"},D184),{"1","2","3","4","5"}),"")</f>
        <v>2</v>
      </c>
      <c r="G184" t="str">
        <f>IFERROR(LOOKUP(9^9,SEARCH({"P1","P2","P3","P4","P5"},E184),{"1","2","3","4","5"}),"")</f>
        <v>3</v>
      </c>
      <c r="H184">
        <f t="shared" si="2"/>
        <v>1</v>
      </c>
    </row>
    <row r="185" spans="1:8">
      <c r="A185" s="2" t="s">
        <v>1611</v>
      </c>
      <c r="B185" s="2" t="s">
        <v>1612</v>
      </c>
      <c r="C185" s="2" t="s">
        <v>90</v>
      </c>
      <c r="D185" s="2" t="s">
        <v>1530</v>
      </c>
      <c r="E185" t="str">
        <f>IFERROR(LOOKUP(9^9,SEARCH({"memory leak","test","validation","data loss","not work","cannot run","refresh","compilation error","Function errors","seg fault","menu","front","diagram","diolog"},B185),{"P1","P1","P1","P1","P1","P1","P2","P3","P3","P3","P4","P4","P4","P4"}),"P3")</f>
        <v>P3</v>
      </c>
      <c r="F185" s="2" t="str">
        <f>IFERROR(LOOKUP(9^9,SEARCH({"P1","P2","P3","P4","P5"},D185),{"1","2","3","4","5"}),"")</f>
        <v>2</v>
      </c>
      <c r="G185" t="str">
        <f>IFERROR(LOOKUP(9^9,SEARCH({"P1","P2","P3","P4","P5"},E185),{"1","2","3","4","5"}),"")</f>
        <v>3</v>
      </c>
      <c r="H185">
        <f t="shared" si="2"/>
        <v>1</v>
      </c>
    </row>
    <row r="186" spans="1:8">
      <c r="A186" s="2" t="s">
        <v>1613</v>
      </c>
      <c r="B186" s="2" t="s">
        <v>1614</v>
      </c>
      <c r="C186" s="2" t="s">
        <v>1615</v>
      </c>
      <c r="D186" s="2" t="s">
        <v>97</v>
      </c>
      <c r="E186" t="str">
        <f>IFERROR(LOOKUP(9^9,SEARCH({"memory leak","test","validation","data loss","not work","cannot run","refresh","compilation error","Function errors","seg fault","menu","front","diagram","diolog"},B186),{"P1","P1","P1","P1","P1","P1","P2","P3","P3","P3","P4","P4","P4","P4"}),"P3")</f>
        <v>P3</v>
      </c>
      <c r="F186" s="2" t="str">
        <f>IFERROR(LOOKUP(9^9,SEARCH({"P1","P2","P3","P4","P5"},D186),{"1","2","3","4","5"}),"")</f>
        <v>2</v>
      </c>
      <c r="G186" t="str">
        <f>IFERROR(LOOKUP(9^9,SEARCH({"P1","P2","P3","P4","P5"},E186),{"1","2","3","4","5"}),"")</f>
        <v>3</v>
      </c>
      <c r="H186">
        <f t="shared" si="2"/>
        <v>1</v>
      </c>
    </row>
    <row r="187" spans="1:8">
      <c r="A187" s="2" t="s">
        <v>1616</v>
      </c>
      <c r="B187" s="2" t="s">
        <v>1617</v>
      </c>
      <c r="C187" s="2" t="s">
        <v>182</v>
      </c>
      <c r="D187" s="2" t="s">
        <v>97</v>
      </c>
      <c r="E187" t="str">
        <f>IFERROR(LOOKUP(9^9,SEARCH({"memory leak","test","validation","data loss","not work","cannot run","refresh","compilation error","Function errors","seg fault","menu","front","diagram","diolog"},B187),{"P1","P1","P1","P1","P1","P1","P2","P3","P3","P3","P4","P4","P4","P4"}),"P3")</f>
        <v>P3</v>
      </c>
      <c r="F187" s="2" t="str">
        <f>IFERROR(LOOKUP(9^9,SEARCH({"P1","P2","P3","P4","P5"},D187),{"1","2","3","4","5"}),"")</f>
        <v>2</v>
      </c>
      <c r="G187" t="str">
        <f>IFERROR(LOOKUP(9^9,SEARCH({"P1","P2","P3","P4","P5"},E187),{"1","2","3","4","5"}),"")</f>
        <v>3</v>
      </c>
      <c r="H187">
        <f t="shared" si="2"/>
        <v>1</v>
      </c>
    </row>
    <row r="188" spans="1:8">
      <c r="A188" s="2" t="s">
        <v>1618</v>
      </c>
      <c r="B188" s="2" t="s">
        <v>1619</v>
      </c>
      <c r="C188" s="2" t="s">
        <v>90</v>
      </c>
      <c r="D188" s="2" t="s">
        <v>97</v>
      </c>
      <c r="E188" t="str">
        <f>IFERROR(LOOKUP(9^9,SEARCH({"memory leak","test","validation","data loss","not work","cannot run","refresh","compilation error","Function errors","seg fault","menu","front","diagram","diolog"},B188),{"P1","P1","P1","P1","P1","P1","P2","P3","P3","P3","P4","P4","P4","P4"}),"P3")</f>
        <v>P2</v>
      </c>
      <c r="F188" s="2" t="str">
        <f>IFERROR(LOOKUP(9^9,SEARCH({"P1","P2","P3","P4","P5"},D188),{"1","2","3","4","5"}),"")</f>
        <v>2</v>
      </c>
      <c r="G188" t="str">
        <f>IFERROR(LOOKUP(9^9,SEARCH({"P1","P2","P3","P4","P5"},E188),{"1","2","3","4","5"}),"")</f>
        <v>2</v>
      </c>
      <c r="H188">
        <f t="shared" si="2"/>
        <v>0</v>
      </c>
    </row>
    <row r="189" spans="1:8">
      <c r="A189" s="2" t="s">
        <v>1620</v>
      </c>
      <c r="B189" s="2" t="s">
        <v>1621</v>
      </c>
      <c r="C189" s="2" t="s">
        <v>104</v>
      </c>
      <c r="D189" s="2" t="s">
        <v>1533</v>
      </c>
      <c r="E189" t="str">
        <f>IFERROR(LOOKUP(9^9,SEARCH({"memory leak","test","validation","data loss","not work","cannot run","refresh","compilation error","Function errors","seg fault","menu","front","diagram","diolog"},B189),{"P1","P1","P1","P1","P1","P1","P2","P3","P3","P3","P4","P4","P4","P4"}),"P3")</f>
        <v>P3</v>
      </c>
      <c r="F189" s="2" t="str">
        <f>IFERROR(LOOKUP(9^9,SEARCH({"P1","P2","P3","P4","P5"},D189),{"1","2","3","4","5"}),"")</f>
        <v>2</v>
      </c>
      <c r="G189" t="str">
        <f>IFERROR(LOOKUP(9^9,SEARCH({"P1","P2","P3","P4","P5"},E189),{"1","2","3","4","5"}),"")</f>
        <v>3</v>
      </c>
      <c r="H189">
        <f t="shared" si="2"/>
        <v>1</v>
      </c>
    </row>
    <row r="190" spans="1:8">
      <c r="A190" s="2" t="s">
        <v>1622</v>
      </c>
      <c r="B190" s="2" t="s">
        <v>1623</v>
      </c>
      <c r="C190" s="2" t="s">
        <v>1624</v>
      </c>
      <c r="D190" s="2" t="s">
        <v>97</v>
      </c>
      <c r="E190" t="str">
        <f>IFERROR(LOOKUP(9^9,SEARCH({"memory leak","test","validation","data loss","not work","cannot run","refresh","compilation error","Function errors","seg fault","menu","front","diagram","diolog"},B190),{"P1","P1","P1","P1","P1","P1","P2","P3","P3","P3","P4","P4","P4","P4"}),"P3")</f>
        <v>P3</v>
      </c>
      <c r="F190" s="2" t="str">
        <f>IFERROR(LOOKUP(9^9,SEARCH({"P1","P2","P3","P4","P5"},D190),{"1","2","3","4","5"}),"")</f>
        <v>2</v>
      </c>
      <c r="G190" t="str">
        <f>IFERROR(LOOKUP(9^9,SEARCH({"P1","P2","P3","P4","P5"},E190),{"1","2","3","4","5"}),"")</f>
        <v>3</v>
      </c>
      <c r="H190">
        <f t="shared" si="2"/>
        <v>1</v>
      </c>
    </row>
    <row r="191" spans="1:8">
      <c r="A191" s="2" t="s">
        <v>1625</v>
      </c>
      <c r="B191" s="2" t="s">
        <v>1626</v>
      </c>
      <c r="C191" s="2" t="s">
        <v>90</v>
      </c>
      <c r="D191" s="2" t="s">
        <v>97</v>
      </c>
      <c r="E191" t="str">
        <f>IFERROR(LOOKUP(9^9,SEARCH({"memory leak","test","validation","data loss","not work","cannot run","refresh","compilation error","Function errors","seg fault","menu","front","diagram","diolog"},B191),{"P1","P1","P1","P1","P1","P1","P2","P3","P3","P3","P4","P4","P4","P4"}),"P3")</f>
        <v>P3</v>
      </c>
      <c r="F191" s="2" t="str">
        <f>IFERROR(LOOKUP(9^9,SEARCH({"P1","P2","P3","P4","P5"},D191),{"1","2","3","4","5"}),"")</f>
        <v>2</v>
      </c>
      <c r="G191" t="str">
        <f>IFERROR(LOOKUP(9^9,SEARCH({"P1","P2","P3","P4","P5"},E191),{"1","2","3","4","5"}),"")</f>
        <v>3</v>
      </c>
      <c r="H191">
        <f t="shared" si="2"/>
        <v>1</v>
      </c>
    </row>
    <row r="192" spans="1:8">
      <c r="A192" s="2" t="s">
        <v>1627</v>
      </c>
      <c r="B192" s="2" t="s">
        <v>1628</v>
      </c>
      <c r="C192" s="2" t="s">
        <v>90</v>
      </c>
      <c r="D192" s="2" t="s">
        <v>97</v>
      </c>
      <c r="E192" t="str">
        <f>IFERROR(LOOKUP(9^9,SEARCH({"memory leak","test","validation","data loss","not work","cannot run","refresh","compilation error","Function errors","seg fault","menu","front","diagram","diolog"},B192),{"P1","P1","P1","P1","P1","P1","P2","P3","P3","P3","P4","P4","P4","P4"}),"P3")</f>
        <v>P3</v>
      </c>
      <c r="F192" s="2" t="str">
        <f>IFERROR(LOOKUP(9^9,SEARCH({"P1","P2","P3","P4","P5"},D192),{"1","2","3","4","5"}),"")</f>
        <v>2</v>
      </c>
      <c r="G192" t="str">
        <f>IFERROR(LOOKUP(9^9,SEARCH({"P1","P2","P3","P4","P5"},E192),{"1","2","3","4","5"}),"")</f>
        <v>3</v>
      </c>
      <c r="H192">
        <f t="shared" si="2"/>
        <v>1</v>
      </c>
    </row>
    <row r="193" spans="1:8">
      <c r="A193" s="2" t="s">
        <v>1629</v>
      </c>
      <c r="B193" s="2" t="s">
        <v>1630</v>
      </c>
      <c r="C193" s="2" t="s">
        <v>90</v>
      </c>
      <c r="D193" s="2" t="s">
        <v>1522</v>
      </c>
      <c r="E193" t="str">
        <f>IFERROR(LOOKUP(9^9,SEARCH({"memory leak","test","validation","data loss","not work","cannot run","refresh","compilation error","Function errors","seg fault","menu","front","diagram","diolog"},B193),{"P1","P1","P1","P1","P1","P1","P2","P3","P3","P3","P4","P4","P4","P4"}),"P3")</f>
        <v>P3</v>
      </c>
      <c r="F193" s="2" t="str">
        <f>IFERROR(LOOKUP(9^9,SEARCH({"P1","P2","P3","P4","P5"},D193),{"1","2","3","4","5"}),"")</f>
        <v>2</v>
      </c>
      <c r="G193" t="str">
        <f>IFERROR(LOOKUP(9^9,SEARCH({"P1","P2","P3","P4","P5"},E193),{"1","2","3","4","5"}),"")</f>
        <v>3</v>
      </c>
      <c r="H193">
        <f t="shared" si="2"/>
        <v>1</v>
      </c>
    </row>
    <row r="194" spans="1:8">
      <c r="A194" s="2" t="s">
        <v>1631</v>
      </c>
      <c r="B194" s="2" t="s">
        <v>1632</v>
      </c>
      <c r="C194" s="2" t="s">
        <v>21</v>
      </c>
      <c r="D194" s="2" t="s">
        <v>97</v>
      </c>
      <c r="E194" t="str">
        <f>IFERROR(LOOKUP(9^9,SEARCH({"memory leak","test","validation","data loss","not work","cannot run","refresh","compilation error","Function errors","seg fault","menu","front","diagram","diolog"},B194),{"P1","P1","P1","P1","P1","P1","P2","P3","P3","P3","P4","P4","P4","P4"}),"P3")</f>
        <v>P3</v>
      </c>
      <c r="F194" s="2" t="str">
        <f>IFERROR(LOOKUP(9^9,SEARCH({"P1","P2","P3","P4","P5"},D194),{"1","2","3","4","5"}),"")</f>
        <v>2</v>
      </c>
      <c r="G194" t="str">
        <f>IFERROR(LOOKUP(9^9,SEARCH({"P1","P2","P3","P4","P5"},E194),{"1","2","3","4","5"}),"")</f>
        <v>3</v>
      </c>
      <c r="H194">
        <f t="shared" si="2"/>
        <v>1</v>
      </c>
    </row>
    <row r="195" spans="1:8">
      <c r="A195" s="2" t="s">
        <v>1633</v>
      </c>
      <c r="B195" s="2" t="s">
        <v>1634</v>
      </c>
      <c r="C195" s="2" t="s">
        <v>90</v>
      </c>
      <c r="D195" s="2" t="s">
        <v>1635</v>
      </c>
      <c r="E195" t="str">
        <f>IFERROR(LOOKUP(9^9,SEARCH({"memory leak","test","validation","data loss","not work","cannot run","refresh","compilation error","Function errors","seg fault","menu","front","diagram","diolog"},B195),{"P1","P1","P1","P1","P1","P1","P2","P3","P3","P3","P4","P4","P4","P4"}),"P3")</f>
        <v>P1</v>
      </c>
      <c r="F195" s="2" t="str">
        <f>IFERROR(LOOKUP(9^9,SEARCH({"P1","P2","P3","P4","P5"},D195),{"1","2","3","4","5"}),"")</f>
        <v>2</v>
      </c>
      <c r="G195" t="str">
        <f>IFERROR(LOOKUP(9^9,SEARCH({"P1","P2","P3","P4","P5"},E195),{"1","2","3","4","5"}),"")</f>
        <v>1</v>
      </c>
      <c r="H195">
        <f t="shared" ref="H195:H258" si="3">ABS(F195-G195)</f>
        <v>1</v>
      </c>
    </row>
    <row r="196" spans="1:8">
      <c r="A196" s="2" t="s">
        <v>1636</v>
      </c>
      <c r="B196" s="2" t="s">
        <v>1637</v>
      </c>
      <c r="C196" s="2" t="s">
        <v>104</v>
      </c>
      <c r="D196" s="2" t="s">
        <v>1533</v>
      </c>
      <c r="E196" t="str">
        <f>IFERROR(LOOKUP(9^9,SEARCH({"memory leak","test","validation","data loss","not work","cannot run","refresh","compilation error","Function errors","seg fault","menu","front","diagram","diolog"},B196),{"P1","P1","P1","P1","P1","P1","P2","P3","P3","P3","P4","P4","P4","P4"}),"P3")</f>
        <v>P1</v>
      </c>
      <c r="F196" s="2" t="str">
        <f>IFERROR(LOOKUP(9^9,SEARCH({"P1","P2","P3","P4","P5"},D196),{"1","2","3","4","5"}),"")</f>
        <v>2</v>
      </c>
      <c r="G196" t="str">
        <f>IFERROR(LOOKUP(9^9,SEARCH({"P1","P2","P3","P4","P5"},E196),{"1","2","3","4","5"}),"")</f>
        <v>1</v>
      </c>
      <c r="H196">
        <f t="shared" si="3"/>
        <v>1</v>
      </c>
    </row>
    <row r="197" spans="1:8">
      <c r="A197" s="2" t="s">
        <v>1638</v>
      </c>
      <c r="B197" s="2" t="s">
        <v>1639</v>
      </c>
      <c r="C197" s="2" t="s">
        <v>132</v>
      </c>
      <c r="D197" s="2" t="s">
        <v>1582</v>
      </c>
      <c r="E197" t="str">
        <f>IFERROR(LOOKUP(9^9,SEARCH({"memory leak","test","validation","data loss","not work","cannot run","refresh","compilation error","Function errors","seg fault","menu","front","diagram","diolog"},B197),{"P1","P1","P1","P1","P1","P1","P2","P3","P3","P3","P4","P4","P4","P4"}),"P3")</f>
        <v>P3</v>
      </c>
      <c r="F197" s="2" t="str">
        <f>IFERROR(LOOKUP(9^9,SEARCH({"P1","P2","P3","P4","P5"},D197),{"1","2","3","4","5"}),"")</f>
        <v>2</v>
      </c>
      <c r="G197" t="str">
        <f>IFERROR(LOOKUP(9^9,SEARCH({"P1","P2","P3","P4","P5"},E197),{"1","2","3","4","5"}),"")</f>
        <v>3</v>
      </c>
      <c r="H197">
        <f t="shared" si="3"/>
        <v>1</v>
      </c>
    </row>
    <row r="198" spans="1:8">
      <c r="A198" s="2" t="s">
        <v>1640</v>
      </c>
      <c r="B198" s="2" t="s">
        <v>1641</v>
      </c>
      <c r="C198" s="2" t="s">
        <v>84</v>
      </c>
      <c r="D198" s="2" t="s">
        <v>97</v>
      </c>
      <c r="E198" t="str">
        <f>IFERROR(LOOKUP(9^9,SEARCH({"memory leak","test","validation","data loss","not work","cannot run","refresh","compilation error","Function errors","seg fault","menu","front","diagram","diolog"},B198),{"P1","P1","P1","P1","P1","P1","P2","P3","P3","P3","P4","P4","P4","P4"}),"P3")</f>
        <v>P3</v>
      </c>
      <c r="F198" s="2" t="str">
        <f>IFERROR(LOOKUP(9^9,SEARCH({"P1","P2","P3","P4","P5"},D198),{"1","2","3","4","5"}),"")</f>
        <v>2</v>
      </c>
      <c r="G198" t="str">
        <f>IFERROR(LOOKUP(9^9,SEARCH({"P1","P2","P3","P4","P5"},E198),{"1","2","3","4","5"}),"")</f>
        <v>3</v>
      </c>
      <c r="H198">
        <f t="shared" si="3"/>
        <v>1</v>
      </c>
    </row>
    <row r="199" spans="1:8">
      <c r="A199" s="2" t="s">
        <v>1642</v>
      </c>
      <c r="B199" s="2" t="s">
        <v>1643</v>
      </c>
      <c r="C199" s="2" t="s">
        <v>90</v>
      </c>
      <c r="D199" s="2" t="s">
        <v>1644</v>
      </c>
      <c r="E199" t="str">
        <f>IFERROR(LOOKUP(9^9,SEARCH({"memory leak","test","validation","data loss","not work","cannot run","refresh","compilation error","Function errors","seg fault","menu","front","diagram","diolog"},B199),{"P1","P1","P1","P1","P1","P1","P2","P3","P3","P3","P4","P4","P4","P4"}),"P3")</f>
        <v>P3</v>
      </c>
      <c r="F199" s="2" t="str">
        <f>IFERROR(LOOKUP(9^9,SEARCH({"P1","P2","P3","P4","P5"},D199),{"1","2","3","4","5"}),"")</f>
        <v>2</v>
      </c>
      <c r="G199" t="str">
        <f>IFERROR(LOOKUP(9^9,SEARCH({"P1","P2","P3","P4","P5"},E199),{"1","2","3","4","5"}),"")</f>
        <v>3</v>
      </c>
      <c r="H199">
        <f t="shared" si="3"/>
        <v>1</v>
      </c>
    </row>
    <row r="200" spans="1:8">
      <c r="A200" s="2" t="s">
        <v>1645</v>
      </c>
      <c r="B200" s="2" t="s">
        <v>1646</v>
      </c>
      <c r="C200" s="2" t="s">
        <v>90</v>
      </c>
      <c r="D200" s="2" t="s">
        <v>97</v>
      </c>
      <c r="E200" t="str">
        <f>IFERROR(LOOKUP(9^9,SEARCH({"memory leak","test","validation","data loss","not work","cannot run","refresh","compilation error","Function errors","seg fault","menu","front","diagram","diolog"},B200),{"P1","P1","P1","P1","P1","P1","P2","P3","P3","P3","P4","P4","P4","P4"}),"P3")</f>
        <v>P3</v>
      </c>
      <c r="F200" s="2" t="str">
        <f>IFERROR(LOOKUP(9^9,SEARCH({"P1","P2","P3","P4","P5"},D200),{"1","2","3","4","5"}),"")</f>
        <v>2</v>
      </c>
      <c r="G200" t="str">
        <f>IFERROR(LOOKUP(9^9,SEARCH({"P1","P2","P3","P4","P5"},E200),{"1","2","3","4","5"}),"")</f>
        <v>3</v>
      </c>
      <c r="H200">
        <f t="shared" si="3"/>
        <v>1</v>
      </c>
    </row>
    <row r="201" spans="1:8">
      <c r="A201" s="2" t="s">
        <v>1647</v>
      </c>
      <c r="B201" s="2" t="s">
        <v>1648</v>
      </c>
      <c r="C201" s="2" t="s">
        <v>21</v>
      </c>
      <c r="D201" s="2" t="s">
        <v>97</v>
      </c>
      <c r="E201" t="str">
        <f>IFERROR(LOOKUP(9^9,SEARCH({"memory leak","test","validation","data loss","not work","cannot run","refresh","compilation error","Function errors","seg fault","menu","front","diagram","diolog"},B201),{"P1","P1","P1","P1","P1","P1","P2","P3","P3","P3","P4","P4","P4","P4"}),"P3")</f>
        <v>P1</v>
      </c>
      <c r="F201" s="2" t="str">
        <f>IFERROR(LOOKUP(9^9,SEARCH({"P1","P2","P3","P4","P5"},D201),{"1","2","3","4","5"}),"")</f>
        <v>2</v>
      </c>
      <c r="G201" t="str">
        <f>IFERROR(LOOKUP(9^9,SEARCH({"P1","P2","P3","P4","P5"},E201),{"1","2","3","4","5"}),"")</f>
        <v>1</v>
      </c>
      <c r="H201">
        <f t="shared" si="3"/>
        <v>1</v>
      </c>
    </row>
    <row r="202" spans="1:8">
      <c r="A202" s="2" t="s">
        <v>1649</v>
      </c>
      <c r="B202" s="2" t="s">
        <v>1650</v>
      </c>
      <c r="C202" s="2" t="s">
        <v>1464</v>
      </c>
      <c r="D202" s="2" t="s">
        <v>97</v>
      </c>
      <c r="E202" t="str">
        <f>IFERROR(LOOKUP(9^9,SEARCH({"memory leak","test","validation","data loss","not work","cannot run","refresh","compilation error","Function errors","seg fault","menu","front","diagram","diolog"},B202),{"P1","P1","P1","P1","P1","P1","P2","P3","P3","P3","P4","P4","P4","P4"}),"P3")</f>
        <v>P3</v>
      </c>
      <c r="F202" s="2" t="str">
        <f>IFERROR(LOOKUP(9^9,SEARCH({"P1","P2","P3","P4","P5"},D202),{"1","2","3","4","5"}),"")</f>
        <v>2</v>
      </c>
      <c r="G202" t="str">
        <f>IFERROR(LOOKUP(9^9,SEARCH({"P1","P2","P3","P4","P5"},E202),{"1","2","3","4","5"}),"")</f>
        <v>3</v>
      </c>
      <c r="H202">
        <f t="shared" si="3"/>
        <v>1</v>
      </c>
    </row>
    <row r="203" spans="1:8">
      <c r="A203" s="2" t="s">
        <v>1651</v>
      </c>
      <c r="B203" s="2" t="s">
        <v>1652</v>
      </c>
      <c r="C203" s="2" t="s">
        <v>1653</v>
      </c>
      <c r="D203" s="2" t="s">
        <v>97</v>
      </c>
      <c r="E203" t="str">
        <f>IFERROR(LOOKUP(9^9,SEARCH({"memory leak","test","validation","data loss","not work","cannot run","refresh","compilation error","Function errors","seg fault","menu","front","diagram","diolog"},B203),{"P1","P1","P1","P1","P1","P1","P2","P3","P3","P3","P4","P4","P4","P4"}),"P3")</f>
        <v>P3</v>
      </c>
      <c r="F203" s="2" t="str">
        <f>IFERROR(LOOKUP(9^9,SEARCH({"P1","P2","P3","P4","P5"},D203),{"1","2","3","4","5"}),"")</f>
        <v>2</v>
      </c>
      <c r="G203" t="str">
        <f>IFERROR(LOOKUP(9^9,SEARCH({"P1","P2","P3","P4","P5"},E203),{"1","2","3","4","5"}),"")</f>
        <v>3</v>
      </c>
      <c r="H203">
        <f t="shared" si="3"/>
        <v>1</v>
      </c>
    </row>
    <row r="204" spans="1:8">
      <c r="A204" s="2" t="s">
        <v>1654</v>
      </c>
      <c r="B204" s="2" t="s">
        <v>1655</v>
      </c>
      <c r="C204" s="2" t="s">
        <v>21</v>
      </c>
      <c r="D204" s="2" t="s">
        <v>97</v>
      </c>
      <c r="E204" t="str">
        <f>IFERROR(LOOKUP(9^9,SEARCH({"memory leak","test","validation","data loss","not work","cannot run","refresh","compilation error","Function errors","seg fault","menu","front","diagram","diolog"},B204),{"P1","P1","P1","P1","P1","P1","P2","P3","P3","P3","P4","P4","P4","P4"}),"P3")</f>
        <v>P3</v>
      </c>
      <c r="F204" s="2" t="str">
        <f>IFERROR(LOOKUP(9^9,SEARCH({"P1","P2","P3","P4","P5"},D204),{"1","2","3","4","5"}),"")</f>
        <v>2</v>
      </c>
      <c r="G204" t="str">
        <f>IFERROR(LOOKUP(9^9,SEARCH({"P1","P2","P3","P4","P5"},E204),{"1","2","3","4","5"}),"")</f>
        <v>3</v>
      </c>
      <c r="H204">
        <f t="shared" si="3"/>
        <v>1</v>
      </c>
    </row>
    <row r="205" spans="1:8">
      <c r="A205" s="2" t="s">
        <v>1656</v>
      </c>
      <c r="B205" s="2" t="s">
        <v>1657</v>
      </c>
      <c r="C205" s="2" t="s">
        <v>119</v>
      </c>
      <c r="D205" s="2" t="s">
        <v>97</v>
      </c>
      <c r="E205" t="str">
        <f>IFERROR(LOOKUP(9^9,SEARCH({"memory leak","test","validation","data loss","not work","cannot run","refresh","compilation error","Function errors","seg fault","menu","front","diagram","diolog"},B205),{"P1","P1","P1","P1","P1","P1","P2","P3","P3","P3","P4","P4","P4","P4"}),"P3")</f>
        <v>P3</v>
      </c>
      <c r="F205" s="2" t="str">
        <f>IFERROR(LOOKUP(9^9,SEARCH({"P1","P2","P3","P4","P5"},D205),{"1","2","3","4","5"}),"")</f>
        <v>2</v>
      </c>
      <c r="G205" t="str">
        <f>IFERROR(LOOKUP(9^9,SEARCH({"P1","P2","P3","P4","P5"},E205),{"1","2","3","4","5"}),"")</f>
        <v>3</v>
      </c>
      <c r="H205">
        <f t="shared" si="3"/>
        <v>1</v>
      </c>
    </row>
    <row r="206" spans="1:8">
      <c r="A206" s="2" t="s">
        <v>1658</v>
      </c>
      <c r="B206" s="2" t="s">
        <v>1659</v>
      </c>
      <c r="C206" s="2" t="s">
        <v>1660</v>
      </c>
      <c r="D206" s="2" t="s">
        <v>1602</v>
      </c>
      <c r="E206" t="str">
        <f>IFERROR(LOOKUP(9^9,SEARCH({"memory leak","test","validation","data loss","not work","cannot run","refresh","compilation error","Function errors","seg fault","menu","front","diagram","diolog"},B206),{"P1","P1","P1","P1","P1","P1","P2","P3","P3","P3","P4","P4","P4","P4"}),"P3")</f>
        <v>P4</v>
      </c>
      <c r="F206" s="2" t="str">
        <f>IFERROR(LOOKUP(9^9,SEARCH({"P1","P2","P3","P4","P5"},D206),{"1","2","3","4","5"}),"")</f>
        <v>2</v>
      </c>
      <c r="G206" t="str">
        <f>IFERROR(LOOKUP(9^9,SEARCH({"P1","P2","P3","P4","P5"},E206),{"1","2","3","4","5"}),"")</f>
        <v>4</v>
      </c>
      <c r="H206">
        <f t="shared" si="3"/>
        <v>2</v>
      </c>
    </row>
    <row r="207" spans="1:8">
      <c r="A207" s="2" t="s">
        <v>1661</v>
      </c>
      <c r="B207" s="2" t="s">
        <v>1662</v>
      </c>
      <c r="C207" s="2" t="s">
        <v>90</v>
      </c>
      <c r="D207" s="2" t="s">
        <v>1570</v>
      </c>
      <c r="E207" t="str">
        <f>IFERROR(LOOKUP(9^9,SEARCH({"memory leak","test","validation","data loss","not work","cannot run","refresh","compilation error","Function errors","seg fault","menu","front","diagram","diolog"},B207),{"P1","P1","P1","P1","P1","P1","P2","P3","P3","P3","P4","P4","P4","P4"}),"P3")</f>
        <v>P1</v>
      </c>
      <c r="F207" s="2" t="str">
        <f>IFERROR(LOOKUP(9^9,SEARCH({"P1","P2","P3","P4","P5"},D207),{"1","2","3","4","5"}),"")</f>
        <v>2</v>
      </c>
      <c r="G207" t="str">
        <f>IFERROR(LOOKUP(9^9,SEARCH({"P1","P2","P3","P4","P5"},E207),{"1","2","3","4","5"}),"")</f>
        <v>1</v>
      </c>
      <c r="H207">
        <f t="shared" si="3"/>
        <v>1</v>
      </c>
    </row>
    <row r="208" spans="1:8">
      <c r="A208" s="2" t="s">
        <v>1663</v>
      </c>
      <c r="B208" s="2" t="s">
        <v>1664</v>
      </c>
      <c r="C208" s="2" t="s">
        <v>1665</v>
      </c>
      <c r="D208" s="2" t="s">
        <v>97</v>
      </c>
      <c r="E208" t="str">
        <f>IFERROR(LOOKUP(9^9,SEARCH({"memory leak","test","validation","data loss","not work","cannot run","refresh","compilation error","Function errors","seg fault","menu","front","diagram","diolog"},B208),{"P1","P1","P1","P1","P1","P1","P2","P3","P3","P3","P4","P4","P4","P4"}),"P3")</f>
        <v>P3</v>
      </c>
      <c r="F208" s="2" t="str">
        <f>IFERROR(LOOKUP(9^9,SEARCH({"P1","P2","P3","P4","P5"},D208),{"1","2","3","4","5"}),"")</f>
        <v>2</v>
      </c>
      <c r="G208" t="str">
        <f>IFERROR(LOOKUP(9^9,SEARCH({"P1","P2","P3","P4","P5"},E208),{"1","2","3","4","5"}),"")</f>
        <v>3</v>
      </c>
      <c r="H208">
        <f t="shared" si="3"/>
        <v>1</v>
      </c>
    </row>
    <row r="209" spans="1:8">
      <c r="A209" s="2" t="s">
        <v>1666</v>
      </c>
      <c r="B209" s="2" t="s">
        <v>1667</v>
      </c>
      <c r="C209" s="2" t="s">
        <v>68</v>
      </c>
      <c r="D209" s="2" t="s">
        <v>97</v>
      </c>
      <c r="E209" t="str">
        <f>IFERROR(LOOKUP(9^9,SEARCH({"memory leak","test","validation","data loss","not work","cannot run","refresh","compilation error","Function errors","seg fault","menu","front","diagram","diolog"},B209),{"P1","P1","P1","P1","P1","P1","P2","P3","P3","P3","P4","P4","P4","P4"}),"P3")</f>
        <v>P3</v>
      </c>
      <c r="F209" s="2" t="str">
        <f>IFERROR(LOOKUP(9^9,SEARCH({"P1","P2","P3","P4","P5"},D209),{"1","2","3","4","5"}),"")</f>
        <v>2</v>
      </c>
      <c r="G209" t="str">
        <f>IFERROR(LOOKUP(9^9,SEARCH({"P1","P2","P3","P4","P5"},E209),{"1","2","3","4","5"}),"")</f>
        <v>3</v>
      </c>
      <c r="H209">
        <f t="shared" si="3"/>
        <v>1</v>
      </c>
    </row>
    <row r="210" spans="1:8">
      <c r="A210" s="2" t="s">
        <v>1668</v>
      </c>
      <c r="B210" s="2" t="s">
        <v>1669</v>
      </c>
      <c r="C210" s="2" t="s">
        <v>90</v>
      </c>
      <c r="D210" s="2" t="s">
        <v>1670</v>
      </c>
      <c r="E210" t="str">
        <f>IFERROR(LOOKUP(9^9,SEARCH({"memory leak","test","validation","data loss","not work","cannot run","refresh","compilation error","Function errors","seg fault","menu","front","diagram","diolog"},B210),{"P1","P1","P1","P1","P1","P1","P2","P3","P3","P3","P4","P4","P4","P4"}),"P3")</f>
        <v>P3</v>
      </c>
      <c r="F210" s="2" t="str">
        <f>IFERROR(LOOKUP(9^9,SEARCH({"P1","P2","P3","P4","P5"},D210),{"1","2","3","4","5"}),"")</f>
        <v>2</v>
      </c>
      <c r="G210" t="str">
        <f>IFERROR(LOOKUP(9^9,SEARCH({"P1","P2","P3","P4","P5"},E210),{"1","2","3","4","5"}),"")</f>
        <v>3</v>
      </c>
      <c r="H210">
        <f t="shared" si="3"/>
        <v>1</v>
      </c>
    </row>
    <row r="211" spans="1:8">
      <c r="A211" s="2" t="s">
        <v>1671</v>
      </c>
      <c r="B211" s="2" t="s">
        <v>1672</v>
      </c>
      <c r="C211" s="2" t="s">
        <v>1673</v>
      </c>
      <c r="D211" s="2" t="s">
        <v>97</v>
      </c>
      <c r="E211" t="str">
        <f>IFERROR(LOOKUP(9^9,SEARCH({"memory leak","test","validation","data loss","not work","cannot run","refresh","compilation error","Function errors","seg fault","menu","front","diagram","diolog"},B211),{"P1","P1","P1","P1","P1","P1","P2","P3","P3","P3","P4","P4","P4","P4"}),"P3")</f>
        <v>P3</v>
      </c>
      <c r="F211" s="2" t="str">
        <f>IFERROR(LOOKUP(9^9,SEARCH({"P1","P2","P3","P4","P5"},D211),{"1","2","3","4","5"}),"")</f>
        <v>2</v>
      </c>
      <c r="G211" t="str">
        <f>IFERROR(LOOKUP(9^9,SEARCH({"P1","P2","P3","P4","P5"},E211),{"1","2","3","4","5"}),"")</f>
        <v>3</v>
      </c>
      <c r="H211">
        <f t="shared" si="3"/>
        <v>1</v>
      </c>
    </row>
    <row r="212" spans="1:8">
      <c r="A212" s="2" t="s">
        <v>1674</v>
      </c>
      <c r="B212" s="2" t="s">
        <v>1675</v>
      </c>
      <c r="C212" s="2" t="s">
        <v>1676</v>
      </c>
      <c r="D212" s="2" t="s">
        <v>97</v>
      </c>
      <c r="E212" t="str">
        <f>IFERROR(LOOKUP(9^9,SEARCH({"memory leak","test","validation","data loss","not work","cannot run","refresh","compilation error","Function errors","seg fault","menu","front","diagram","diolog"},B212),{"P1","P1","P1","P1","P1","P1","P2","P3","P3","P3","P4","P4","P4","P4"}),"P3")</f>
        <v>P3</v>
      </c>
      <c r="F212" s="2" t="str">
        <f>IFERROR(LOOKUP(9^9,SEARCH({"P1","P2","P3","P4","P5"},D212),{"1","2","3","4","5"}),"")</f>
        <v>2</v>
      </c>
      <c r="G212" t="str">
        <f>IFERROR(LOOKUP(9^9,SEARCH({"P1","P2","P3","P4","P5"},E212),{"1","2","3","4","5"}),"")</f>
        <v>3</v>
      </c>
      <c r="H212">
        <f t="shared" si="3"/>
        <v>1</v>
      </c>
    </row>
    <row r="213" spans="1:8">
      <c r="A213" s="2" t="s">
        <v>1677</v>
      </c>
      <c r="B213" s="2" t="s">
        <v>1678</v>
      </c>
      <c r="C213" s="2" t="s">
        <v>247</v>
      </c>
      <c r="D213" s="2" t="s">
        <v>92</v>
      </c>
      <c r="E213" t="str">
        <f>IFERROR(LOOKUP(9^9,SEARCH({"memory leak","test","validation","data loss","not work","cannot run","refresh","compilation error","Function errors","seg fault","menu","front","diagram","diolog"},B213),{"P1","P1","P1","P1","P1","P1","P2","P3","P3","P3","P4","P4","P4","P4"}),"P3")</f>
        <v>P3</v>
      </c>
      <c r="F213" s="2" t="str">
        <f>IFERROR(LOOKUP(9^9,SEARCH({"P1","P2","P3","P4","P5"},D213),{"1","2","3","4","5"}),"")</f>
        <v>2</v>
      </c>
      <c r="G213" t="str">
        <f>IFERROR(LOOKUP(9^9,SEARCH({"P1","P2","P3","P4","P5"},E213),{"1","2","3","4","5"}),"")</f>
        <v>3</v>
      </c>
      <c r="H213">
        <f t="shared" si="3"/>
        <v>1</v>
      </c>
    </row>
    <row r="214" spans="1:8">
      <c r="A214" s="2" t="s">
        <v>1679</v>
      </c>
      <c r="B214" s="2" t="s">
        <v>1680</v>
      </c>
      <c r="C214" s="2" t="s">
        <v>84</v>
      </c>
      <c r="D214" s="2" t="s">
        <v>1522</v>
      </c>
      <c r="E214" t="str">
        <f>IFERROR(LOOKUP(9^9,SEARCH({"memory leak","test","validation","data loss","not work","cannot run","refresh","compilation error","Function errors","seg fault","menu","front","diagram","diolog"},B214),{"P1","P1","P1","P1","P1","P1","P2","P3","P3","P3","P4","P4","P4","P4"}),"P3")</f>
        <v>P3</v>
      </c>
      <c r="F214" s="2" t="str">
        <f>IFERROR(LOOKUP(9^9,SEARCH({"P1","P2","P3","P4","P5"},D214),{"1","2","3","4","5"}),"")</f>
        <v>2</v>
      </c>
      <c r="G214" t="str">
        <f>IFERROR(LOOKUP(9^9,SEARCH({"P1","P2","P3","P4","P5"},E214),{"1","2","3","4","5"}),"")</f>
        <v>3</v>
      </c>
      <c r="H214">
        <f t="shared" si="3"/>
        <v>1</v>
      </c>
    </row>
    <row r="215" spans="1:8">
      <c r="A215" s="2" t="s">
        <v>1681</v>
      </c>
      <c r="B215" s="2" t="s">
        <v>1682</v>
      </c>
      <c r="C215" s="2" t="s">
        <v>90</v>
      </c>
      <c r="D215" s="2" t="s">
        <v>1533</v>
      </c>
      <c r="E215" t="str">
        <f>IFERROR(LOOKUP(9^9,SEARCH({"memory leak","test","validation","data loss","not work","cannot run","refresh","compilation error","Function errors","seg fault","menu","front","diagram","diolog"},B215),{"P1","P1","P1","P1","P1","P1","P2","P3","P3","P3","P4","P4","P4","P4"}),"P3")</f>
        <v>P3</v>
      </c>
      <c r="F215" s="2" t="str">
        <f>IFERROR(LOOKUP(9^9,SEARCH({"P1","P2","P3","P4","P5"},D215),{"1","2","3","4","5"}),"")</f>
        <v>2</v>
      </c>
      <c r="G215" t="str">
        <f>IFERROR(LOOKUP(9^9,SEARCH({"P1","P2","P3","P4","P5"},E215),{"1","2","3","4","5"}),"")</f>
        <v>3</v>
      </c>
      <c r="H215">
        <f t="shared" si="3"/>
        <v>1</v>
      </c>
    </row>
    <row r="216" spans="1:8">
      <c r="A216" s="2" t="s">
        <v>1683</v>
      </c>
      <c r="B216" s="2" t="s">
        <v>1684</v>
      </c>
      <c r="C216" s="2" t="s">
        <v>541</v>
      </c>
      <c r="D216" s="2" t="s">
        <v>1533</v>
      </c>
      <c r="E216" t="str">
        <f>IFERROR(LOOKUP(9^9,SEARCH({"memory leak","test","validation","data loss","not work","cannot run","refresh","compilation error","Function errors","seg fault","menu","front","diagram","diolog"},B216),{"P1","P1","P1","P1","P1","P1","P2","P3","P3","P3","P4","P4","P4","P4"}),"P3")</f>
        <v>P3</v>
      </c>
      <c r="F216" s="2" t="str">
        <f>IFERROR(LOOKUP(9^9,SEARCH({"P1","P2","P3","P4","P5"},D216),{"1","2","3","4","5"}),"")</f>
        <v>2</v>
      </c>
      <c r="G216" t="str">
        <f>IFERROR(LOOKUP(9^9,SEARCH({"P1","P2","P3","P4","P5"},E216),{"1","2","3","4","5"}),"")</f>
        <v>3</v>
      </c>
      <c r="H216">
        <f t="shared" si="3"/>
        <v>1</v>
      </c>
    </row>
    <row r="217" spans="1:8">
      <c r="A217" s="2" t="s">
        <v>1685</v>
      </c>
      <c r="B217" s="2" t="s">
        <v>1686</v>
      </c>
      <c r="C217" s="2" t="s">
        <v>1687</v>
      </c>
      <c r="D217" s="2" t="s">
        <v>1522</v>
      </c>
      <c r="E217" t="str">
        <f>IFERROR(LOOKUP(9^9,SEARCH({"memory leak","test","validation","data loss","not work","cannot run","refresh","compilation error","Function errors","seg fault","menu","front","diagram","diolog"},B217),{"P1","P1","P1","P1","P1","P1","P2","P3","P3","P3","P4","P4","P4","P4"}),"P3")</f>
        <v>P3</v>
      </c>
      <c r="F217" s="2" t="str">
        <f>IFERROR(LOOKUP(9^9,SEARCH({"P1","P2","P3","P4","P5"},D217),{"1","2","3","4","5"}),"")</f>
        <v>2</v>
      </c>
      <c r="G217" t="str">
        <f>IFERROR(LOOKUP(9^9,SEARCH({"P1","P2","P3","P4","P5"},E217),{"1","2","3","4","5"}),"")</f>
        <v>3</v>
      </c>
      <c r="H217">
        <f t="shared" si="3"/>
        <v>1</v>
      </c>
    </row>
    <row r="218" spans="1:8">
      <c r="A218" s="2" t="s">
        <v>1688</v>
      </c>
      <c r="B218" s="2" t="s">
        <v>1689</v>
      </c>
      <c r="C218" s="2" t="s">
        <v>90</v>
      </c>
      <c r="D218" s="2" t="s">
        <v>1533</v>
      </c>
      <c r="E218" t="str">
        <f>IFERROR(LOOKUP(9^9,SEARCH({"memory leak","test","validation","data loss","not work","cannot run","refresh","compilation error","Function errors","seg fault","menu","front","diagram","diolog"},B218),{"P1","P1","P1","P1","P1","P1","P2","P3","P3","P3","P4","P4","P4","P4"}),"P3")</f>
        <v>P3</v>
      </c>
      <c r="F218" s="2" t="str">
        <f>IFERROR(LOOKUP(9^9,SEARCH({"P1","P2","P3","P4","P5"},D218),{"1","2","3","4","5"}),"")</f>
        <v>2</v>
      </c>
      <c r="G218" t="str">
        <f>IFERROR(LOOKUP(9^9,SEARCH({"P1","P2","P3","P4","P5"},E218),{"1","2","3","4","5"}),"")</f>
        <v>3</v>
      </c>
      <c r="H218">
        <f t="shared" si="3"/>
        <v>1</v>
      </c>
    </row>
    <row r="219" spans="1:8">
      <c r="A219" s="2" t="s">
        <v>1690</v>
      </c>
      <c r="B219" s="2" t="s">
        <v>1691</v>
      </c>
      <c r="C219" s="2" t="s">
        <v>692</v>
      </c>
      <c r="D219" s="2" t="s">
        <v>97</v>
      </c>
      <c r="E219" t="str">
        <f>IFERROR(LOOKUP(9^9,SEARCH({"memory leak","test","validation","data loss","not work","cannot run","refresh","compilation error","Function errors","seg fault","menu","front","diagram","diolog"},B219),{"P1","P1","P1","P1","P1","P1","P2","P3","P3","P3","P4","P4","P4","P4"}),"P3")</f>
        <v>P3</v>
      </c>
      <c r="F219" s="2" t="str">
        <f>IFERROR(LOOKUP(9^9,SEARCH({"P1","P2","P3","P4","P5"},D219),{"1","2","3","4","5"}),"")</f>
        <v>2</v>
      </c>
      <c r="G219" t="str">
        <f>IFERROR(LOOKUP(9^9,SEARCH({"P1","P2","P3","P4","P5"},E219),{"1","2","3","4","5"}),"")</f>
        <v>3</v>
      </c>
      <c r="H219">
        <f t="shared" si="3"/>
        <v>1</v>
      </c>
    </row>
    <row r="220" spans="1:8">
      <c r="A220" s="2" t="s">
        <v>1692</v>
      </c>
      <c r="B220" s="2" t="s">
        <v>1693</v>
      </c>
      <c r="C220" s="2" t="s">
        <v>1099</v>
      </c>
      <c r="D220" s="2" t="s">
        <v>97</v>
      </c>
      <c r="E220" t="str">
        <f>IFERROR(LOOKUP(9^9,SEARCH({"memory leak","test","validation","data loss","not work","cannot run","refresh","compilation error","Function errors","seg fault","menu","front","diagram","diolog"},B220),{"P1","P1","P1","P1","P1","P1","P2","P3","P3","P3","P4","P4","P4","P4"}),"P3")</f>
        <v>P3</v>
      </c>
      <c r="F220" s="2" t="str">
        <f>IFERROR(LOOKUP(9^9,SEARCH({"P1","P2","P3","P4","P5"},D220),{"1","2","3","4","5"}),"")</f>
        <v>2</v>
      </c>
      <c r="G220" t="str">
        <f>IFERROR(LOOKUP(9^9,SEARCH({"P1","P2","P3","P4","P5"},E220),{"1","2","3","4","5"}),"")</f>
        <v>3</v>
      </c>
      <c r="H220">
        <f t="shared" si="3"/>
        <v>1</v>
      </c>
    </row>
    <row r="221" spans="1:8">
      <c r="A221" s="2" t="s">
        <v>1694</v>
      </c>
      <c r="B221" s="2" t="s">
        <v>1695</v>
      </c>
      <c r="C221" s="2" t="s">
        <v>90</v>
      </c>
      <c r="D221" s="2" t="s">
        <v>1635</v>
      </c>
      <c r="E221" t="str">
        <f>IFERROR(LOOKUP(9^9,SEARCH({"memory leak","test","validation","data loss","not work","cannot run","refresh","compilation error","Function errors","seg fault","menu","front","diagram","diolog"},B221),{"P1","P1","P1","P1","P1","P1","P2","P3","P3","P3","P4","P4","P4","P4"}),"P3")</f>
        <v>P1</v>
      </c>
      <c r="F221" s="2" t="str">
        <f>IFERROR(LOOKUP(9^9,SEARCH({"P1","P2","P3","P4","P5"},D221),{"1","2","3","4","5"}),"")</f>
        <v>2</v>
      </c>
      <c r="G221" t="str">
        <f>IFERROR(LOOKUP(9^9,SEARCH({"P1","P2","P3","P4","P5"},E221),{"1","2","3","4","5"}),"")</f>
        <v>1</v>
      </c>
      <c r="H221">
        <f t="shared" si="3"/>
        <v>1</v>
      </c>
    </row>
    <row r="222" spans="1:8">
      <c r="A222" s="2" t="s">
        <v>1696</v>
      </c>
      <c r="B222" s="2" t="s">
        <v>1697</v>
      </c>
      <c r="C222" s="2" t="s">
        <v>541</v>
      </c>
      <c r="D222" s="2" t="s">
        <v>1533</v>
      </c>
      <c r="E222" t="str">
        <f>IFERROR(LOOKUP(9^9,SEARCH({"memory leak","test","validation","data loss","not work","cannot run","refresh","compilation error","Function errors","seg fault","menu","front","diagram","diolog"},B222),{"P1","P1","P1","P1","P1","P1","P2","P3","P3","P3","P4","P4","P4","P4"}),"P3")</f>
        <v>P2</v>
      </c>
      <c r="F222" s="2" t="str">
        <f>IFERROR(LOOKUP(9^9,SEARCH({"P1","P2","P3","P4","P5"},D222),{"1","2","3","4","5"}),"")</f>
        <v>2</v>
      </c>
      <c r="G222" t="str">
        <f>IFERROR(LOOKUP(9^9,SEARCH({"P1","P2","P3","P4","P5"},E222),{"1","2","3","4","5"}),"")</f>
        <v>2</v>
      </c>
      <c r="H222">
        <f t="shared" si="3"/>
        <v>0</v>
      </c>
    </row>
    <row r="223" spans="1:8">
      <c r="A223" s="2" t="s">
        <v>1698</v>
      </c>
      <c r="B223" s="2" t="s">
        <v>1699</v>
      </c>
      <c r="C223" s="2" t="s">
        <v>21</v>
      </c>
      <c r="D223" s="2" t="s">
        <v>97</v>
      </c>
      <c r="E223" t="str">
        <f>IFERROR(LOOKUP(9^9,SEARCH({"memory leak","test","validation","data loss","not work","cannot run","refresh","compilation error","Function errors","seg fault","menu","front","diagram","diolog"},B223),{"P1","P1","P1","P1","P1","P1","P2","P3","P3","P3","P4","P4","P4","P4"}),"P3")</f>
        <v>P3</v>
      </c>
      <c r="F223" s="2" t="str">
        <f>IFERROR(LOOKUP(9^9,SEARCH({"P1","P2","P3","P4","P5"},D223),{"1","2","3","4","5"}),"")</f>
        <v>2</v>
      </c>
      <c r="G223" t="str">
        <f>IFERROR(LOOKUP(9^9,SEARCH({"P1","P2","P3","P4","P5"},E223),{"1","2","3","4","5"}),"")</f>
        <v>3</v>
      </c>
      <c r="H223">
        <f t="shared" si="3"/>
        <v>1</v>
      </c>
    </row>
    <row r="224" spans="1:8">
      <c r="A224" s="2" t="s">
        <v>1700</v>
      </c>
      <c r="B224" s="2" t="s">
        <v>1701</v>
      </c>
      <c r="C224" s="2" t="s">
        <v>683</v>
      </c>
      <c r="D224" s="2" t="s">
        <v>97</v>
      </c>
      <c r="E224" t="str">
        <f>IFERROR(LOOKUP(9^9,SEARCH({"memory leak","test","validation","data loss","not work","cannot run","refresh","compilation error","Function errors","seg fault","menu","front","diagram","diolog"},B224),{"P1","P1","P1","P1","P1","P1","P2","P3","P3","P3","P4","P4","P4","P4"}),"P3")</f>
        <v>P3</v>
      </c>
      <c r="F224" s="2" t="str">
        <f>IFERROR(LOOKUP(9^9,SEARCH({"P1","P2","P3","P4","P5"},D224),{"1","2","3","4","5"}),"")</f>
        <v>2</v>
      </c>
      <c r="G224" t="str">
        <f>IFERROR(LOOKUP(9^9,SEARCH({"P1","P2","P3","P4","P5"},E224),{"1","2","3","4","5"}),"")</f>
        <v>3</v>
      </c>
      <c r="H224">
        <f t="shared" si="3"/>
        <v>1</v>
      </c>
    </row>
    <row r="225" spans="1:8">
      <c r="A225" s="2" t="s">
        <v>1702</v>
      </c>
      <c r="B225" s="2" t="s">
        <v>1703</v>
      </c>
      <c r="C225" s="2" t="s">
        <v>90</v>
      </c>
      <c r="D225" s="2" t="s">
        <v>1533</v>
      </c>
      <c r="E225" t="str">
        <f>IFERROR(LOOKUP(9^9,SEARCH({"memory leak","test","validation","data loss","not work","cannot run","refresh","compilation error","Function errors","seg fault","menu","front","diagram","diolog"},B225),{"P1","P1","P1","P1","P1","P1","P2","P3","P3","P3","P4","P4","P4","P4"}),"P3")</f>
        <v>P3</v>
      </c>
      <c r="F225" s="2" t="str">
        <f>IFERROR(LOOKUP(9^9,SEARCH({"P1","P2","P3","P4","P5"},D225),{"1","2","3","4","5"}),"")</f>
        <v>2</v>
      </c>
      <c r="G225" t="str">
        <f>IFERROR(LOOKUP(9^9,SEARCH({"P1","P2","P3","P4","P5"},E225),{"1","2","3","4","5"}),"")</f>
        <v>3</v>
      </c>
      <c r="H225">
        <f t="shared" si="3"/>
        <v>1</v>
      </c>
    </row>
    <row r="226" spans="1:8">
      <c r="A226" s="2" t="s">
        <v>1704</v>
      </c>
      <c r="B226" s="2" t="s">
        <v>1705</v>
      </c>
      <c r="C226" s="2" t="s">
        <v>1706</v>
      </c>
      <c r="D226" s="2" t="s">
        <v>97</v>
      </c>
      <c r="E226" t="str">
        <f>IFERROR(LOOKUP(9^9,SEARCH({"memory leak","test","validation","data loss","not work","cannot run","refresh","compilation error","Function errors","seg fault","menu","front","diagram","diolog"},B226),{"P1","P1","P1","P1","P1","P1","P2","P3","P3","P3","P4","P4","P4","P4"}),"P3")</f>
        <v>P3</v>
      </c>
      <c r="F226" s="2" t="str">
        <f>IFERROR(LOOKUP(9^9,SEARCH({"P1","P2","P3","P4","P5"},D226),{"1","2","3","4","5"}),"")</f>
        <v>2</v>
      </c>
      <c r="G226" t="str">
        <f>IFERROR(LOOKUP(9^9,SEARCH({"P1","P2","P3","P4","P5"},E226),{"1","2","3","4","5"}),"")</f>
        <v>3</v>
      </c>
      <c r="H226">
        <f t="shared" si="3"/>
        <v>1</v>
      </c>
    </row>
    <row r="227" spans="1:8">
      <c r="A227" s="2" t="s">
        <v>1707</v>
      </c>
      <c r="B227" s="2" t="s">
        <v>1708</v>
      </c>
      <c r="C227" s="2" t="s">
        <v>90</v>
      </c>
      <c r="D227" s="2" t="s">
        <v>97</v>
      </c>
      <c r="E227" t="str">
        <f>IFERROR(LOOKUP(9^9,SEARCH({"memory leak","test","validation","data loss","not work","cannot run","refresh","compilation error","Function errors","seg fault","menu","front","diagram","diolog"},B227),{"P1","P1","P1","P1","P1","P1","P2","P3","P3","P3","P4","P4","P4","P4"}),"P3")</f>
        <v>P1</v>
      </c>
      <c r="F227" s="2" t="str">
        <f>IFERROR(LOOKUP(9^9,SEARCH({"P1","P2","P3","P4","P5"},D227),{"1","2","3","4","5"}),"")</f>
        <v>2</v>
      </c>
      <c r="G227" t="str">
        <f>IFERROR(LOOKUP(9^9,SEARCH({"P1","P2","P3","P4","P5"},E227),{"1","2","3","4","5"}),"")</f>
        <v>1</v>
      </c>
      <c r="H227">
        <f t="shared" si="3"/>
        <v>1</v>
      </c>
    </row>
    <row r="228" spans="1:8">
      <c r="A228" s="2" t="s">
        <v>1709</v>
      </c>
      <c r="B228" s="2" t="s">
        <v>1710</v>
      </c>
      <c r="C228" s="2" t="s">
        <v>90</v>
      </c>
      <c r="D228" s="2" t="s">
        <v>1582</v>
      </c>
      <c r="E228" t="str">
        <f>IFERROR(LOOKUP(9^9,SEARCH({"memory leak","test","validation","data loss","not work","cannot run","refresh","compilation error","Function errors","seg fault","menu","front","diagram","diolog"},B228),{"P1","P1","P1","P1","P1","P1","P2","P3","P3","P3","P4","P4","P4","P4"}),"P3")</f>
        <v>P3</v>
      </c>
      <c r="F228" s="2" t="str">
        <f>IFERROR(LOOKUP(9^9,SEARCH({"P1","P2","P3","P4","P5"},D228),{"1","2","3","4","5"}),"")</f>
        <v>2</v>
      </c>
      <c r="G228" t="str">
        <f>IFERROR(LOOKUP(9^9,SEARCH({"P1","P2","P3","P4","P5"},E228),{"1","2","3","4","5"}),"")</f>
        <v>3</v>
      </c>
      <c r="H228">
        <f t="shared" si="3"/>
        <v>1</v>
      </c>
    </row>
    <row r="229" spans="1:8">
      <c r="A229" s="2" t="s">
        <v>1711</v>
      </c>
      <c r="B229" s="2" t="s">
        <v>1712</v>
      </c>
      <c r="C229" s="2" t="s">
        <v>84</v>
      </c>
      <c r="D229" s="2" t="s">
        <v>1546</v>
      </c>
      <c r="E229" t="str">
        <f>IFERROR(LOOKUP(9^9,SEARCH({"memory leak","test","validation","data loss","not work","cannot run","refresh","compilation error","Function errors","seg fault","menu","front","diagram","diolog"},B229),{"P1","P1","P1","P1","P1","P1","P2","P3","P3","P3","P4","P4","P4","P4"}),"P3")</f>
        <v>P3</v>
      </c>
      <c r="F229" s="2" t="str">
        <f>IFERROR(LOOKUP(9^9,SEARCH({"P1","P2","P3","P4","P5"},D229),{"1","2","3","4","5"}),"")</f>
        <v>2</v>
      </c>
      <c r="G229" t="str">
        <f>IFERROR(LOOKUP(9^9,SEARCH({"P1","P2","P3","P4","P5"},E229),{"1","2","3","4","5"}),"")</f>
        <v>3</v>
      </c>
      <c r="H229">
        <f t="shared" si="3"/>
        <v>1</v>
      </c>
    </row>
    <row r="230" spans="1:8">
      <c r="A230" s="2" t="s">
        <v>1713</v>
      </c>
      <c r="B230" s="2" t="s">
        <v>1714</v>
      </c>
      <c r="C230" s="2" t="s">
        <v>1309</v>
      </c>
      <c r="D230" s="2" t="s">
        <v>97</v>
      </c>
      <c r="E230" t="str">
        <f>IFERROR(LOOKUP(9^9,SEARCH({"memory leak","test","validation","data loss","not work","cannot run","refresh","compilation error","Function errors","seg fault","menu","front","diagram","diolog"},B230),{"P1","P1","P1","P1","P1","P1","P2","P3","P3","P3","P4","P4","P4","P4"}),"P3")</f>
        <v>P3</v>
      </c>
      <c r="F230" s="2" t="str">
        <f>IFERROR(LOOKUP(9^9,SEARCH({"P1","P2","P3","P4","P5"},D230),{"1","2","3","4","5"}),"")</f>
        <v>2</v>
      </c>
      <c r="G230" t="str">
        <f>IFERROR(LOOKUP(9^9,SEARCH({"P1","P2","P3","P4","P5"},E230),{"1","2","3","4","5"}),"")</f>
        <v>3</v>
      </c>
      <c r="H230">
        <f t="shared" si="3"/>
        <v>1</v>
      </c>
    </row>
    <row r="231" spans="1:8">
      <c r="A231" s="2" t="s">
        <v>1715</v>
      </c>
      <c r="B231" s="2" t="s">
        <v>1716</v>
      </c>
      <c r="C231" s="2" t="s">
        <v>687</v>
      </c>
      <c r="D231" s="2" t="s">
        <v>97</v>
      </c>
      <c r="E231" t="str">
        <f>IFERROR(LOOKUP(9^9,SEARCH({"memory leak","test","validation","data loss","not work","cannot run","refresh","compilation error","Function errors","seg fault","menu","front","diagram","diolog"},B231),{"P1","P1","P1","P1","P1","P1","P2","P3","P3","P3","P4","P4","P4","P4"}),"P3")</f>
        <v>P3</v>
      </c>
      <c r="F231" s="2" t="str">
        <f>IFERROR(LOOKUP(9^9,SEARCH({"P1","P2","P3","P4","P5"},D231),{"1","2","3","4","5"}),"")</f>
        <v>2</v>
      </c>
      <c r="G231" t="str">
        <f>IFERROR(LOOKUP(9^9,SEARCH({"P1","P2","P3","P4","P5"},E231),{"1","2","3","4","5"}),"")</f>
        <v>3</v>
      </c>
      <c r="H231">
        <f t="shared" si="3"/>
        <v>1</v>
      </c>
    </row>
    <row r="232" spans="1:8">
      <c r="A232" s="2" t="s">
        <v>1717</v>
      </c>
      <c r="B232" s="2" t="s">
        <v>1718</v>
      </c>
      <c r="C232" s="2" t="s">
        <v>90</v>
      </c>
      <c r="D232" s="2" t="s">
        <v>97</v>
      </c>
      <c r="E232" t="str">
        <f>IFERROR(LOOKUP(9^9,SEARCH({"memory leak","test","validation","data loss","not work","cannot run","refresh","compilation error","Function errors","seg fault","menu","front","diagram","diolog"},B232),{"P1","P1","P1","P1","P1","P1","P2","P3","P3","P3","P4","P4","P4","P4"}),"P3")</f>
        <v>P3</v>
      </c>
      <c r="F232" s="2" t="str">
        <f>IFERROR(LOOKUP(9^9,SEARCH({"P1","P2","P3","P4","P5"},D232),{"1","2","3","4","5"}),"")</f>
        <v>2</v>
      </c>
      <c r="G232" t="str">
        <f>IFERROR(LOOKUP(9^9,SEARCH({"P1","P2","P3","P4","P5"},E232),{"1","2","3","4","5"}),"")</f>
        <v>3</v>
      </c>
      <c r="H232">
        <f t="shared" si="3"/>
        <v>1</v>
      </c>
    </row>
    <row r="233" spans="1:8">
      <c r="A233" s="2" t="s">
        <v>1719</v>
      </c>
      <c r="B233" s="2" t="s">
        <v>1720</v>
      </c>
      <c r="C233" s="2" t="s">
        <v>1721</v>
      </c>
      <c r="D233" s="2" t="s">
        <v>97</v>
      </c>
      <c r="E233" t="str">
        <f>IFERROR(LOOKUP(9^9,SEARCH({"memory leak","test","validation","data loss","not work","cannot run","refresh","compilation error","Function errors","seg fault","menu","front","diagram","diolog"},B233),{"P1","P1","P1","P1","P1","P1","P2","P3","P3","P3","P4","P4","P4","P4"}),"P3")</f>
        <v>P3</v>
      </c>
      <c r="F233" s="2" t="str">
        <f>IFERROR(LOOKUP(9^9,SEARCH({"P1","P2","P3","P4","P5"},D233),{"1","2","3","4","5"}),"")</f>
        <v>2</v>
      </c>
      <c r="G233" t="str">
        <f>IFERROR(LOOKUP(9^9,SEARCH({"P1","P2","P3","P4","P5"},E233),{"1","2","3","4","5"}),"")</f>
        <v>3</v>
      </c>
      <c r="H233">
        <f t="shared" si="3"/>
        <v>1</v>
      </c>
    </row>
    <row r="234" spans="1:8">
      <c r="A234" s="2" t="s">
        <v>1722</v>
      </c>
      <c r="B234" s="2" t="s">
        <v>1723</v>
      </c>
      <c r="C234" s="2" t="s">
        <v>1499</v>
      </c>
      <c r="D234" s="2" t="s">
        <v>1533</v>
      </c>
      <c r="E234" t="str">
        <f>IFERROR(LOOKUP(9^9,SEARCH({"memory leak","test","validation","data loss","not work","cannot run","refresh","compilation error","Function errors","seg fault","menu","front","diagram","diolog"},B234),{"P1","P1","P1","P1","P1","P1","P2","P3","P3","P3","P4","P4","P4","P4"}),"P3")</f>
        <v>P3</v>
      </c>
      <c r="F234" s="2" t="str">
        <f>IFERROR(LOOKUP(9^9,SEARCH({"P1","P2","P3","P4","P5"},D234),{"1","2","3","4","5"}),"")</f>
        <v>2</v>
      </c>
      <c r="G234" t="str">
        <f>IFERROR(LOOKUP(9^9,SEARCH({"P1","P2","P3","P4","P5"},E234),{"1","2","3","4","5"}),"")</f>
        <v>3</v>
      </c>
      <c r="H234">
        <f t="shared" si="3"/>
        <v>1</v>
      </c>
    </row>
    <row r="235" spans="1:8">
      <c r="A235" s="2" t="s">
        <v>1724</v>
      </c>
      <c r="B235" s="2" t="s">
        <v>1725</v>
      </c>
      <c r="C235" s="2" t="s">
        <v>132</v>
      </c>
      <c r="D235" s="2" t="s">
        <v>97</v>
      </c>
      <c r="E235" t="str">
        <f>IFERROR(LOOKUP(9^9,SEARCH({"memory leak","test","validation","data loss","not work","cannot run","refresh","compilation error","Function errors","seg fault","menu","front","diagram","diolog"},B235),{"P1","P1","P1","P1","P1","P1","P2","P3","P3","P3","P4","P4","P4","P4"}),"P3")</f>
        <v>P3</v>
      </c>
      <c r="F235" s="2" t="str">
        <f>IFERROR(LOOKUP(9^9,SEARCH({"P1","P2","P3","P4","P5"},D235),{"1","2","3","4","5"}),"")</f>
        <v>2</v>
      </c>
      <c r="G235" t="str">
        <f>IFERROR(LOOKUP(9^9,SEARCH({"P1","P2","P3","P4","P5"},E235),{"1","2","3","4","5"}),"")</f>
        <v>3</v>
      </c>
      <c r="H235">
        <f t="shared" si="3"/>
        <v>1</v>
      </c>
    </row>
    <row r="236" spans="1:8">
      <c r="A236" s="2" t="s">
        <v>1726</v>
      </c>
      <c r="B236" s="2" t="s">
        <v>1727</v>
      </c>
      <c r="C236" s="2" t="s">
        <v>90</v>
      </c>
      <c r="D236" s="2" t="s">
        <v>1530</v>
      </c>
      <c r="E236" t="str">
        <f>IFERROR(LOOKUP(9^9,SEARCH({"memory leak","test","validation","data loss","not work","cannot run","refresh","compilation error","Function errors","seg fault","menu","front","diagram","diolog"},B236),{"P1","P1","P1","P1","P1","P1","P2","P3","P3","P3","P4","P4","P4","P4"}),"P3")</f>
        <v>P3</v>
      </c>
      <c r="F236" s="2" t="str">
        <f>IFERROR(LOOKUP(9^9,SEARCH({"P1","P2","P3","P4","P5"},D236),{"1","2","3","4","5"}),"")</f>
        <v>2</v>
      </c>
      <c r="G236" t="str">
        <f>IFERROR(LOOKUP(9^9,SEARCH({"P1","P2","P3","P4","P5"},E236),{"1","2","3","4","5"}),"")</f>
        <v>3</v>
      </c>
      <c r="H236">
        <f t="shared" si="3"/>
        <v>1</v>
      </c>
    </row>
    <row r="237" spans="1:8">
      <c r="A237" s="2" t="s">
        <v>1728</v>
      </c>
      <c r="B237" s="2" t="s">
        <v>1729</v>
      </c>
      <c r="C237" s="2" t="s">
        <v>683</v>
      </c>
      <c r="D237" s="2" t="s">
        <v>97</v>
      </c>
      <c r="E237" t="str">
        <f>IFERROR(LOOKUP(9^9,SEARCH({"memory leak","test","validation","data loss","not work","cannot run","refresh","compilation error","Function errors","seg fault","menu","front","diagram","diolog"},B237),{"P1","P1","P1","P1","P1","P1","P2","P3","P3","P3","P4","P4","P4","P4"}),"P3")</f>
        <v>P3</v>
      </c>
      <c r="F237" s="2" t="str">
        <f>IFERROR(LOOKUP(9^9,SEARCH({"P1","P2","P3","P4","P5"},D237),{"1","2","3","4","5"}),"")</f>
        <v>2</v>
      </c>
      <c r="G237" t="str">
        <f>IFERROR(LOOKUP(9^9,SEARCH({"P1","P2","P3","P4","P5"},E237),{"1","2","3","4","5"}),"")</f>
        <v>3</v>
      </c>
      <c r="H237">
        <f t="shared" si="3"/>
        <v>1</v>
      </c>
    </row>
    <row r="238" spans="1:8">
      <c r="A238" s="2" t="s">
        <v>1730</v>
      </c>
      <c r="B238" s="2" t="s">
        <v>1731</v>
      </c>
      <c r="C238" s="2" t="s">
        <v>90</v>
      </c>
      <c r="D238" s="2" t="s">
        <v>1533</v>
      </c>
      <c r="E238" t="str">
        <f>IFERROR(LOOKUP(9^9,SEARCH({"memory leak","test","validation","data loss","not work","cannot run","refresh","compilation error","Function errors","seg fault","menu","front","diagram","diolog"},B238),{"P1","P1","P1","P1","P1","P1","P2","P3","P3","P3","P4","P4","P4","P4"}),"P3")</f>
        <v>P3</v>
      </c>
      <c r="F238" s="2" t="str">
        <f>IFERROR(LOOKUP(9^9,SEARCH({"P1","P2","P3","P4","P5"},D238),{"1","2","3","4","5"}),"")</f>
        <v>2</v>
      </c>
      <c r="G238" t="str">
        <f>IFERROR(LOOKUP(9^9,SEARCH({"P1","P2","P3","P4","P5"},E238),{"1","2","3","4","5"}),"")</f>
        <v>3</v>
      </c>
      <c r="H238">
        <f t="shared" si="3"/>
        <v>1</v>
      </c>
    </row>
    <row r="239" spans="1:8">
      <c r="A239" s="2" t="s">
        <v>1732</v>
      </c>
      <c r="B239" s="2" t="s">
        <v>1733</v>
      </c>
      <c r="C239" s="2" t="s">
        <v>90</v>
      </c>
      <c r="D239" s="2" t="s">
        <v>1530</v>
      </c>
      <c r="E239" t="str">
        <f>IFERROR(LOOKUP(9^9,SEARCH({"memory leak","test","validation","data loss","not work","cannot run","refresh","compilation error","Function errors","seg fault","menu","front","diagram","diolog"},B239),{"P1","P1","P1","P1","P1","P1","P2","P3","P3","P3","P4","P4","P4","P4"}),"P3")</f>
        <v>P3</v>
      </c>
      <c r="F239" s="2" t="str">
        <f>IFERROR(LOOKUP(9^9,SEARCH({"P1","P2","P3","P4","P5"},D239),{"1","2","3","4","5"}),"")</f>
        <v>2</v>
      </c>
      <c r="G239" t="str">
        <f>IFERROR(LOOKUP(9^9,SEARCH({"P1","P2","P3","P4","P5"},E239),{"1","2","3","4","5"}),"")</f>
        <v>3</v>
      </c>
      <c r="H239">
        <f t="shared" si="3"/>
        <v>1</v>
      </c>
    </row>
    <row r="240" spans="1:8">
      <c r="A240" s="2" t="s">
        <v>1734</v>
      </c>
      <c r="B240" s="2" t="s">
        <v>1735</v>
      </c>
      <c r="C240" s="2" t="s">
        <v>1736</v>
      </c>
      <c r="D240" s="2" t="s">
        <v>97</v>
      </c>
      <c r="E240" t="str">
        <f>IFERROR(LOOKUP(9^9,SEARCH({"memory leak","test","validation","data loss","not work","cannot run","refresh","compilation error","Function errors","seg fault","menu","front","diagram","diolog"},B240),{"P1","P1","P1","P1","P1","P1","P2","P3","P3","P3","P4","P4","P4","P4"}),"P3")</f>
        <v>P3</v>
      </c>
      <c r="F240" s="2" t="str">
        <f>IFERROR(LOOKUP(9^9,SEARCH({"P1","P2","P3","P4","P5"},D240),{"1","2","3","4","5"}),"")</f>
        <v>2</v>
      </c>
      <c r="G240" t="str">
        <f>IFERROR(LOOKUP(9^9,SEARCH({"P1","P2","P3","P4","P5"},E240),{"1","2","3","4","5"}),"")</f>
        <v>3</v>
      </c>
      <c r="H240">
        <f t="shared" si="3"/>
        <v>1</v>
      </c>
    </row>
    <row r="241" spans="1:8">
      <c r="A241" s="2" t="s">
        <v>1737</v>
      </c>
      <c r="B241" s="2" t="s">
        <v>1738</v>
      </c>
      <c r="C241" s="2" t="s">
        <v>132</v>
      </c>
      <c r="D241" s="2" t="s">
        <v>97</v>
      </c>
      <c r="E241" t="str">
        <f>IFERROR(LOOKUP(9^9,SEARCH({"memory leak","test","validation","data loss","not work","cannot run","refresh","compilation error","Function errors","seg fault","menu","front","diagram","diolog"},B241),{"P1","P1","P1","P1","P1","P1","P2","P3","P3","P3","P4","P4","P4","P4"}),"P3")</f>
        <v>P3</v>
      </c>
      <c r="F241" s="2" t="str">
        <f>IFERROR(LOOKUP(9^9,SEARCH({"P1","P2","P3","P4","P5"},D241),{"1","2","3","4","5"}),"")</f>
        <v>2</v>
      </c>
      <c r="G241" t="str">
        <f>IFERROR(LOOKUP(9^9,SEARCH({"P1","P2","P3","P4","P5"},E241),{"1","2","3","4","5"}),"")</f>
        <v>3</v>
      </c>
      <c r="H241">
        <f t="shared" si="3"/>
        <v>1</v>
      </c>
    </row>
    <row r="242" spans="1:8">
      <c r="A242" s="2" t="s">
        <v>1739</v>
      </c>
      <c r="B242" s="2" t="s">
        <v>1740</v>
      </c>
      <c r="C242" s="2" t="s">
        <v>21</v>
      </c>
      <c r="D242" s="2" t="s">
        <v>97</v>
      </c>
      <c r="E242" t="str">
        <f>IFERROR(LOOKUP(9^9,SEARCH({"memory leak","test","validation","data loss","not work","cannot run","refresh","compilation error","Function errors","seg fault","menu","front","diagram","diolog"},B242),{"P1","P1","P1","P1","P1","P1","P2","P3","P3","P3","P4","P4","P4","P4"}),"P3")</f>
        <v>P1</v>
      </c>
      <c r="F242" s="2" t="str">
        <f>IFERROR(LOOKUP(9^9,SEARCH({"P1","P2","P3","P4","P5"},D242),{"1","2","3","4","5"}),"")</f>
        <v>2</v>
      </c>
      <c r="G242" t="str">
        <f>IFERROR(LOOKUP(9^9,SEARCH({"P1","P2","P3","P4","P5"},E242),{"1","2","3","4","5"}),"")</f>
        <v>1</v>
      </c>
      <c r="H242">
        <f t="shared" si="3"/>
        <v>1</v>
      </c>
    </row>
    <row r="243" spans="1:8">
      <c r="A243" s="2" t="s">
        <v>1741</v>
      </c>
      <c r="B243" s="2" t="s">
        <v>1742</v>
      </c>
      <c r="C243" s="2" t="s">
        <v>90</v>
      </c>
      <c r="D243" s="2" t="s">
        <v>97</v>
      </c>
      <c r="E243" t="str">
        <f>IFERROR(LOOKUP(9^9,SEARCH({"memory leak","test","validation","data loss","not work","cannot run","refresh","compilation error","Function errors","seg fault","menu","front","diagram","diolog"},B243),{"P1","P1","P1","P1","P1","P1","P2","P3","P3","P3","P4","P4","P4","P4"}),"P3")</f>
        <v>P3</v>
      </c>
      <c r="F243" s="2" t="str">
        <f>IFERROR(LOOKUP(9^9,SEARCH({"P1","P2","P3","P4","P5"},D243),{"1","2","3","4","5"}),"")</f>
        <v>2</v>
      </c>
      <c r="G243" t="str">
        <f>IFERROR(LOOKUP(9^9,SEARCH({"P1","P2","P3","P4","P5"},E243),{"1","2","3","4","5"}),"")</f>
        <v>3</v>
      </c>
      <c r="H243">
        <f t="shared" si="3"/>
        <v>1</v>
      </c>
    </row>
    <row r="244" spans="1:8">
      <c r="A244" s="2" t="s">
        <v>1743</v>
      </c>
      <c r="B244" s="2" t="s">
        <v>1744</v>
      </c>
      <c r="C244" s="2" t="s">
        <v>1745</v>
      </c>
      <c r="D244" s="2" t="s">
        <v>97</v>
      </c>
      <c r="E244" t="str">
        <f>IFERROR(LOOKUP(9^9,SEARCH({"memory leak","test","validation","data loss","not work","cannot run","refresh","compilation error","Function errors","seg fault","menu","front","diagram","diolog"},B244),{"P1","P1","P1","P1","P1","P1","P2","P3","P3","P3","P4","P4","P4","P4"}),"P3")</f>
        <v>P3</v>
      </c>
      <c r="F244" s="2" t="str">
        <f>IFERROR(LOOKUP(9^9,SEARCH({"P1","P2","P3","P4","P5"},D244),{"1","2","3","4","5"}),"")</f>
        <v>2</v>
      </c>
      <c r="G244" t="str">
        <f>IFERROR(LOOKUP(9^9,SEARCH({"P1","P2","P3","P4","P5"},E244),{"1","2","3","4","5"}),"")</f>
        <v>3</v>
      </c>
      <c r="H244">
        <f t="shared" si="3"/>
        <v>1</v>
      </c>
    </row>
    <row r="245" spans="1:8">
      <c r="A245" s="2" t="s">
        <v>1746</v>
      </c>
      <c r="B245" s="2" t="s">
        <v>1747</v>
      </c>
      <c r="C245" s="2" t="s">
        <v>1525</v>
      </c>
      <c r="D245" s="2" t="s">
        <v>97</v>
      </c>
      <c r="E245" t="str">
        <f>IFERROR(LOOKUP(9^9,SEARCH({"memory leak","test","validation","data loss","not work","cannot run","refresh","compilation error","Function errors","seg fault","menu","front","diagram","diolog"},B245),{"P1","P1","P1","P1","P1","P1","P2","P3","P3","P3","P4","P4","P4","P4"}),"P3")</f>
        <v>P3</v>
      </c>
      <c r="F245" s="2" t="str">
        <f>IFERROR(LOOKUP(9^9,SEARCH({"P1","P2","P3","P4","P5"},D245),{"1","2","3","4","5"}),"")</f>
        <v>2</v>
      </c>
      <c r="G245" t="str">
        <f>IFERROR(LOOKUP(9^9,SEARCH({"P1","P2","P3","P4","P5"},E245),{"1","2","3","4","5"}),"")</f>
        <v>3</v>
      </c>
      <c r="H245">
        <f t="shared" si="3"/>
        <v>1</v>
      </c>
    </row>
    <row r="246" spans="1:8">
      <c r="A246" s="2" t="s">
        <v>1748</v>
      </c>
      <c r="B246" s="2" t="s">
        <v>1749</v>
      </c>
      <c r="C246" s="2" t="s">
        <v>90</v>
      </c>
      <c r="D246" s="2" t="s">
        <v>97</v>
      </c>
      <c r="E246" t="str">
        <f>IFERROR(LOOKUP(9^9,SEARCH({"memory leak","test","validation","data loss","not work","cannot run","refresh","compilation error","Function errors","seg fault","menu","front","diagram","diolog"},B246),{"P1","P1","P1","P1","P1","P1","P2","P3","P3","P3","P4","P4","P4","P4"}),"P3")</f>
        <v>P3</v>
      </c>
      <c r="F246" s="2" t="str">
        <f>IFERROR(LOOKUP(9^9,SEARCH({"P1","P2","P3","P4","P5"},D246),{"1","2","3","4","5"}),"")</f>
        <v>2</v>
      </c>
      <c r="G246" t="str">
        <f>IFERROR(LOOKUP(9^9,SEARCH({"P1","P2","P3","P4","P5"},E246),{"1","2","3","4","5"}),"")</f>
        <v>3</v>
      </c>
      <c r="H246">
        <f t="shared" si="3"/>
        <v>1</v>
      </c>
    </row>
    <row r="247" spans="1:8">
      <c r="A247" s="2" t="s">
        <v>1750</v>
      </c>
      <c r="B247" s="2" t="s">
        <v>1751</v>
      </c>
      <c r="C247" s="2" t="s">
        <v>1204</v>
      </c>
      <c r="D247" s="2" t="s">
        <v>97</v>
      </c>
      <c r="E247" t="str">
        <f>IFERROR(LOOKUP(9^9,SEARCH({"memory leak","test","validation","data loss","not work","cannot run","refresh","compilation error","Function errors","seg fault","menu","front","diagram","diolog"},B247),{"P1","P1","P1","P1","P1","P1","P2","P3","P3","P3","P4","P4","P4","P4"}),"P3")</f>
        <v>P3</v>
      </c>
      <c r="F247" s="2" t="str">
        <f>IFERROR(LOOKUP(9^9,SEARCH({"P1","P2","P3","P4","P5"},D247),{"1","2","3","4","5"}),"")</f>
        <v>2</v>
      </c>
      <c r="G247" t="str">
        <f>IFERROR(LOOKUP(9^9,SEARCH({"P1","P2","P3","P4","P5"},E247),{"1","2","3","4","5"}),"")</f>
        <v>3</v>
      </c>
      <c r="H247">
        <f t="shared" si="3"/>
        <v>1</v>
      </c>
    </row>
    <row r="248" spans="1:8">
      <c r="A248" s="2" t="s">
        <v>1752</v>
      </c>
      <c r="B248" s="2" t="s">
        <v>1753</v>
      </c>
      <c r="C248" s="2" t="s">
        <v>90</v>
      </c>
      <c r="D248" s="2" t="s">
        <v>1754</v>
      </c>
      <c r="E248" t="str">
        <f>IFERROR(LOOKUP(9^9,SEARCH({"memory leak","test","validation","data loss","not work","cannot run","refresh","compilation error","Function errors","seg fault","menu","front","diagram","diolog"},B248),{"P1","P1","P1","P1","P1","P1","P2","P3","P3","P3","P4","P4","P4","P4"}),"P3")</f>
        <v>P1</v>
      </c>
      <c r="F248" s="2" t="str">
        <f>IFERROR(LOOKUP(9^9,SEARCH({"P1","P2","P3","P4","P5"},D248),{"1","2","3","4","5"}),"")</f>
        <v>2</v>
      </c>
      <c r="G248" t="str">
        <f>IFERROR(LOOKUP(9^9,SEARCH({"P1","P2","P3","P4","P5"},E248),{"1","2","3","4","5"}),"")</f>
        <v>1</v>
      </c>
      <c r="H248">
        <f t="shared" si="3"/>
        <v>1</v>
      </c>
    </row>
    <row r="249" spans="1:8">
      <c r="A249" s="2" t="s">
        <v>1755</v>
      </c>
      <c r="B249" s="2" t="s">
        <v>1756</v>
      </c>
      <c r="C249" s="2" t="s">
        <v>1217</v>
      </c>
      <c r="D249" s="2" t="s">
        <v>1533</v>
      </c>
      <c r="E249" t="str">
        <f>IFERROR(LOOKUP(9^9,SEARCH({"memory leak","test","validation","data loss","not work","cannot run","refresh","compilation error","Function errors","seg fault","menu","front","diagram","diolog"},B249),{"P1","P1","P1","P1","P1","P1","P2","P3","P3","P3","P4","P4","P4","P4"}),"P3")</f>
        <v>P3</v>
      </c>
      <c r="F249" s="2" t="str">
        <f>IFERROR(LOOKUP(9^9,SEARCH({"P1","P2","P3","P4","P5"},D249),{"1","2","3","4","5"}),"")</f>
        <v>2</v>
      </c>
      <c r="G249" t="str">
        <f>IFERROR(LOOKUP(9^9,SEARCH({"P1","P2","P3","P4","P5"},E249),{"1","2","3","4","5"}),"")</f>
        <v>3</v>
      </c>
      <c r="H249">
        <f t="shared" si="3"/>
        <v>1</v>
      </c>
    </row>
    <row r="250" spans="1:8">
      <c r="A250" s="2" t="s">
        <v>1757</v>
      </c>
      <c r="B250" s="2" t="s">
        <v>1758</v>
      </c>
      <c r="C250" s="2" t="s">
        <v>1198</v>
      </c>
      <c r="D250" s="2" t="s">
        <v>97</v>
      </c>
      <c r="E250" t="str">
        <f>IFERROR(LOOKUP(9^9,SEARCH({"memory leak","test","validation","data loss","not work","cannot run","refresh","compilation error","Function errors","seg fault","menu","front","diagram","diolog"},B250),{"P1","P1","P1","P1","P1","P1","P2","P3","P3","P3","P4","P4","P4","P4"}),"P3")</f>
        <v>P3</v>
      </c>
      <c r="F250" s="2" t="str">
        <f>IFERROR(LOOKUP(9^9,SEARCH({"P1","P2","P3","P4","P5"},D250),{"1","2","3","4","5"}),"")</f>
        <v>2</v>
      </c>
      <c r="G250" t="str">
        <f>IFERROR(LOOKUP(9^9,SEARCH({"P1","P2","P3","P4","P5"},E250),{"1","2","3","4","5"}),"")</f>
        <v>3</v>
      </c>
      <c r="H250">
        <f t="shared" si="3"/>
        <v>1</v>
      </c>
    </row>
    <row r="251" spans="1:8">
      <c r="A251" s="2" t="s">
        <v>1759</v>
      </c>
      <c r="B251" s="2" t="s">
        <v>1760</v>
      </c>
      <c r="C251" s="2" t="s">
        <v>1056</v>
      </c>
      <c r="D251" s="2" t="s">
        <v>97</v>
      </c>
      <c r="E251" t="str">
        <f>IFERROR(LOOKUP(9^9,SEARCH({"memory leak","test","validation","data loss","not work","cannot run","refresh","compilation error","Function errors","seg fault","menu","front","diagram","diolog"},B251),{"P1","P1","P1","P1","P1","P1","P2","P3","P3","P3","P4","P4","P4","P4"}),"P3")</f>
        <v>P3</v>
      </c>
      <c r="F251" s="2" t="str">
        <f>IFERROR(LOOKUP(9^9,SEARCH({"P1","P2","P3","P4","P5"},D251),{"1","2","3","4","5"}),"")</f>
        <v>2</v>
      </c>
      <c r="G251" t="str">
        <f>IFERROR(LOOKUP(9^9,SEARCH({"P1","P2","P3","P4","P5"},E251),{"1","2","3","4","5"}),"")</f>
        <v>3</v>
      </c>
      <c r="H251">
        <f t="shared" si="3"/>
        <v>1</v>
      </c>
    </row>
    <row r="252" spans="1:8">
      <c r="A252" s="2" t="s">
        <v>1761</v>
      </c>
      <c r="B252" s="2" t="s">
        <v>1762</v>
      </c>
      <c r="C252" s="2" t="s">
        <v>1478</v>
      </c>
      <c r="D252" s="2" t="s">
        <v>97</v>
      </c>
      <c r="E252" t="str">
        <f>IFERROR(LOOKUP(9^9,SEARCH({"memory leak","test","validation","data loss","not work","cannot run","refresh","compilation error","Function errors","seg fault","menu","front","diagram","diolog"},B252),{"P1","P1","P1","P1","P1","P1","P2","P3","P3","P3","P4","P4","P4","P4"}),"P3")</f>
        <v>P3</v>
      </c>
      <c r="F252" s="2" t="str">
        <f>IFERROR(LOOKUP(9^9,SEARCH({"P1","P2","P3","P4","P5"},D252),{"1","2","3","4","5"}),"")</f>
        <v>2</v>
      </c>
      <c r="G252" t="str">
        <f>IFERROR(LOOKUP(9^9,SEARCH({"P1","P2","P3","P4","P5"},E252),{"1","2","3","4","5"}),"")</f>
        <v>3</v>
      </c>
      <c r="H252">
        <f t="shared" si="3"/>
        <v>1</v>
      </c>
    </row>
    <row r="253" spans="1:8">
      <c r="A253" s="2" t="s">
        <v>1763</v>
      </c>
      <c r="B253" s="2" t="s">
        <v>1764</v>
      </c>
      <c r="C253" s="2" t="s">
        <v>90</v>
      </c>
      <c r="D253" s="2" t="s">
        <v>97</v>
      </c>
      <c r="E253" t="str">
        <f>IFERROR(LOOKUP(9^9,SEARCH({"memory leak","test","validation","data loss","not work","cannot run","refresh","compilation error","Function errors","seg fault","menu","front","diagram","diolog"},B253),{"P1","P1","P1","P1","P1","P1","P2","P3","P3","P3","P4","P4","P4","P4"}),"P3")</f>
        <v>P3</v>
      </c>
      <c r="F253" s="2" t="str">
        <f>IFERROR(LOOKUP(9^9,SEARCH({"P1","P2","P3","P4","P5"},D253),{"1","2","3","4","5"}),"")</f>
        <v>2</v>
      </c>
      <c r="G253" t="str">
        <f>IFERROR(LOOKUP(9^9,SEARCH({"P1","P2","P3","P4","P5"},E253),{"1","2","3","4","5"}),"")</f>
        <v>3</v>
      </c>
      <c r="H253">
        <f t="shared" si="3"/>
        <v>1</v>
      </c>
    </row>
    <row r="254" spans="1:8">
      <c r="A254" s="2" t="s">
        <v>1765</v>
      </c>
      <c r="B254" s="2" t="s">
        <v>1766</v>
      </c>
      <c r="C254" s="2" t="s">
        <v>1117</v>
      </c>
      <c r="D254" s="2" t="s">
        <v>97</v>
      </c>
      <c r="E254" t="str">
        <f>IFERROR(LOOKUP(9^9,SEARCH({"memory leak","test","validation","data loss","not work","cannot run","refresh","compilation error","Function errors","seg fault","menu","front","diagram","diolog"},B254),{"P1","P1","P1","P1","P1","P1","P2","P3","P3","P3","P4","P4","P4","P4"}),"P3")</f>
        <v>P2</v>
      </c>
      <c r="F254" s="2" t="str">
        <f>IFERROR(LOOKUP(9^9,SEARCH({"P1","P2","P3","P4","P5"},D254),{"1","2","3","4","5"}),"")</f>
        <v>2</v>
      </c>
      <c r="G254" t="str">
        <f>IFERROR(LOOKUP(9^9,SEARCH({"P1","P2","P3","P4","P5"},E254),{"1","2","3","4","5"}),"")</f>
        <v>2</v>
      </c>
      <c r="H254">
        <f t="shared" si="3"/>
        <v>0</v>
      </c>
    </row>
    <row r="255" spans="1:8">
      <c r="A255" s="2" t="s">
        <v>1767</v>
      </c>
      <c r="B255" s="2" t="s">
        <v>1768</v>
      </c>
      <c r="C255" s="2" t="s">
        <v>541</v>
      </c>
      <c r="D255" s="2" t="s">
        <v>97</v>
      </c>
      <c r="E255" t="str">
        <f>IFERROR(LOOKUP(9^9,SEARCH({"memory leak","test","validation","data loss","not work","cannot run","refresh","compilation error","Function errors","seg fault","menu","front","diagram","diolog"},B255),{"P1","P1","P1","P1","P1","P1","P2","P3","P3","P3","P4","P4","P4","P4"}),"P3")</f>
        <v>P3</v>
      </c>
      <c r="F255" s="2" t="str">
        <f>IFERROR(LOOKUP(9^9,SEARCH({"P1","P2","P3","P4","P5"},D255),{"1","2","3","4","5"}),"")</f>
        <v>2</v>
      </c>
      <c r="G255" t="str">
        <f>IFERROR(LOOKUP(9^9,SEARCH({"P1","P2","P3","P4","P5"},E255),{"1","2","3","4","5"}),"")</f>
        <v>3</v>
      </c>
      <c r="H255">
        <f t="shared" si="3"/>
        <v>1</v>
      </c>
    </row>
    <row r="256" spans="1:8">
      <c r="A256" s="2" t="s">
        <v>1769</v>
      </c>
      <c r="B256" s="2" t="s">
        <v>1770</v>
      </c>
      <c r="C256" s="2" t="s">
        <v>90</v>
      </c>
      <c r="D256" s="2" t="s">
        <v>97</v>
      </c>
      <c r="E256" t="str">
        <f>IFERROR(LOOKUP(9^9,SEARCH({"memory leak","test","validation","data loss","not work","cannot run","refresh","compilation error","Function errors","seg fault","menu","front","diagram","diolog"},B256),{"P1","P1","P1","P1","P1","P1","P2","P3","P3","P3","P4","P4","P4","P4"}),"P3")</f>
        <v>P3</v>
      </c>
      <c r="F256" s="2" t="str">
        <f>IFERROR(LOOKUP(9^9,SEARCH({"P1","P2","P3","P4","P5"},D256),{"1","2","3","4","5"}),"")</f>
        <v>2</v>
      </c>
      <c r="G256" t="str">
        <f>IFERROR(LOOKUP(9^9,SEARCH({"P1","P2","P3","P4","P5"},E256),{"1","2","3","4","5"}),"")</f>
        <v>3</v>
      </c>
      <c r="H256">
        <f t="shared" si="3"/>
        <v>1</v>
      </c>
    </row>
    <row r="257" spans="1:8">
      <c r="A257" s="2" t="s">
        <v>1771</v>
      </c>
      <c r="B257" s="2" t="s">
        <v>1772</v>
      </c>
      <c r="C257" s="2" t="s">
        <v>1773</v>
      </c>
      <c r="D257" s="2" t="s">
        <v>1522</v>
      </c>
      <c r="E257" t="str">
        <f>IFERROR(LOOKUP(9^9,SEARCH({"memory leak","test","validation","data loss","not work","cannot run","refresh","compilation error","Function errors","seg fault","menu","front","diagram","diolog"},B257),{"P1","P1","P1","P1","P1","P1","P2","P3","P3","P3","P4","P4","P4","P4"}),"P3")</f>
        <v>P3</v>
      </c>
      <c r="F257" s="2" t="str">
        <f>IFERROR(LOOKUP(9^9,SEARCH({"P1","P2","P3","P4","P5"},D257),{"1","2","3","4","5"}),"")</f>
        <v>2</v>
      </c>
      <c r="G257" t="str">
        <f>IFERROR(LOOKUP(9^9,SEARCH({"P1","P2","P3","P4","P5"},E257),{"1","2","3","4","5"}),"")</f>
        <v>3</v>
      </c>
      <c r="H257">
        <f t="shared" si="3"/>
        <v>1</v>
      </c>
    </row>
    <row r="258" spans="1:8">
      <c r="A258" s="2" t="s">
        <v>1774</v>
      </c>
      <c r="B258" s="2" t="s">
        <v>1775</v>
      </c>
      <c r="C258" s="2" t="s">
        <v>1588</v>
      </c>
      <c r="D258" s="2" t="s">
        <v>97</v>
      </c>
      <c r="E258" t="str">
        <f>IFERROR(LOOKUP(9^9,SEARCH({"memory leak","test","validation","data loss","not work","cannot run","refresh","compilation error","Function errors","seg fault","menu","front","diagram","diolog"},B258),{"P1","P1","P1","P1","P1","P1","P2","P3","P3","P3","P4","P4","P4","P4"}),"P3")</f>
        <v>P3</v>
      </c>
      <c r="F258" s="2" t="str">
        <f>IFERROR(LOOKUP(9^9,SEARCH({"P1","P2","P3","P4","P5"},D258),{"1","2","3","4","5"}),"")</f>
        <v>2</v>
      </c>
      <c r="G258" t="str">
        <f>IFERROR(LOOKUP(9^9,SEARCH({"P1","P2","P3","P4","P5"},E258),{"1","2","3","4","5"}),"")</f>
        <v>3</v>
      </c>
      <c r="H258">
        <f t="shared" si="3"/>
        <v>1</v>
      </c>
    </row>
    <row r="259" spans="1:8">
      <c r="A259" s="2" t="s">
        <v>1776</v>
      </c>
      <c r="B259" s="2" t="s">
        <v>1777</v>
      </c>
      <c r="C259" s="2" t="s">
        <v>1525</v>
      </c>
      <c r="D259" s="2" t="s">
        <v>97</v>
      </c>
      <c r="E259" t="str">
        <f>IFERROR(LOOKUP(9^9,SEARCH({"memory leak","test","validation","data loss","not work","cannot run","refresh","compilation error","Function errors","seg fault","menu","front","diagram","diolog"},B259),{"P1","P1","P1","P1","P1","P1","P2","P3","P3","P3","P4","P4","P4","P4"}),"P3")</f>
        <v>P3</v>
      </c>
      <c r="F259" s="2" t="str">
        <f>IFERROR(LOOKUP(9^9,SEARCH({"P1","P2","P3","P4","P5"},D259),{"1","2","3","4","5"}),"")</f>
        <v>2</v>
      </c>
      <c r="G259" t="str">
        <f>IFERROR(LOOKUP(9^9,SEARCH({"P1","P2","P3","P4","P5"},E259),{"1","2","3","4","5"}),"")</f>
        <v>3</v>
      </c>
      <c r="H259">
        <f t="shared" ref="H259:H279" si="4">ABS(F259-G259)</f>
        <v>1</v>
      </c>
    </row>
    <row r="260" spans="1:8">
      <c r="A260" s="2" t="s">
        <v>1778</v>
      </c>
      <c r="B260" s="2" t="s">
        <v>1779</v>
      </c>
      <c r="C260" s="2" t="s">
        <v>541</v>
      </c>
      <c r="D260" s="2" t="s">
        <v>97</v>
      </c>
      <c r="E260" t="str">
        <f>IFERROR(LOOKUP(9^9,SEARCH({"memory leak","test","validation","data loss","not work","cannot run","refresh","compilation error","Function errors","seg fault","menu","front","diagram","diolog"},B260),{"P1","P1","P1","P1","P1","P1","P2","P3","P3","P3","P4","P4","P4","P4"}),"P3")</f>
        <v>P3</v>
      </c>
      <c r="F260" s="2" t="str">
        <f>IFERROR(LOOKUP(9^9,SEARCH({"P1","P2","P3","P4","P5"},D260),{"1","2","3","4","5"}),"")</f>
        <v>2</v>
      </c>
      <c r="G260" t="str">
        <f>IFERROR(LOOKUP(9^9,SEARCH({"P1","P2","P3","P4","P5"},E260),{"1","2","3","4","5"}),"")</f>
        <v>3</v>
      </c>
      <c r="H260">
        <f t="shared" si="4"/>
        <v>1</v>
      </c>
    </row>
    <row r="261" spans="1:8">
      <c r="A261" s="2" t="s">
        <v>1780</v>
      </c>
      <c r="B261" s="2" t="s">
        <v>1781</v>
      </c>
      <c r="C261" s="2" t="s">
        <v>90</v>
      </c>
      <c r="D261" s="2" t="s">
        <v>1533</v>
      </c>
      <c r="E261" t="str">
        <f>IFERROR(LOOKUP(9^9,SEARCH({"memory leak","test","validation","data loss","not work","cannot run","refresh","compilation error","Function errors","seg fault","menu","front","diagram","diolog"},B261),{"P1","P1","P1","P1","P1","P1","P2","P3","P3","P3","P4","P4","P4","P4"}),"P3")</f>
        <v>P3</v>
      </c>
      <c r="F261" s="2" t="str">
        <f>IFERROR(LOOKUP(9^9,SEARCH({"P1","P2","P3","P4","P5"},D261),{"1","2","3","4","5"}),"")</f>
        <v>2</v>
      </c>
      <c r="G261" t="str">
        <f>IFERROR(LOOKUP(9^9,SEARCH({"P1","P2","P3","P4","P5"},E261),{"1","2","3","4","5"}),"")</f>
        <v>3</v>
      </c>
      <c r="H261">
        <f t="shared" si="4"/>
        <v>1</v>
      </c>
    </row>
    <row r="262" spans="1:8">
      <c r="A262" s="2" t="s">
        <v>1782</v>
      </c>
      <c r="B262" s="2" t="s">
        <v>1783</v>
      </c>
      <c r="C262" s="2" t="s">
        <v>1784</v>
      </c>
      <c r="D262" s="2" t="s">
        <v>1522</v>
      </c>
      <c r="E262" t="str">
        <f>IFERROR(LOOKUP(9^9,SEARCH({"memory leak","test","validation","data loss","not work","cannot run","refresh","compilation error","Function errors","seg fault","menu","front","diagram","diolog"},B262),{"P1","P1","P1","P1","P1","P1","P2","P3","P3","P3","P4","P4","P4","P4"}),"P3")</f>
        <v>P3</v>
      </c>
      <c r="F262" s="2" t="str">
        <f>IFERROR(LOOKUP(9^9,SEARCH({"P1","P2","P3","P4","P5"},D262),{"1","2","3","4","5"}),"")</f>
        <v>2</v>
      </c>
      <c r="G262" t="str">
        <f>IFERROR(LOOKUP(9^9,SEARCH({"P1","P2","P3","P4","P5"},E262),{"1","2","3","4","5"}),"")</f>
        <v>3</v>
      </c>
      <c r="H262">
        <f t="shared" si="4"/>
        <v>1</v>
      </c>
    </row>
    <row r="263" spans="1:8">
      <c r="A263" s="2" t="s">
        <v>1785</v>
      </c>
      <c r="B263" s="2" t="s">
        <v>1786</v>
      </c>
      <c r="C263" s="2" t="s">
        <v>1736</v>
      </c>
      <c r="D263" s="2" t="s">
        <v>1602</v>
      </c>
      <c r="E263" t="str">
        <f>IFERROR(LOOKUP(9^9,SEARCH({"memory leak","test","validation","data loss","not work","cannot run","refresh","compilation error","Function errors","seg fault","menu","front","diagram","diolog"},B263),{"P1","P1","P1","P1","P1","P1","P2","P3","P3","P3","P4","P4","P4","P4"}),"P3")</f>
        <v>P3</v>
      </c>
      <c r="F263" s="2" t="str">
        <f>IFERROR(LOOKUP(9^9,SEARCH({"P1","P2","P3","P4","P5"},D263),{"1","2","3","4","5"}),"")</f>
        <v>2</v>
      </c>
      <c r="G263" t="str">
        <f>IFERROR(LOOKUP(9^9,SEARCH({"P1","P2","P3","P4","P5"},E263),{"1","2","3","4","5"}),"")</f>
        <v>3</v>
      </c>
      <c r="H263">
        <f t="shared" si="4"/>
        <v>1</v>
      </c>
    </row>
    <row r="264" spans="1:8">
      <c r="A264" s="2" t="s">
        <v>1787</v>
      </c>
      <c r="B264" s="2" t="s">
        <v>1788</v>
      </c>
      <c r="C264" s="2" t="s">
        <v>140</v>
      </c>
      <c r="D264" s="2" t="s">
        <v>97</v>
      </c>
      <c r="E264" t="str">
        <f>IFERROR(LOOKUP(9^9,SEARCH({"memory leak","test","validation","data loss","not work","cannot run","refresh","compilation error","Function errors","seg fault","menu","front","diagram","diolog"},B264),{"P1","P1","P1","P1","P1","P1","P2","P3","P3","P3","P4","P4","P4","P4"}),"P3")</f>
        <v>P3</v>
      </c>
      <c r="F264" s="2" t="str">
        <f>IFERROR(LOOKUP(9^9,SEARCH({"P1","P2","P3","P4","P5"},D264),{"1","2","3","4","5"}),"")</f>
        <v>2</v>
      </c>
      <c r="G264" t="str">
        <f>IFERROR(LOOKUP(9^9,SEARCH({"P1","P2","P3","P4","P5"},E264),{"1","2","3","4","5"}),"")</f>
        <v>3</v>
      </c>
      <c r="H264">
        <f t="shared" si="4"/>
        <v>1</v>
      </c>
    </row>
    <row r="265" spans="1:8">
      <c r="A265" s="2" t="s">
        <v>1789</v>
      </c>
      <c r="B265" s="2" t="s">
        <v>1790</v>
      </c>
      <c r="C265" s="2" t="s">
        <v>541</v>
      </c>
      <c r="D265" s="2" t="s">
        <v>79</v>
      </c>
      <c r="E265" t="str">
        <f>IFERROR(LOOKUP(9^9,SEARCH({"memory leak","test","validation","data loss","not work","cannot run","refresh","compilation error","Function errors","seg fault","menu","front","diagram","diolog"},B265),{"P1","P1","P1","P1","P1","P1","P2","P3","P3","P3","P4","P4","P4","P4"}),"P3")</f>
        <v>P1</v>
      </c>
      <c r="F265" s="2" t="str">
        <f>IFERROR(LOOKUP(9^9,SEARCH({"P1","P2","P3","P4","P5"},D265),{"1","2","3","4","5"}),"")</f>
        <v>2</v>
      </c>
      <c r="G265" t="str">
        <f>IFERROR(LOOKUP(9^9,SEARCH({"P1","P2","P3","P4","P5"},E265),{"1","2","3","4","5"}),"")</f>
        <v>1</v>
      </c>
      <c r="H265">
        <f t="shared" si="4"/>
        <v>1</v>
      </c>
    </row>
    <row r="266" spans="1:8">
      <c r="A266" s="2" t="s">
        <v>1791</v>
      </c>
      <c r="B266" s="2" t="s">
        <v>1792</v>
      </c>
      <c r="C266" s="2" t="s">
        <v>84</v>
      </c>
      <c r="D266" s="2" t="s">
        <v>83</v>
      </c>
      <c r="E266" t="str">
        <f>IFERROR(LOOKUP(9^9,SEARCH({"memory leak","test","validation","data loss","not work","cannot run","refresh","compilation error","Function errors","seg fault","menu","front","diagram","diolog"},B266),{"P1","P1","P1","P1","P1","P1","P2","P3","P3","P3","P4","P4","P4","P4"}),"P3")</f>
        <v>P3</v>
      </c>
      <c r="F266" s="2" t="str">
        <f>IFERROR(LOOKUP(9^9,SEARCH({"P1","P2","P3","P4","P5"},D266),{"1","2","3","4","5"}),"")</f>
        <v>2</v>
      </c>
      <c r="G266" t="str">
        <f>IFERROR(LOOKUP(9^9,SEARCH({"P1","P2","P3","P4","P5"},E266),{"1","2","3","4","5"}),"")</f>
        <v>3</v>
      </c>
      <c r="H266">
        <f t="shared" si="4"/>
        <v>1</v>
      </c>
    </row>
    <row r="267" spans="1:8">
      <c r="A267" s="2" t="s">
        <v>1793</v>
      </c>
      <c r="B267" s="2" t="s">
        <v>1794</v>
      </c>
      <c r="C267" s="2" t="s">
        <v>541</v>
      </c>
      <c r="D267" s="2" t="s">
        <v>79</v>
      </c>
      <c r="E267" t="str">
        <f>IFERROR(LOOKUP(9^9,SEARCH({"memory leak","test","validation","data loss","not work","cannot run","refresh","compilation error","Function errors","seg fault","menu","front","diagram","diolog"},B267),{"P1","P1","P1","P1","P1","P1","P2","P3","P3","P3","P4","P4","P4","P4"}),"P3")</f>
        <v>P3</v>
      </c>
      <c r="F267" s="2" t="str">
        <f>IFERROR(LOOKUP(9^9,SEARCH({"P1","P2","P3","P4","P5"},D267),{"1","2","3","4","5"}),"")</f>
        <v>2</v>
      </c>
      <c r="G267" t="str">
        <f>IFERROR(LOOKUP(9^9,SEARCH({"P1","P2","P3","P4","P5"},E267),{"1","2","3","4","5"}),"")</f>
        <v>3</v>
      </c>
      <c r="H267">
        <f t="shared" si="4"/>
        <v>1</v>
      </c>
    </row>
    <row r="268" spans="1:8">
      <c r="A268" s="2" t="s">
        <v>1795</v>
      </c>
      <c r="B268" s="2" t="s">
        <v>1796</v>
      </c>
      <c r="C268" s="2" t="s">
        <v>84</v>
      </c>
      <c r="D268" s="2" t="s">
        <v>79</v>
      </c>
      <c r="E268" t="str">
        <f>IFERROR(LOOKUP(9^9,SEARCH({"memory leak","test","validation","data loss","not work","cannot run","refresh","compilation error","Function errors","seg fault","menu","front","diagram","diolog"},B268),{"P1","P1","P1","P1","P1","P1","P2","P3","P3","P3","P4","P4","P4","P4"}),"P3")</f>
        <v>P3</v>
      </c>
      <c r="F268" s="2" t="str">
        <f>IFERROR(LOOKUP(9^9,SEARCH({"P1","P2","P3","P4","P5"},D268),{"1","2","3","4","5"}),"")</f>
        <v>2</v>
      </c>
      <c r="G268" t="str">
        <f>IFERROR(LOOKUP(9^9,SEARCH({"P1","P2","P3","P4","P5"},E268),{"1","2","3","4","5"}),"")</f>
        <v>3</v>
      </c>
      <c r="H268">
        <f t="shared" si="4"/>
        <v>1</v>
      </c>
    </row>
    <row r="269" spans="1:8">
      <c r="A269" s="2" t="s">
        <v>1797</v>
      </c>
      <c r="B269" s="2" t="s">
        <v>1798</v>
      </c>
      <c r="C269" s="2" t="s">
        <v>1799</v>
      </c>
      <c r="D269" s="2" t="s">
        <v>79</v>
      </c>
      <c r="E269" t="str">
        <f>IFERROR(LOOKUP(9^9,SEARCH({"memory leak","test","validation","data loss","not work","cannot run","refresh","compilation error","Function errors","seg fault","menu","front","diagram","diolog"},B269),{"P1","P1","P1","P1","P1","P1","P2","P3","P3","P3","P4","P4","P4","P4"}),"P3")</f>
        <v>P4</v>
      </c>
      <c r="F269" s="2" t="str">
        <f>IFERROR(LOOKUP(9^9,SEARCH({"P1","P2","P3","P4","P5"},D269),{"1","2","3","4","5"}),"")</f>
        <v>2</v>
      </c>
      <c r="G269" t="str">
        <f>IFERROR(LOOKUP(9^9,SEARCH({"P1","P2","P3","P4","P5"},E269),{"1","2","3","4","5"}),"")</f>
        <v>4</v>
      </c>
      <c r="H269">
        <f t="shared" si="4"/>
        <v>2</v>
      </c>
    </row>
    <row r="270" spans="1:8">
      <c r="A270" s="2" t="s">
        <v>1800</v>
      </c>
      <c r="B270" s="2" t="s">
        <v>1801</v>
      </c>
      <c r="C270" s="2" t="s">
        <v>1802</v>
      </c>
      <c r="D270" s="2" t="s">
        <v>1803</v>
      </c>
      <c r="E270" t="str">
        <f>IFERROR(LOOKUP(9^9,SEARCH({"memory leak","test","validation","data loss","not work","cannot run","refresh","compilation error","Function errors","seg fault","menu","front","diagram","diolog"},B270),{"P1","P1","P1","P1","P1","P1","P2","P3","P3","P3","P4","P4","P4","P4"}),"P3")</f>
        <v>P3</v>
      </c>
      <c r="F270" s="2" t="str">
        <f>IFERROR(LOOKUP(9^9,SEARCH({"P1","P2","P3","P4","P5"},D270),{"1","2","3","4","5"}),"")</f>
        <v>2</v>
      </c>
      <c r="G270" t="str">
        <f>IFERROR(LOOKUP(9^9,SEARCH({"P1","P2","P3","P4","P5"},E270),{"1","2","3","4","5"}),"")</f>
        <v>3</v>
      </c>
      <c r="H270">
        <f t="shared" si="4"/>
        <v>1</v>
      </c>
    </row>
    <row r="271" spans="1:8">
      <c r="A271" s="2" t="s">
        <v>1804</v>
      </c>
      <c r="B271" s="2" t="s">
        <v>1805</v>
      </c>
      <c r="C271" s="2" t="s">
        <v>104</v>
      </c>
      <c r="D271" s="2" t="s">
        <v>79</v>
      </c>
      <c r="E271" t="str">
        <f>IFERROR(LOOKUP(9^9,SEARCH({"memory leak","test","validation","data loss","not work","cannot run","refresh","compilation error","Function errors","seg fault","menu","front","diagram","diolog"},B271),{"P1","P1","P1","P1","P1","P1","P2","P3","P3","P3","P4","P4","P4","P4"}),"P3")</f>
        <v>P3</v>
      </c>
      <c r="F271" s="2" t="str">
        <f>IFERROR(LOOKUP(9^9,SEARCH({"P1","P2","P3","P4","P5"},D271),{"1","2","3","4","5"}),"")</f>
        <v>2</v>
      </c>
      <c r="G271" t="str">
        <f>IFERROR(LOOKUP(9^9,SEARCH({"P1","P2","P3","P4","P5"},E271),{"1","2","3","4","5"}),"")</f>
        <v>3</v>
      </c>
      <c r="H271">
        <f t="shared" si="4"/>
        <v>1</v>
      </c>
    </row>
    <row r="272" spans="1:8">
      <c r="A272" s="2" t="s">
        <v>1806</v>
      </c>
      <c r="B272" s="2" t="s">
        <v>1807</v>
      </c>
      <c r="C272" s="2" t="s">
        <v>90</v>
      </c>
      <c r="D272" s="2" t="s">
        <v>79</v>
      </c>
      <c r="E272" t="str">
        <f>IFERROR(LOOKUP(9^9,SEARCH({"memory leak","test","validation","data loss","not work","cannot run","refresh","compilation error","Function errors","seg fault","menu","front","diagram","diolog"},B272),{"P1","P1","P1","P1","P1","P1","P2","P3","P3","P3","P4","P4","P4","P4"}),"P3")</f>
        <v>P3</v>
      </c>
      <c r="F272" s="2" t="str">
        <f>IFERROR(LOOKUP(9^9,SEARCH({"P1","P2","P3","P4","P5"},D272),{"1","2","3","4","5"}),"")</f>
        <v>2</v>
      </c>
      <c r="G272" t="str">
        <f>IFERROR(LOOKUP(9^9,SEARCH({"P1","P2","P3","P4","P5"},E272),{"1","2","3","4","5"}),"")</f>
        <v>3</v>
      </c>
      <c r="H272">
        <f t="shared" si="4"/>
        <v>1</v>
      </c>
    </row>
    <row r="273" spans="1:8">
      <c r="A273" s="2" t="s">
        <v>1808</v>
      </c>
      <c r="B273" s="2" t="s">
        <v>1809</v>
      </c>
      <c r="C273" s="2" t="s">
        <v>90</v>
      </c>
      <c r="D273" s="2" t="s">
        <v>79</v>
      </c>
      <c r="E273" t="str">
        <f>IFERROR(LOOKUP(9^9,SEARCH({"memory leak","test","validation","data loss","not work","cannot run","refresh","compilation error","Function errors","seg fault","menu","front","diagram","diolog"},B273),{"P1","P1","P1","P1","P1","P1","P2","P3","P3","P3","P4","P4","P4","P4"}),"P3")</f>
        <v>P3</v>
      </c>
      <c r="F273" s="2" t="str">
        <f>IFERROR(LOOKUP(9^9,SEARCH({"P1","P2","P3","P4","P5"},D273),{"1","2","3","4","5"}),"")</f>
        <v>2</v>
      </c>
      <c r="G273" t="str">
        <f>IFERROR(LOOKUP(9^9,SEARCH({"P1","P2","P3","P4","P5"},E273),{"1","2","3","4","5"}),"")</f>
        <v>3</v>
      </c>
      <c r="H273">
        <f t="shared" si="4"/>
        <v>1</v>
      </c>
    </row>
    <row r="274" spans="1:8">
      <c r="A274" s="2" t="s">
        <v>1810</v>
      </c>
      <c r="B274" s="2" t="s">
        <v>1811</v>
      </c>
      <c r="C274" s="2" t="s">
        <v>90</v>
      </c>
      <c r="D274" s="2" t="s">
        <v>79</v>
      </c>
      <c r="E274" t="str">
        <f>IFERROR(LOOKUP(9^9,SEARCH({"memory leak","test","validation","data loss","not work","cannot run","refresh","compilation error","Function errors","seg fault","menu","front","diagram","diolog"},B274),{"P1","P1","P1","P1","P1","P1","P2","P3","P3","P3","P4","P4","P4","P4"}),"P3")</f>
        <v>P3</v>
      </c>
      <c r="F274" s="2" t="str">
        <f>IFERROR(LOOKUP(9^9,SEARCH({"P1","P2","P3","P4","P5"},D274),{"1","2","3","4","5"}),"")</f>
        <v>2</v>
      </c>
      <c r="G274" t="str">
        <f>IFERROR(LOOKUP(9^9,SEARCH({"P1","P2","P3","P4","P5"},E274),{"1","2","3","4","5"}),"")</f>
        <v>3</v>
      </c>
      <c r="H274">
        <f t="shared" si="4"/>
        <v>1</v>
      </c>
    </row>
    <row r="275" spans="1:8">
      <c r="A275" s="2" t="s">
        <v>1812</v>
      </c>
      <c r="B275" s="2" t="s">
        <v>1813</v>
      </c>
      <c r="C275" s="2" t="s">
        <v>90</v>
      </c>
      <c r="D275" s="2" t="s">
        <v>79</v>
      </c>
      <c r="E275" t="str">
        <f>IFERROR(LOOKUP(9^9,SEARCH({"memory leak","test","validation","data loss","not work","cannot run","refresh","compilation error","Function errors","seg fault","menu","front","diagram","diolog"},B275),{"P1","P1","P1","P1","P1","P1","P2","P3","P3","P3","P4","P4","P4","P4"}),"P3")</f>
        <v>P3</v>
      </c>
      <c r="F275" s="2" t="str">
        <f>IFERROR(LOOKUP(9^9,SEARCH({"P1","P2","P3","P4","P5"},D275),{"1","2","3","4","5"}),"")</f>
        <v>2</v>
      </c>
      <c r="G275" t="str">
        <f>IFERROR(LOOKUP(9^9,SEARCH({"P1","P2","P3","P4","P5"},E275),{"1","2","3","4","5"}),"")</f>
        <v>3</v>
      </c>
      <c r="H275">
        <f t="shared" si="4"/>
        <v>1</v>
      </c>
    </row>
    <row r="276" spans="1:8">
      <c r="A276" s="2" t="s">
        <v>1814</v>
      </c>
      <c r="B276" s="2" t="s">
        <v>1815</v>
      </c>
      <c r="C276" s="2" t="s">
        <v>104</v>
      </c>
      <c r="D276" s="2" t="s">
        <v>79</v>
      </c>
      <c r="E276" t="str">
        <f>IFERROR(LOOKUP(9^9,SEARCH({"memory leak","test","validation","data loss","not work","cannot run","refresh","compilation error","Function errors","seg fault","menu","front","diagram","diolog"},B276),{"P1","P1","P1","P1","P1","P1","P2","P3","P3","P3","P4","P4","P4","P4"}),"P3")</f>
        <v>P4</v>
      </c>
      <c r="F276" s="2" t="str">
        <f>IFERROR(LOOKUP(9^9,SEARCH({"P1","P2","P3","P4","P5"},D276),{"1","2","3","4","5"}),"")</f>
        <v>2</v>
      </c>
      <c r="G276" t="str">
        <f>IFERROR(LOOKUP(9^9,SEARCH({"P1","P2","P3","P4","P5"},E276),{"1","2","3","4","5"}),"")</f>
        <v>4</v>
      </c>
      <c r="H276">
        <f t="shared" si="4"/>
        <v>2</v>
      </c>
    </row>
    <row r="277" spans="1:8">
      <c r="A277" s="2" t="s">
        <v>1816</v>
      </c>
      <c r="B277" s="2" t="s">
        <v>1817</v>
      </c>
      <c r="C277" s="2" t="s">
        <v>1296</v>
      </c>
      <c r="D277" s="2" t="s">
        <v>79</v>
      </c>
      <c r="E277" t="str">
        <f>IFERROR(LOOKUP(9^9,SEARCH({"memory leak","test","validation","data loss","not work","cannot run","refresh","compilation error","Function errors","seg fault","menu","front","diagram","diolog"},B277),{"P1","P1","P1","P1","P1","P1","P2","P3","P3","P3","P4","P4","P4","P4"}),"P3")</f>
        <v>P1</v>
      </c>
      <c r="F277" s="2" t="str">
        <f>IFERROR(LOOKUP(9^9,SEARCH({"P1","P2","P3","P4","P5"},D277),{"1","2","3","4","5"}),"")</f>
        <v>2</v>
      </c>
      <c r="G277" t="str">
        <f>IFERROR(LOOKUP(9^9,SEARCH({"P1","P2","P3","P4","P5"},E277),{"1","2","3","4","5"}),"")</f>
        <v>1</v>
      </c>
      <c r="H277">
        <f t="shared" si="4"/>
        <v>1</v>
      </c>
    </row>
    <row r="278" spans="1:8">
      <c r="A278" s="2" t="s">
        <v>1818</v>
      </c>
      <c r="B278" s="2" t="s">
        <v>1819</v>
      </c>
      <c r="C278" s="2" t="s">
        <v>90</v>
      </c>
      <c r="D278" s="2" t="s">
        <v>1820</v>
      </c>
      <c r="E278" t="str">
        <f>IFERROR(LOOKUP(9^9,SEARCH({"memory leak","test","validation","data loss","not work","cannot run","refresh","compilation error","Function errors","seg fault","menu","front","diagram","diolog"},B278),{"P1","P1","P1","P1","P1","P1","P2","P3","P3","P3","P4","P4","P4","P4"}),"P3")</f>
        <v>P3</v>
      </c>
      <c r="F278" s="2" t="str">
        <f>IFERROR(LOOKUP(9^9,SEARCH({"P1","P2","P3","P4","P5"},D278),{"1","2","3","4","5"}),"")</f>
        <v>2</v>
      </c>
      <c r="G278" t="str">
        <f>IFERROR(LOOKUP(9^9,SEARCH({"P1","P2","P3","P4","P5"},E278),{"1","2","3","4","5"}),"")</f>
        <v>3</v>
      </c>
      <c r="H278">
        <f t="shared" si="4"/>
        <v>1</v>
      </c>
    </row>
    <row r="279" spans="1:8">
      <c r="A279" s="2" t="s">
        <v>1821</v>
      </c>
      <c r="B279" s="2" t="s">
        <v>1822</v>
      </c>
      <c r="C279" s="2" t="s">
        <v>683</v>
      </c>
      <c r="D279" s="2" t="s">
        <v>79</v>
      </c>
      <c r="E279" t="str">
        <f>IFERROR(LOOKUP(9^9,SEARCH({"memory leak","test","validation","data loss","not work","cannot run","refresh","compilation error","Function errors","seg fault","menu","front","diagram","diolog"},B279),{"P1","P1","P1","P1","P1","P1","P2","P3","P3","P3","P4","P4","P4","P4"}),"P3")</f>
        <v>P3</v>
      </c>
      <c r="F279" s="2" t="str">
        <f>IFERROR(LOOKUP(9^9,SEARCH({"P1","P2","P3","P4","P5"},D279),{"1","2","3","4","5"}),"")</f>
        <v>2</v>
      </c>
      <c r="G279" t="str">
        <f>IFERROR(LOOKUP(9^9,SEARCH({"P1","P2","P3","P4","P5"},E279),{"1","2","3","4","5"}),"")</f>
        <v>3</v>
      </c>
      <c r="H279">
        <f t="shared" si="4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2019-11-17T15:32:32Z</dcterms:created>
  <dcterms:modified xsi:type="dcterms:W3CDTF">2019-11-17T15:55:00Z</dcterms:modified>
</cp:coreProperties>
</file>