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f76c8cf319a54f/Documentos/Arquivos/"/>
    </mc:Choice>
  </mc:AlternateContent>
  <xr:revisionPtr revIDLastSave="24" documentId="8_{727AC8C5-CD64-4A3F-8650-21EA05D730EB}" xr6:coauthVersionLast="46" xr6:coauthVersionMax="46" xr10:uidLastSave="{93CC5B00-6B23-4D5F-A3C9-6D45D9220867}"/>
  <bookViews>
    <workbookView xWindow="-110" yWindow="-110" windowWidth="19420" windowHeight="10420" xr2:uid="{824FCD64-3140-4F09-8795-DECC36E89BB5}"/>
  </bookViews>
  <sheets>
    <sheet name="Geral" sheetId="1" r:id="rId1"/>
    <sheet name="Urbana" sheetId="3" r:id="rId2"/>
    <sheet name="Rural" sheetId="2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<sst xmlns="http://schemas.openxmlformats.org/spreadsheetml/2006/main" count="116" uniqueCount="36">
  <si>
    <t>QTDE</t>
  </si>
  <si>
    <t>urbano</t>
  </si>
  <si>
    <t>agencia</t>
  </si>
  <si>
    <t>Rural sem agência</t>
  </si>
  <si>
    <t>Rural com agência</t>
  </si>
  <si>
    <t>Urbano sem agência</t>
  </si>
  <si>
    <t>Urbano com agência</t>
  </si>
  <si>
    <t>minPIB</t>
  </si>
  <si>
    <t>sumPIB</t>
  </si>
  <si>
    <t>avgPIB</t>
  </si>
  <si>
    <t>maxPIB</t>
  </si>
  <si>
    <t>minPOP</t>
  </si>
  <si>
    <t>sumPOP</t>
  </si>
  <si>
    <t>avgPOP</t>
  </si>
  <si>
    <t>maxPOP</t>
  </si>
  <si>
    <t>minPIBpCap</t>
  </si>
  <si>
    <t>avgPIBpCap</t>
  </si>
  <si>
    <t>maxPIBpCap</t>
  </si>
  <si>
    <t>POPULAÇÃO</t>
  </si>
  <si>
    <t>RURAL</t>
  </si>
  <si>
    <t>URBANO</t>
  </si>
  <si>
    <t>PIB Per Capita</t>
  </si>
  <si>
    <t>Pobre</t>
  </si>
  <si>
    <t>Média Alta</t>
  </si>
  <si>
    <t>Alta</t>
  </si>
  <si>
    <t>Rica</t>
  </si>
  <si>
    <t>Média</t>
  </si>
  <si>
    <t>CLASSE_POP</t>
  </si>
  <si>
    <t>CLASSE_RENDA</t>
  </si>
  <si>
    <t>Outlier</t>
  </si>
  <si>
    <t>Soma de QTDE</t>
  </si>
  <si>
    <t>Total Geral</t>
  </si>
  <si>
    <t>INTERVALOS</t>
  </si>
  <si>
    <t>Classe Populacional</t>
  </si>
  <si>
    <t>Classe Renda</t>
  </si>
  <si>
    <t>Agência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</si>
</sst>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3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3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custódio de moura" refreshedDate="44313.019862847221" createdVersion="7" refreshedVersion="7" minRefreshableVersion="3" recordCount="21" xr:uid="{D3165CAB-D28E-487E-9D88-ADECF2738C4F}">
  <cacheSource type="worksheet">
    <worksheetSource ref="C3:F24" sheet="Rural"/>
  </cacheSource>
  <cacheFields count="4">
    <cacheField name="QTDE" numFmtId="0">
      <sharedItems containsSemiMixedTypes="0" containsString="0" containsNumber="1" containsInteger="1" minValue="1" maxValue="294"/>
    </cacheField>
    <cacheField name="agencia" numFmtId="0">
      <sharedItems containsSemiMixedTypes="0" containsString="0" containsNumber="1" containsInteger="1" minValue="0" maxValue="1" count="2">
        <n v="0"/>
        <n v="1"/>
      </sharedItems>
    </cacheField>
    <cacheField name="CLASSE_POP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LASSE_RENDA" numFmtId="0">
      <sharedItems count="4">
        <s v="Alta"/>
        <s v="Média"/>
        <s v="Pobre"/>
        <s v="Outli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custódio de moura" refreshedDate="44313.038364120373" createdVersion="7" refreshedVersion="7" minRefreshableVersion="3" recordCount="27" xr:uid="{18B7B3F6-C2BE-41EC-9067-5825D03CA75C}">
  <cacheSource type="worksheet">
    <worksheetSource ref="D4:G31" sheet="Urbana"/>
  </cacheSource>
  <cacheFields count="4">
    <cacheField name="QTDE" numFmtId="0">
      <sharedItems containsSemiMixedTypes="0" containsString="0" containsNumber="1" containsInteger="1" minValue="1" maxValue="598"/>
    </cacheField>
    <cacheField name="agencia" numFmtId="0">
      <sharedItems containsSemiMixedTypes="0" containsString="0" containsNumber="1" containsInteger="1" minValue="0" maxValue="1" count="2">
        <n v="1"/>
        <n v="0"/>
      </sharedItems>
    </cacheField>
    <cacheField name="CLASSE_POP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LASSE_RENDA" numFmtId="0">
      <sharedItems count="5">
        <s v="Alta"/>
        <s v="Média"/>
        <s v="Média Alta"/>
        <s v="Pobre"/>
        <s v="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49"/>
    <x v="0"/>
    <x v="0"/>
    <x v="0"/>
  </r>
  <r>
    <n v="22"/>
    <x v="1"/>
    <x v="0"/>
    <x v="0"/>
  </r>
  <r>
    <n v="250"/>
    <x v="0"/>
    <x v="0"/>
    <x v="1"/>
  </r>
  <r>
    <n v="82"/>
    <x v="1"/>
    <x v="0"/>
    <x v="1"/>
  </r>
  <r>
    <n v="294"/>
    <x v="0"/>
    <x v="0"/>
    <x v="2"/>
  </r>
  <r>
    <n v="11"/>
    <x v="1"/>
    <x v="0"/>
    <x v="2"/>
  </r>
  <r>
    <n v="5"/>
    <x v="0"/>
    <x v="1"/>
    <x v="0"/>
  </r>
  <r>
    <n v="15"/>
    <x v="1"/>
    <x v="1"/>
    <x v="0"/>
  </r>
  <r>
    <n v="44"/>
    <x v="0"/>
    <x v="1"/>
    <x v="1"/>
  </r>
  <r>
    <n v="65"/>
    <x v="1"/>
    <x v="1"/>
    <x v="1"/>
  </r>
  <r>
    <n v="2"/>
    <x v="1"/>
    <x v="1"/>
    <x v="3"/>
  </r>
  <r>
    <n v="288"/>
    <x v="0"/>
    <x v="1"/>
    <x v="2"/>
  </r>
  <r>
    <n v="56"/>
    <x v="1"/>
    <x v="1"/>
    <x v="2"/>
  </r>
  <r>
    <n v="6"/>
    <x v="1"/>
    <x v="2"/>
    <x v="0"/>
  </r>
  <r>
    <n v="10"/>
    <x v="0"/>
    <x v="2"/>
    <x v="1"/>
  </r>
  <r>
    <n v="53"/>
    <x v="1"/>
    <x v="2"/>
    <x v="1"/>
  </r>
  <r>
    <n v="1"/>
    <x v="1"/>
    <x v="2"/>
    <x v="3"/>
  </r>
  <r>
    <n v="144"/>
    <x v="0"/>
    <x v="2"/>
    <x v="2"/>
  </r>
  <r>
    <n v="222"/>
    <x v="1"/>
    <x v="2"/>
    <x v="2"/>
  </r>
  <r>
    <n v="1"/>
    <x v="1"/>
    <x v="3"/>
    <x v="1"/>
  </r>
  <r>
    <n v="5"/>
    <x v="1"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17"/>
    <x v="0"/>
    <x v="0"/>
    <x v="0"/>
  </r>
  <r>
    <n v="15"/>
    <x v="1"/>
    <x v="0"/>
    <x v="0"/>
  </r>
  <r>
    <n v="417"/>
    <x v="1"/>
    <x v="0"/>
    <x v="1"/>
  </r>
  <r>
    <n v="310"/>
    <x v="0"/>
    <x v="0"/>
    <x v="1"/>
  </r>
  <r>
    <n v="65"/>
    <x v="1"/>
    <x v="0"/>
    <x v="2"/>
  </r>
  <r>
    <n v="79"/>
    <x v="0"/>
    <x v="0"/>
    <x v="2"/>
  </r>
  <r>
    <n v="548"/>
    <x v="1"/>
    <x v="0"/>
    <x v="3"/>
  </r>
  <r>
    <n v="94"/>
    <x v="0"/>
    <x v="0"/>
    <x v="3"/>
  </r>
  <r>
    <n v="2"/>
    <x v="1"/>
    <x v="1"/>
    <x v="0"/>
  </r>
  <r>
    <n v="14"/>
    <x v="0"/>
    <x v="1"/>
    <x v="0"/>
  </r>
  <r>
    <n v="598"/>
    <x v="0"/>
    <x v="1"/>
    <x v="1"/>
  </r>
  <r>
    <n v="44"/>
    <x v="1"/>
    <x v="1"/>
    <x v="1"/>
  </r>
  <r>
    <n v="5"/>
    <x v="1"/>
    <x v="1"/>
    <x v="2"/>
  </r>
  <r>
    <n v="109"/>
    <x v="0"/>
    <x v="1"/>
    <x v="2"/>
  </r>
  <r>
    <n v="236"/>
    <x v="1"/>
    <x v="1"/>
    <x v="3"/>
  </r>
  <r>
    <n v="356"/>
    <x v="0"/>
    <x v="1"/>
    <x v="3"/>
  </r>
  <r>
    <n v="27"/>
    <x v="0"/>
    <x v="2"/>
    <x v="0"/>
  </r>
  <r>
    <n v="10"/>
    <x v="1"/>
    <x v="2"/>
    <x v="1"/>
  </r>
  <r>
    <n v="497"/>
    <x v="0"/>
    <x v="2"/>
    <x v="1"/>
  </r>
  <r>
    <n v="128"/>
    <x v="0"/>
    <x v="2"/>
    <x v="2"/>
  </r>
  <r>
    <n v="11"/>
    <x v="1"/>
    <x v="2"/>
    <x v="3"/>
  </r>
  <r>
    <n v="267"/>
    <x v="0"/>
    <x v="2"/>
    <x v="3"/>
  </r>
  <r>
    <n v="1"/>
    <x v="0"/>
    <x v="2"/>
    <x v="4"/>
  </r>
  <r>
    <n v="3"/>
    <x v="0"/>
    <x v="3"/>
    <x v="0"/>
  </r>
  <r>
    <n v="1"/>
    <x v="1"/>
    <x v="3"/>
    <x v="1"/>
  </r>
  <r>
    <n v="57"/>
    <x v="0"/>
    <x v="3"/>
    <x v="1"/>
  </r>
  <r>
    <n v="28"/>
    <x v="0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C36DE-9153-4B9A-B019-9CE188F42874}" name="Tabela dinâmica6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Classe Populacional">
  <location ref="K10:L15" firstHeaderRow="1" firstDataRow="1" firstDataCol="1"/>
  <pivotFields count="4"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QTDE" fld="0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E763A-7488-4323-A488-AA0E5A337A9E}" name="Tabela dinâmica5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Agência">
  <location ref="K4:L7" firstHeaderRow="1" firstDataRow="1" firstDataCol="1"/>
  <pivotFields count="4"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oma de QTDE" fld="0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BAFD8-A257-4F30-84A3-86BA07C61712}" name="Tabela dinâmica7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Classe Renda">
  <location ref="K17:L23" firstHeaderRow="1" firstDataRow="1" firstDataCol="1"/>
  <pivotFields count="4"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E" fld="0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DA22C-2C40-4298-BEEC-073E0FF671AB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Agência">
  <location ref="J2:K5" firstHeaderRow="1" firstDataRow="1" firstDataCol="1"/>
  <pivotFields count="4">
    <pivotField dataField="1" showAll="0"/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oma de QTDE" fld="0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49F48-1C4A-43FD-A65B-109EC84E5207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Classe Renda">
  <location ref="J15:K20" firstHeaderRow="1" firstDataRow="1" firstDataCol="1"/>
  <pivotFields count="4">
    <pivotField dataField="1"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QTDE" fld="0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0A2B8-1826-4338-8512-3F47357AF0B4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Classe Populacional">
  <location ref="J8:K13" firstHeaderRow="1" firstDataRow="1" firstDataCol="1"/>
  <pivotFields count="4"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QTDE" fld="0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B264-19C4-4D4A-B126-4F6AAE9F44C5}">
  <dimension ref="B1:P22"/>
  <sheetViews>
    <sheetView tabSelected="1" topLeftCell="B1" workbookViewId="0">
      <selection activeCell="H15" sqref="H15"/>
    </sheetView>
  </sheetViews>
  <sheetFormatPr defaultRowHeight="14.5" x14ac:dyDescent="0.35"/>
  <cols>
    <col min="1" max="1" width="7.6328125" customWidth="1"/>
    <col min="2" max="2" width="18.08984375" bestFit="1" customWidth="1"/>
    <col min="3" max="3" width="16.26953125" bestFit="1" customWidth="1"/>
    <col min="4" max="4" width="6.90625" bestFit="1" customWidth="1"/>
    <col min="5" max="5" width="7.36328125" bestFit="1" customWidth="1"/>
    <col min="6" max="6" width="14.7265625" customWidth="1"/>
    <col min="7" max="7" width="13.81640625" bestFit="1" customWidth="1"/>
    <col min="8" max="8" width="10.1796875" bestFit="1" customWidth="1"/>
    <col min="9" max="9" width="12.1796875" bestFit="1" customWidth="1"/>
    <col min="10" max="10" width="7.7265625" bestFit="1" customWidth="1"/>
    <col min="11" max="11" width="12.1796875" bestFit="1" customWidth="1"/>
    <col min="12" max="12" width="7.6328125" bestFit="1" customWidth="1"/>
    <col min="13" max="13" width="11.1796875" bestFit="1" customWidth="1"/>
  </cols>
  <sheetData>
    <row r="1" spans="2:16" x14ac:dyDescent="0.35">
      <c r="C1" t="s">
        <v>0</v>
      </c>
      <c r="D1" t="s">
        <v>1</v>
      </c>
      <c r="E1" t="s">
        <v>2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</row>
    <row r="2" spans="2:16" x14ac:dyDescent="0.35">
      <c r="B2" t="s">
        <v>3</v>
      </c>
      <c r="C2" s="1">
        <v>1084</v>
      </c>
      <c r="D2" s="4">
        <v>0</v>
      </c>
      <c r="E2" s="4">
        <v>0</v>
      </c>
      <c r="F2" s="1">
        <v>12993</v>
      </c>
      <c r="G2" s="3">
        <v>102947933</v>
      </c>
      <c r="H2" s="3">
        <v>94970.4179</v>
      </c>
      <c r="I2" s="3">
        <v>617917</v>
      </c>
      <c r="J2" s="3">
        <v>982</v>
      </c>
      <c r="K2" s="3">
        <v>9062538</v>
      </c>
      <c r="L2" s="3">
        <v>8360</v>
      </c>
      <c r="M2" s="3">
        <v>72887</v>
      </c>
      <c r="N2">
        <v>4.2992999999999997</v>
      </c>
      <c r="O2">
        <v>15.2934</v>
      </c>
      <c r="P2">
        <v>172.4546</v>
      </c>
    </row>
    <row r="3" spans="2:16" x14ac:dyDescent="0.35">
      <c r="B3" t="s">
        <v>4</v>
      </c>
      <c r="C3" s="1">
        <v>541</v>
      </c>
      <c r="D3" s="4">
        <v>0</v>
      </c>
      <c r="E3" s="4">
        <v>1</v>
      </c>
      <c r="F3" s="1">
        <v>43988</v>
      </c>
      <c r="G3" s="3">
        <v>166532519</v>
      </c>
      <c r="H3" s="3">
        <v>307823.51020000002</v>
      </c>
      <c r="I3" s="3">
        <v>4815194</v>
      </c>
      <c r="J3" s="3">
        <v>1612</v>
      </c>
      <c r="K3" s="3">
        <v>11442537</v>
      </c>
      <c r="L3" s="3">
        <v>21150</v>
      </c>
      <c r="M3" s="3">
        <v>179028</v>
      </c>
      <c r="N3">
        <v>4.5952000000000002</v>
      </c>
      <c r="O3">
        <v>19.607500000000002</v>
      </c>
      <c r="P3">
        <v>294.50389999999999</v>
      </c>
    </row>
    <row r="4" spans="2:16" x14ac:dyDescent="0.35">
      <c r="B4" t="s">
        <v>5</v>
      </c>
      <c r="C4" s="1">
        <v>1354</v>
      </c>
      <c r="D4" s="4">
        <v>1</v>
      </c>
      <c r="E4" s="4">
        <v>0</v>
      </c>
      <c r="F4" s="1">
        <v>14725</v>
      </c>
      <c r="G4" s="3">
        <v>192463014</v>
      </c>
      <c r="H4" s="3">
        <v>142144.0281</v>
      </c>
      <c r="I4" s="3">
        <v>8803874</v>
      </c>
      <c r="J4" s="3">
        <v>776</v>
      </c>
      <c r="K4" s="3">
        <v>11335299</v>
      </c>
      <c r="L4" s="3">
        <v>8371</v>
      </c>
      <c r="M4" s="3">
        <v>306296</v>
      </c>
      <c r="N4">
        <v>3.4114</v>
      </c>
      <c r="O4">
        <v>18.495000000000001</v>
      </c>
      <c r="P4">
        <v>294.87790000000001</v>
      </c>
    </row>
    <row r="5" spans="2:16" x14ac:dyDescent="0.35">
      <c r="B5" t="s">
        <v>6</v>
      </c>
      <c r="C5" s="1">
        <v>2591</v>
      </c>
      <c r="D5" s="4">
        <v>1</v>
      </c>
      <c r="E5" s="4">
        <v>1</v>
      </c>
      <c r="F5" s="1">
        <v>32181</v>
      </c>
      <c r="G5" s="3">
        <v>6121375507</v>
      </c>
      <c r="H5" s="3">
        <v>2362553.264</v>
      </c>
      <c r="I5" s="3">
        <v>699288352</v>
      </c>
      <c r="J5" s="3">
        <v>838</v>
      </c>
      <c r="K5" s="3">
        <v>179915318</v>
      </c>
      <c r="L5" s="3">
        <v>69438</v>
      </c>
      <c r="M5" s="3">
        <v>12325232</v>
      </c>
      <c r="N5">
        <v>4.8577000000000004</v>
      </c>
      <c r="O5">
        <v>26.838200000000001</v>
      </c>
      <c r="P5">
        <v>315.58519999999999</v>
      </c>
    </row>
    <row r="7" spans="2:16" x14ac:dyDescent="0.35">
      <c r="C7" s="8">
        <f>SUM(C4:C5)</f>
        <v>3945</v>
      </c>
      <c r="H7" t="s">
        <v>32</v>
      </c>
    </row>
    <row r="8" spans="2:16" x14ac:dyDescent="0.35">
      <c r="C8" s="8">
        <f>SUM(C2:C3)</f>
        <v>1625</v>
      </c>
      <c r="H8" t="s">
        <v>19</v>
      </c>
      <c r="K8" t="s">
        <v>20</v>
      </c>
    </row>
    <row r="9" spans="2:16" x14ac:dyDescent="0.35">
      <c r="C9" s="8">
        <f>SUM(C7:C8)</f>
        <v>5570</v>
      </c>
      <c r="H9" t="s">
        <v>18</v>
      </c>
      <c r="K9" t="s">
        <v>18</v>
      </c>
    </row>
    <row r="10" spans="2:16" x14ac:dyDescent="0.35">
      <c r="C10">
        <f>C7/C9</f>
        <v>0.70825852782764809</v>
      </c>
      <c r="H10">
        <v>0</v>
      </c>
      <c r="K10">
        <v>0</v>
      </c>
    </row>
    <row r="11" spans="2:16" x14ac:dyDescent="0.35">
      <c r="H11" s="2">
        <v>7000</v>
      </c>
      <c r="I11">
        <v>1</v>
      </c>
      <c r="K11">
        <v>10000</v>
      </c>
      <c r="L11">
        <v>1</v>
      </c>
    </row>
    <row r="12" spans="2:16" x14ac:dyDescent="0.35">
      <c r="H12">
        <v>15000</v>
      </c>
      <c r="I12">
        <v>2</v>
      </c>
      <c r="K12">
        <v>50000</v>
      </c>
      <c r="L12">
        <v>2</v>
      </c>
    </row>
    <row r="13" spans="2:16" x14ac:dyDescent="0.35">
      <c r="H13">
        <v>80000</v>
      </c>
      <c r="I13">
        <v>3</v>
      </c>
      <c r="K13">
        <v>100000</v>
      </c>
      <c r="L13">
        <v>3</v>
      </c>
    </row>
    <row r="14" spans="2:16" x14ac:dyDescent="0.35">
      <c r="K14">
        <v>200000</v>
      </c>
      <c r="L14">
        <v>4</v>
      </c>
    </row>
    <row r="15" spans="2:16" x14ac:dyDescent="0.35">
      <c r="K15">
        <v>350000</v>
      </c>
      <c r="L15">
        <v>5</v>
      </c>
    </row>
    <row r="17" spans="8:12" x14ac:dyDescent="0.35">
      <c r="H17" t="s">
        <v>21</v>
      </c>
      <c r="K17" t="s">
        <v>21</v>
      </c>
    </row>
    <row r="18" spans="8:12" x14ac:dyDescent="0.35">
      <c r="H18">
        <v>0</v>
      </c>
      <c r="K18">
        <v>0</v>
      </c>
    </row>
    <row r="19" spans="8:12" x14ac:dyDescent="0.35">
      <c r="H19">
        <v>15</v>
      </c>
      <c r="I19" t="s">
        <v>22</v>
      </c>
      <c r="K19">
        <v>15</v>
      </c>
      <c r="L19" t="s">
        <v>22</v>
      </c>
    </row>
    <row r="20" spans="8:12" x14ac:dyDescent="0.35">
      <c r="H20">
        <v>40</v>
      </c>
      <c r="I20" t="s">
        <v>26</v>
      </c>
      <c r="K20">
        <v>40</v>
      </c>
      <c r="L20" t="s">
        <v>26</v>
      </c>
    </row>
    <row r="21" spans="8:12" x14ac:dyDescent="0.35">
      <c r="H21">
        <v>175</v>
      </c>
      <c r="I21" t="s">
        <v>24</v>
      </c>
      <c r="K21">
        <v>80</v>
      </c>
      <c r="L21" t="s">
        <v>23</v>
      </c>
    </row>
    <row r="22" spans="8:12" x14ac:dyDescent="0.35">
      <c r="K22">
        <v>300</v>
      </c>
      <c r="L22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CFCE-7020-4BDC-8B9E-2384823214F0}">
  <dimension ref="D4:L32"/>
  <sheetViews>
    <sheetView topLeftCell="A2" workbookViewId="0">
      <selection activeCell="G11" sqref="G11"/>
    </sheetView>
  </sheetViews>
  <sheetFormatPr defaultRowHeight="14.5" x14ac:dyDescent="0.35"/>
  <cols>
    <col min="6" max="6" width="11.453125" bestFit="1" customWidth="1"/>
    <col min="7" max="7" width="13.90625" bestFit="1" customWidth="1"/>
    <col min="11" max="11" width="17" bestFit="1" customWidth="1"/>
    <col min="12" max="12" width="13.1796875" bestFit="1" customWidth="1"/>
  </cols>
  <sheetData>
    <row r="4" spans="4:12" x14ac:dyDescent="0.35">
      <c r="D4" t="s">
        <v>0</v>
      </c>
      <c r="E4" t="s">
        <v>2</v>
      </c>
      <c r="F4" t="s">
        <v>27</v>
      </c>
      <c r="G4" t="s">
        <v>28</v>
      </c>
      <c r="K4" s="5" t="s">
        <v>35</v>
      </c>
      <c r="L4" t="s">
        <v>30</v>
      </c>
    </row>
    <row r="5" spans="4:12" x14ac:dyDescent="0.35">
      <c r="D5">
        <v>17</v>
      </c>
      <c r="E5">
        <v>1</v>
      </c>
      <c r="F5">
        <v>1</v>
      </c>
      <c r="G5" t="s">
        <v>24</v>
      </c>
      <c r="K5" s="6">
        <v>0</v>
      </c>
      <c r="L5" s="7">
        <v>0.34374206651434375</v>
      </c>
    </row>
    <row r="6" spans="4:12" x14ac:dyDescent="0.35">
      <c r="D6">
        <v>15</v>
      </c>
      <c r="E6">
        <v>0</v>
      </c>
      <c r="F6">
        <v>1</v>
      </c>
      <c r="G6" t="s">
        <v>24</v>
      </c>
      <c r="K6" s="6">
        <v>1</v>
      </c>
      <c r="L6" s="7">
        <v>0.65625793348565631</v>
      </c>
    </row>
    <row r="7" spans="4:12" x14ac:dyDescent="0.35">
      <c r="D7">
        <v>417</v>
      </c>
      <c r="E7">
        <v>0</v>
      </c>
      <c r="F7">
        <v>1</v>
      </c>
      <c r="G7" t="s">
        <v>26</v>
      </c>
      <c r="K7" s="6" t="s">
        <v>31</v>
      </c>
      <c r="L7" s="7">
        <v>1</v>
      </c>
    </row>
    <row r="8" spans="4:12" x14ac:dyDescent="0.35">
      <c r="D8">
        <v>310</v>
      </c>
      <c r="E8">
        <v>1</v>
      </c>
      <c r="F8">
        <v>1</v>
      </c>
      <c r="G8" t="s">
        <v>26</v>
      </c>
    </row>
    <row r="9" spans="4:12" x14ac:dyDescent="0.35">
      <c r="D9">
        <v>65</v>
      </c>
      <c r="E9">
        <v>0</v>
      </c>
      <c r="F9">
        <v>1</v>
      </c>
      <c r="G9" t="s">
        <v>23</v>
      </c>
    </row>
    <row r="10" spans="4:12" x14ac:dyDescent="0.35">
      <c r="D10">
        <v>79</v>
      </c>
      <c r="E10">
        <v>1</v>
      </c>
      <c r="F10">
        <v>1</v>
      </c>
      <c r="G10" t="s">
        <v>23</v>
      </c>
      <c r="K10" s="5" t="s">
        <v>33</v>
      </c>
      <c r="L10" t="s">
        <v>30</v>
      </c>
    </row>
    <row r="11" spans="4:12" x14ac:dyDescent="0.35">
      <c r="D11">
        <v>548</v>
      </c>
      <c r="E11">
        <v>0</v>
      </c>
      <c r="F11">
        <v>1</v>
      </c>
      <c r="G11" t="s">
        <v>22</v>
      </c>
      <c r="K11" s="6">
        <v>1</v>
      </c>
      <c r="L11" s="7">
        <v>0.39223153084539225</v>
      </c>
    </row>
    <row r="12" spans="4:12" x14ac:dyDescent="0.35">
      <c r="D12">
        <v>94</v>
      </c>
      <c r="E12">
        <v>1</v>
      </c>
      <c r="F12">
        <v>1</v>
      </c>
      <c r="G12" t="s">
        <v>22</v>
      </c>
      <c r="K12" s="6">
        <v>2</v>
      </c>
      <c r="L12" s="7">
        <v>0.3462807819243463</v>
      </c>
    </row>
    <row r="13" spans="4:12" x14ac:dyDescent="0.35">
      <c r="D13">
        <v>2</v>
      </c>
      <c r="E13">
        <v>0</v>
      </c>
      <c r="F13">
        <v>2</v>
      </c>
      <c r="G13" t="s">
        <v>24</v>
      </c>
      <c r="K13" s="6">
        <v>3</v>
      </c>
      <c r="L13" s="7">
        <v>0.23889312008123889</v>
      </c>
    </row>
    <row r="14" spans="4:12" x14ac:dyDescent="0.35">
      <c r="D14">
        <v>14</v>
      </c>
      <c r="E14">
        <v>1</v>
      </c>
      <c r="F14">
        <v>2</v>
      </c>
      <c r="G14" t="s">
        <v>24</v>
      </c>
      <c r="K14" s="6">
        <v>4</v>
      </c>
      <c r="L14" s="7">
        <v>2.2594567149022596E-2</v>
      </c>
    </row>
    <row r="15" spans="4:12" x14ac:dyDescent="0.35">
      <c r="D15">
        <v>598</v>
      </c>
      <c r="E15">
        <v>1</v>
      </c>
      <c r="F15">
        <v>2</v>
      </c>
      <c r="G15" t="s">
        <v>26</v>
      </c>
      <c r="K15" s="6" t="s">
        <v>31</v>
      </c>
      <c r="L15" s="7">
        <v>1</v>
      </c>
    </row>
    <row r="16" spans="4:12" x14ac:dyDescent="0.35">
      <c r="D16">
        <v>44</v>
      </c>
      <c r="E16">
        <v>0</v>
      </c>
      <c r="F16">
        <v>2</v>
      </c>
      <c r="G16" t="s">
        <v>26</v>
      </c>
    </row>
    <row r="17" spans="4:12" x14ac:dyDescent="0.35">
      <c r="D17">
        <v>5</v>
      </c>
      <c r="E17">
        <v>0</v>
      </c>
      <c r="F17">
        <v>2</v>
      </c>
      <c r="G17" t="s">
        <v>23</v>
      </c>
      <c r="K17" s="5" t="s">
        <v>34</v>
      </c>
      <c r="L17" t="s">
        <v>30</v>
      </c>
    </row>
    <row r="18" spans="4:12" x14ac:dyDescent="0.35">
      <c r="D18">
        <v>109</v>
      </c>
      <c r="E18">
        <v>1</v>
      </c>
      <c r="F18">
        <v>2</v>
      </c>
      <c r="G18" t="s">
        <v>23</v>
      </c>
      <c r="K18" s="6" t="s">
        <v>24</v>
      </c>
      <c r="L18" s="7">
        <v>1.9801980198019802E-2</v>
      </c>
    </row>
    <row r="19" spans="4:12" x14ac:dyDescent="0.35">
      <c r="D19">
        <v>236</v>
      </c>
      <c r="E19">
        <v>0</v>
      </c>
      <c r="F19">
        <v>2</v>
      </c>
      <c r="G19" t="s">
        <v>22</v>
      </c>
      <c r="K19" s="6" t="s">
        <v>26</v>
      </c>
      <c r="L19" s="7">
        <v>0.49098756029449098</v>
      </c>
    </row>
    <row r="20" spans="4:12" x14ac:dyDescent="0.35">
      <c r="D20">
        <v>356</v>
      </c>
      <c r="E20">
        <v>1</v>
      </c>
      <c r="F20">
        <v>2</v>
      </c>
      <c r="G20" t="s">
        <v>22</v>
      </c>
      <c r="K20" s="6" t="s">
        <v>23</v>
      </c>
      <c r="L20" s="7">
        <v>0.1051028179741051</v>
      </c>
    </row>
    <row r="21" spans="4:12" x14ac:dyDescent="0.35">
      <c r="D21">
        <v>27</v>
      </c>
      <c r="E21">
        <v>1</v>
      </c>
      <c r="F21">
        <v>3</v>
      </c>
      <c r="G21" t="s">
        <v>24</v>
      </c>
      <c r="K21" s="6" t="s">
        <v>22</v>
      </c>
      <c r="L21" s="7">
        <v>0.38385376999238385</v>
      </c>
    </row>
    <row r="22" spans="4:12" x14ac:dyDescent="0.35">
      <c r="D22">
        <v>10</v>
      </c>
      <c r="E22">
        <v>0</v>
      </c>
      <c r="F22">
        <v>3</v>
      </c>
      <c r="G22" t="s">
        <v>26</v>
      </c>
      <c r="K22" s="6" t="s">
        <v>25</v>
      </c>
      <c r="L22" s="7">
        <v>2.538715410002539E-4</v>
      </c>
    </row>
    <row r="23" spans="4:12" x14ac:dyDescent="0.35">
      <c r="D23">
        <v>497</v>
      </c>
      <c r="E23">
        <v>1</v>
      </c>
      <c r="F23">
        <v>3</v>
      </c>
      <c r="G23" t="s">
        <v>26</v>
      </c>
      <c r="K23" s="6" t="s">
        <v>31</v>
      </c>
      <c r="L23" s="7">
        <v>1</v>
      </c>
    </row>
    <row r="24" spans="4:12" x14ac:dyDescent="0.35">
      <c r="D24">
        <v>128</v>
      </c>
      <c r="E24">
        <v>1</v>
      </c>
      <c r="F24">
        <v>3</v>
      </c>
      <c r="G24" t="s">
        <v>23</v>
      </c>
    </row>
    <row r="25" spans="4:12" x14ac:dyDescent="0.35">
      <c r="D25">
        <v>11</v>
      </c>
      <c r="E25">
        <v>0</v>
      </c>
      <c r="F25">
        <v>3</v>
      </c>
      <c r="G25" t="s">
        <v>22</v>
      </c>
    </row>
    <row r="26" spans="4:12" x14ac:dyDescent="0.35">
      <c r="D26">
        <v>267</v>
      </c>
      <c r="E26">
        <v>1</v>
      </c>
      <c r="F26">
        <v>3</v>
      </c>
      <c r="G26" t="s">
        <v>22</v>
      </c>
    </row>
    <row r="27" spans="4:12" x14ac:dyDescent="0.35">
      <c r="D27">
        <v>1</v>
      </c>
      <c r="E27">
        <v>1</v>
      </c>
      <c r="F27">
        <v>3</v>
      </c>
      <c r="G27" t="s">
        <v>25</v>
      </c>
    </row>
    <row r="28" spans="4:12" x14ac:dyDescent="0.35">
      <c r="D28">
        <v>3</v>
      </c>
      <c r="E28">
        <v>1</v>
      </c>
      <c r="F28">
        <v>4</v>
      </c>
      <c r="G28" t="s">
        <v>24</v>
      </c>
    </row>
    <row r="29" spans="4:12" x14ac:dyDescent="0.35">
      <c r="D29">
        <v>1</v>
      </c>
      <c r="E29">
        <v>0</v>
      </c>
      <c r="F29">
        <v>4</v>
      </c>
      <c r="G29" t="s">
        <v>26</v>
      </c>
    </row>
    <row r="30" spans="4:12" x14ac:dyDescent="0.35">
      <c r="D30">
        <v>57</v>
      </c>
      <c r="E30">
        <v>1</v>
      </c>
      <c r="F30">
        <v>4</v>
      </c>
      <c r="G30" t="s">
        <v>26</v>
      </c>
    </row>
    <row r="31" spans="4:12" x14ac:dyDescent="0.35">
      <c r="D31">
        <v>28</v>
      </c>
      <c r="E31">
        <v>1</v>
      </c>
      <c r="F31">
        <v>4</v>
      </c>
      <c r="G31" t="s">
        <v>23</v>
      </c>
    </row>
    <row r="32" spans="4:12" x14ac:dyDescent="0.35">
      <c r="D32">
        <v>6</v>
      </c>
      <c r="E32">
        <v>1</v>
      </c>
      <c r="F32">
        <v>4</v>
      </c>
      <c r="G32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5AEF-504A-4C8A-B187-3BBC1818D8B4}">
  <dimension ref="C2:K24"/>
  <sheetViews>
    <sheetView workbookViewId="0">
      <selection activeCell="I12" sqref="I12"/>
    </sheetView>
  </sheetViews>
  <sheetFormatPr defaultRowHeight="14.5" x14ac:dyDescent="0.35"/>
  <cols>
    <col min="10" max="10" width="17" bestFit="1" customWidth="1"/>
    <col min="11" max="11" width="13.1796875" bestFit="1" customWidth="1"/>
  </cols>
  <sheetData>
    <row r="2" spans="3:11" x14ac:dyDescent="0.35">
      <c r="J2" s="5" t="s">
        <v>35</v>
      </c>
      <c r="K2" t="s">
        <v>30</v>
      </c>
    </row>
    <row r="3" spans="3:11" x14ac:dyDescent="0.35">
      <c r="C3" t="s">
        <v>0</v>
      </c>
      <c r="D3" t="s">
        <v>2</v>
      </c>
      <c r="E3" t="s">
        <v>27</v>
      </c>
      <c r="F3" t="s">
        <v>28</v>
      </c>
      <c r="J3" s="6">
        <v>0</v>
      </c>
      <c r="K3" s="7">
        <v>0.66707692307692312</v>
      </c>
    </row>
    <row r="4" spans="3:11" x14ac:dyDescent="0.35">
      <c r="C4">
        <v>49</v>
      </c>
      <c r="D4">
        <v>0</v>
      </c>
      <c r="E4">
        <v>1</v>
      </c>
      <c r="F4" t="s">
        <v>24</v>
      </c>
      <c r="J4" s="6">
        <v>1</v>
      </c>
      <c r="K4" s="7">
        <v>0.33292307692307693</v>
      </c>
    </row>
    <row r="5" spans="3:11" x14ac:dyDescent="0.35">
      <c r="C5">
        <v>22</v>
      </c>
      <c r="D5">
        <v>1</v>
      </c>
      <c r="E5">
        <v>1</v>
      </c>
      <c r="F5" t="s">
        <v>24</v>
      </c>
      <c r="J5" s="6" t="s">
        <v>31</v>
      </c>
      <c r="K5" s="7">
        <v>1</v>
      </c>
    </row>
    <row r="6" spans="3:11" x14ac:dyDescent="0.35">
      <c r="C6">
        <v>250</v>
      </c>
      <c r="D6">
        <v>0</v>
      </c>
      <c r="E6">
        <v>1</v>
      </c>
      <c r="F6" t="s">
        <v>26</v>
      </c>
    </row>
    <row r="7" spans="3:11" x14ac:dyDescent="0.35">
      <c r="C7">
        <v>82</v>
      </c>
      <c r="D7">
        <v>1</v>
      </c>
      <c r="E7">
        <v>1</v>
      </c>
      <c r="F7" t="s">
        <v>26</v>
      </c>
    </row>
    <row r="8" spans="3:11" x14ac:dyDescent="0.35">
      <c r="C8">
        <v>294</v>
      </c>
      <c r="D8">
        <v>0</v>
      </c>
      <c r="E8">
        <v>1</v>
      </c>
      <c r="F8" t="s">
        <v>22</v>
      </c>
      <c r="J8" s="5" t="s">
        <v>33</v>
      </c>
      <c r="K8" t="s">
        <v>30</v>
      </c>
    </row>
    <row r="9" spans="3:11" x14ac:dyDescent="0.35">
      <c r="C9">
        <v>11</v>
      </c>
      <c r="D9">
        <v>1</v>
      </c>
      <c r="E9">
        <v>1</v>
      </c>
      <c r="F9" t="s">
        <v>22</v>
      </c>
      <c r="J9" s="6">
        <v>1</v>
      </c>
      <c r="K9" s="7">
        <v>0.43569230769230771</v>
      </c>
    </row>
    <row r="10" spans="3:11" x14ac:dyDescent="0.35">
      <c r="C10">
        <v>5</v>
      </c>
      <c r="D10">
        <v>0</v>
      </c>
      <c r="E10">
        <v>2</v>
      </c>
      <c r="F10" t="s">
        <v>24</v>
      </c>
      <c r="J10" s="6">
        <v>2</v>
      </c>
      <c r="K10" s="7">
        <v>0.29230769230769232</v>
      </c>
    </row>
    <row r="11" spans="3:11" x14ac:dyDescent="0.35">
      <c r="C11">
        <v>15</v>
      </c>
      <c r="D11">
        <v>1</v>
      </c>
      <c r="E11">
        <v>2</v>
      </c>
      <c r="F11" t="s">
        <v>24</v>
      </c>
      <c r="J11" s="6">
        <v>3</v>
      </c>
      <c r="K11" s="7">
        <v>0.2683076923076923</v>
      </c>
    </row>
    <row r="12" spans="3:11" x14ac:dyDescent="0.35">
      <c r="C12">
        <v>44</v>
      </c>
      <c r="D12">
        <v>0</v>
      </c>
      <c r="E12">
        <v>2</v>
      </c>
      <c r="F12" t="s">
        <v>26</v>
      </c>
      <c r="J12" s="6">
        <v>4</v>
      </c>
      <c r="K12" s="7">
        <v>3.6923076923076922E-3</v>
      </c>
    </row>
    <row r="13" spans="3:11" x14ac:dyDescent="0.35">
      <c r="C13">
        <v>65</v>
      </c>
      <c r="D13">
        <v>1</v>
      </c>
      <c r="E13">
        <v>2</v>
      </c>
      <c r="F13" t="s">
        <v>26</v>
      </c>
      <c r="J13" s="6" t="s">
        <v>31</v>
      </c>
      <c r="K13" s="7">
        <v>1</v>
      </c>
    </row>
    <row r="14" spans="3:11" x14ac:dyDescent="0.35">
      <c r="C14">
        <v>2</v>
      </c>
      <c r="D14">
        <v>1</v>
      </c>
      <c r="E14">
        <v>2</v>
      </c>
      <c r="F14" t="s">
        <v>29</v>
      </c>
    </row>
    <row r="15" spans="3:11" x14ac:dyDescent="0.35">
      <c r="C15">
        <v>288</v>
      </c>
      <c r="D15">
        <v>0</v>
      </c>
      <c r="E15">
        <v>2</v>
      </c>
      <c r="F15" t="s">
        <v>22</v>
      </c>
      <c r="J15" s="5" t="s">
        <v>34</v>
      </c>
      <c r="K15" t="s">
        <v>30</v>
      </c>
    </row>
    <row r="16" spans="3:11" x14ac:dyDescent="0.35">
      <c r="C16">
        <v>56</v>
      </c>
      <c r="D16">
        <v>1</v>
      </c>
      <c r="E16">
        <v>2</v>
      </c>
      <c r="F16" t="s">
        <v>22</v>
      </c>
      <c r="J16" s="6" t="s">
        <v>24</v>
      </c>
      <c r="K16" s="7">
        <v>5.969230769230769E-2</v>
      </c>
    </row>
    <row r="17" spans="3:11" x14ac:dyDescent="0.35">
      <c r="C17">
        <v>6</v>
      </c>
      <c r="D17">
        <v>1</v>
      </c>
      <c r="E17">
        <v>3</v>
      </c>
      <c r="F17" t="s">
        <v>24</v>
      </c>
      <c r="J17" s="6" t="s">
        <v>26</v>
      </c>
      <c r="K17" s="7">
        <v>0.31076923076923074</v>
      </c>
    </row>
    <row r="18" spans="3:11" x14ac:dyDescent="0.35">
      <c r="C18">
        <v>10</v>
      </c>
      <c r="D18">
        <v>0</v>
      </c>
      <c r="E18">
        <v>3</v>
      </c>
      <c r="F18" t="s">
        <v>26</v>
      </c>
      <c r="J18" s="6" t="s">
        <v>29</v>
      </c>
      <c r="K18" s="7">
        <v>1.8461538461538461E-3</v>
      </c>
    </row>
    <row r="19" spans="3:11" x14ac:dyDescent="0.35">
      <c r="C19">
        <v>53</v>
      </c>
      <c r="D19">
        <v>1</v>
      </c>
      <c r="E19">
        <v>3</v>
      </c>
      <c r="F19" t="s">
        <v>26</v>
      </c>
      <c r="J19" s="6" t="s">
        <v>22</v>
      </c>
      <c r="K19" s="7">
        <v>0.62769230769230766</v>
      </c>
    </row>
    <row r="20" spans="3:11" x14ac:dyDescent="0.35">
      <c r="C20">
        <v>1</v>
      </c>
      <c r="D20">
        <v>1</v>
      </c>
      <c r="E20">
        <v>3</v>
      </c>
      <c r="F20" t="s">
        <v>29</v>
      </c>
      <c r="J20" s="6" t="s">
        <v>31</v>
      </c>
      <c r="K20" s="7">
        <v>1</v>
      </c>
    </row>
    <row r="21" spans="3:11" x14ac:dyDescent="0.35">
      <c r="C21">
        <v>144</v>
      </c>
      <c r="D21">
        <v>0</v>
      </c>
      <c r="E21">
        <v>3</v>
      </c>
      <c r="F21" t="s">
        <v>22</v>
      </c>
    </row>
    <row r="22" spans="3:11" x14ac:dyDescent="0.35">
      <c r="C22">
        <v>222</v>
      </c>
      <c r="D22">
        <v>1</v>
      </c>
      <c r="E22">
        <v>3</v>
      </c>
      <c r="F22" t="s">
        <v>22</v>
      </c>
    </row>
    <row r="23" spans="3:11" x14ac:dyDescent="0.35">
      <c r="C23">
        <v>1</v>
      </c>
      <c r="D23">
        <v>1</v>
      </c>
      <c r="E23">
        <v>4</v>
      </c>
      <c r="F23" t="s">
        <v>26</v>
      </c>
    </row>
    <row r="24" spans="3:11" x14ac:dyDescent="0.35">
      <c r="C24">
        <v>5</v>
      </c>
      <c r="D24">
        <v>1</v>
      </c>
      <c r="E24">
        <v>4</v>
      </c>
      <c r="F24" t="s"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Urbana</vt:lpstr>
      <vt:lpstr>Rural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custódio de moura</dc:creator>
  <cp:lastModifiedBy>Bruno custódio de moura</cp:lastModifiedBy>
  <dcterms:created xsi:type="dcterms:W3CDTF">2021-04-26T23:05:43Z</dcterms:created>
  <dcterms:modified xsi:type="dcterms:W3CDTF">2021-05-12T23:11:23Z</dcterms:modified>
</cp:coreProperties>
</file>