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ado" sheetId="1" r:id="rId4"/>
  </sheets>
  <definedNames/>
  <calcPr/>
</workbook>
</file>

<file path=xl/sharedStrings.xml><?xml version="1.0" encoding="utf-8"?>
<sst xmlns="http://schemas.openxmlformats.org/spreadsheetml/2006/main" count="70" uniqueCount="26">
  <si>
    <t>Adquirido</t>
  </si>
  <si>
    <t>Cantidad</t>
  </si>
  <si>
    <t>Componente</t>
  </si>
  <si>
    <t>Link de referecia</t>
  </si>
  <si>
    <t>Mejor precio</t>
  </si>
  <si>
    <t>Por cantidad</t>
  </si>
  <si>
    <t>Prestado?</t>
  </si>
  <si>
    <t>Escuela?</t>
  </si>
  <si>
    <t>Compra?</t>
  </si>
  <si>
    <t>si</t>
  </si>
  <si>
    <t>Raspberry Pi 3.</t>
  </si>
  <si>
    <t>CLICK</t>
  </si>
  <si>
    <t>no</t>
  </si>
  <si>
    <t>Webcam 720p USB.</t>
  </si>
  <si>
    <t>Buzzer activo 5v.</t>
  </si>
  <si>
    <t>Buzzer pasivo 5v</t>
  </si>
  <si>
    <t>Sensor MQ3</t>
  </si>
  <si>
    <t>Sensor de Ultrasonido Hc-sr04</t>
  </si>
  <si>
    <t>30 pines machos</t>
  </si>
  <si>
    <t>60 pines hembras</t>
  </si>
  <si>
    <t>10 Resistencias de 330 Ohms</t>
  </si>
  <si>
    <t>1m Cable Multipar 4 Canales</t>
  </si>
  <si>
    <t>1m de cable termocontraible de 4mm</t>
  </si>
  <si>
    <t>Cargador Micro Usb Auto 5v</t>
  </si>
  <si>
    <t>Materiales para imprimir en 3D</t>
  </si>
  <si>
    <t>buzzer pasivos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</si>
</sst>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1.0"/>
      <color rgb="FF222222"/>
      <name val="Arial"/>
    </font>
    <font>
      <u/>
      <color rgb="FF1155CC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wrapText="1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horizontal="left"/>
    </xf>
    <xf borderId="0" fillId="0" fontId="4" numFmtId="0" xfId="0" applyAlignment="1" applyFont="1">
      <alignment horizontal="center"/>
    </xf>
    <xf borderId="0" fillId="0" fontId="2" numFmtId="164" xfId="0" applyFont="1" applyNumberFormat="1"/>
    <xf borderId="0" fillId="0" fontId="2" numFmtId="164" xfId="0" applyAlignment="1" applyFont="1" applyNumberFormat="1">
      <alignment horizontal="right" vertical="bottom"/>
    </xf>
    <xf borderId="0" fillId="2" fontId="3" numFmtId="0" xfId="0" applyAlignment="1" applyFill="1" applyFont="1">
      <alignment horizontal="left"/>
    </xf>
    <xf borderId="0" fillId="0" fontId="2" numFmtId="0" xfId="0" applyAlignment="1" applyFont="1">
      <alignment horizontal="left"/>
    </xf>
    <xf borderId="0" fillId="0" fontId="5" numFmtId="0" xfId="0" applyAlignment="1" applyFont="1">
      <alignment horizontal="center"/>
    </xf>
    <xf borderId="0" fillId="0" fontId="2" numFmtId="0" xfId="0" applyAlignment="1" applyFont="1">
      <alignment horizontal="left" readingOrder="0"/>
    </xf>
    <xf borderId="0" fillId="0" fontId="2" numFmtId="164" xfId="0" applyAlignment="1" applyFont="1" applyNumberFormat="1">
      <alignment readingOrder="0"/>
    </xf>
    <xf borderId="0" fillId="0" fontId="2" numFmtId="164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articulo.mercadolibre.com.ar/MLA-910164465-termocontraible-cable-3mm-color-negro-de-3mm-x-mts-anri-tv-_JM" TargetMode="External"/><Relationship Id="rId10" Type="http://schemas.openxmlformats.org/officeDocument/2006/relationships/hyperlink" Target="https://articulo.mercadolibre.com.ar/MLA-785186351-venetian-cbl31-4-cable-multipar-4-canales-vias-audio-x-metro-_JM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s://articulo.mercadolibre.com.ar/MLA-929982532-cargador-moto-turbo-power-auto-15-wts-cable-_JM?searchVariation=91399389916" TargetMode="External"/><Relationship Id="rId1" Type="http://schemas.openxmlformats.org/officeDocument/2006/relationships/hyperlink" Target="https://articulo.mercadolibre.com.ar/MLA-739227730-kit-raspberry-pi-3-b-plus-uk-con-disipadores-emakers-_JM" TargetMode="External"/><Relationship Id="rId2" Type="http://schemas.openxmlformats.org/officeDocument/2006/relationships/hyperlink" Target="https://articulo.mercadolibre.com.ar/MLA-870845333-webcam-camara-web-hd-autofoco-microfono-usb-pc-windows-mac-_JM" TargetMode="External"/><Relationship Id="rId3" Type="http://schemas.openxmlformats.org/officeDocument/2006/relationships/hyperlink" Target="https://articulo.mercadolibre.com.ar/MLA-616659837-buzzer-activo-5v-arduino-pdiy--_JM" TargetMode="External"/><Relationship Id="rId4" Type="http://schemas.openxmlformats.org/officeDocument/2006/relationships/hyperlink" Target="https://articulo.mercadolibre.com.ar/MLA-922155759-buzzer-zumbador-pasivo-de-5v-pic-raspberry-arm-arduino-hobb-_JM" TargetMode="External"/><Relationship Id="rId9" Type="http://schemas.openxmlformats.org/officeDocument/2006/relationships/hyperlink" Target="https://articulo.mercadolibre.com.ar/MLA-763571638-pack-10-resistencias-330-ohm-14w-resistencia-arduino-nubbeo-_JM" TargetMode="External"/><Relationship Id="rId5" Type="http://schemas.openxmlformats.org/officeDocument/2006/relationships/hyperlink" Target="https://articulo.mercadolibre.com.ar/MLA-641156595-modulo-detector-sensor-alcohol-en-aire-mq3-arduino-ethanol-_JM" TargetMode="External"/><Relationship Id="rId6" Type="http://schemas.openxmlformats.org/officeDocument/2006/relationships/hyperlink" Target="https://articulo.mercadolibre.com.ar/MLA-620084391-sensor-ultrasonico-hc-sr04-para-arduino-pic-robotica-_JM" TargetMode="External"/><Relationship Id="rId7" Type="http://schemas.openxmlformats.org/officeDocument/2006/relationships/hyperlink" Target="https://articulo.mercadolibre.com.ar/MLA-651360892-tira-40-pin-macho-254-rectos-arduino-negro-pcb-extra-largo-_JM" TargetMode="External"/><Relationship Id="rId8" Type="http://schemas.openxmlformats.org/officeDocument/2006/relationships/hyperlink" Target="https://articulo.mercadolibre.com.ar/MLA-879655442-tira-de-40-pines-hembra-paso-254mm-recta-1-fila-_J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1.29"/>
    <col customWidth="1" min="2" max="2" width="11.71"/>
    <col customWidth="1" min="3" max="3" width="33.14"/>
    <col customWidth="1" min="4" max="4" width="14.43"/>
    <col customWidth="1" min="5" max="6" width="12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ht="15.75" customHeight="1">
      <c r="A2" s="3" t="s">
        <v>9</v>
      </c>
      <c r="B2" s="4">
        <v>1.0</v>
      </c>
      <c r="C2" s="5" t="s">
        <v>10</v>
      </c>
      <c r="D2" s="6" t="s">
        <v>11</v>
      </c>
      <c r="E2" s="7">
        <f>7644</f>
        <v>7644</v>
      </c>
      <c r="F2" s="8">
        <f t="shared" ref="F2:F14" si="1">E2*B2</f>
        <v>7644</v>
      </c>
      <c r="G2" s="3" t="s">
        <v>12</v>
      </c>
      <c r="H2" s="3" t="s">
        <v>9</v>
      </c>
      <c r="I2" s="4" t="b">
        <v>0</v>
      </c>
    </row>
    <row r="3" ht="15.75" customHeight="1">
      <c r="A3" s="3" t="s">
        <v>9</v>
      </c>
      <c r="B3" s="4">
        <v>1.0</v>
      </c>
      <c r="C3" s="9" t="s">
        <v>13</v>
      </c>
      <c r="D3" s="6" t="s">
        <v>11</v>
      </c>
      <c r="E3" s="7">
        <f>1891</f>
        <v>1891</v>
      </c>
      <c r="F3" s="8">
        <f t="shared" si="1"/>
        <v>1891</v>
      </c>
      <c r="G3" s="4" t="b">
        <v>0</v>
      </c>
      <c r="H3" s="3" t="s">
        <v>9</v>
      </c>
      <c r="I3" s="3" t="s">
        <v>12</v>
      </c>
    </row>
    <row r="4" ht="15.75" customHeight="1">
      <c r="A4" s="3" t="s">
        <v>9</v>
      </c>
      <c r="B4" s="4">
        <v>1.0</v>
      </c>
      <c r="C4" s="10" t="s">
        <v>14</v>
      </c>
      <c r="D4" s="6" t="s">
        <v>11</v>
      </c>
      <c r="E4" s="7">
        <f>120</f>
        <v>120</v>
      </c>
      <c r="F4" s="8">
        <f t="shared" si="1"/>
        <v>120</v>
      </c>
      <c r="G4" s="4" t="b">
        <v>1</v>
      </c>
      <c r="H4" s="4" t="b">
        <v>0</v>
      </c>
      <c r="I4" s="4" t="b">
        <v>0</v>
      </c>
    </row>
    <row r="5" ht="15.75" customHeight="1">
      <c r="A5" s="3" t="s">
        <v>9</v>
      </c>
      <c r="B5" s="4">
        <v>1.0</v>
      </c>
      <c r="C5" s="10" t="s">
        <v>15</v>
      </c>
      <c r="D5" s="6" t="s">
        <v>11</v>
      </c>
      <c r="E5" s="7">
        <f>105</f>
        <v>105</v>
      </c>
      <c r="F5" s="8">
        <f t="shared" si="1"/>
        <v>105</v>
      </c>
      <c r="G5" s="4" t="b">
        <v>1</v>
      </c>
      <c r="H5" s="4" t="b">
        <v>0</v>
      </c>
      <c r="I5" s="4" t="b">
        <v>0</v>
      </c>
    </row>
    <row r="6" ht="15.75" customHeight="1">
      <c r="A6" s="3" t="s">
        <v>9</v>
      </c>
      <c r="B6" s="4">
        <v>1.0</v>
      </c>
      <c r="C6" s="10" t="s">
        <v>16</v>
      </c>
      <c r="D6" s="6" t="s">
        <v>11</v>
      </c>
      <c r="E6" s="7">
        <f>270</f>
        <v>270</v>
      </c>
      <c r="F6" s="8">
        <f t="shared" si="1"/>
        <v>270</v>
      </c>
      <c r="G6" s="4" t="b">
        <v>0</v>
      </c>
      <c r="H6" s="4" t="b">
        <v>0</v>
      </c>
      <c r="I6" s="4" t="b">
        <v>1</v>
      </c>
    </row>
    <row r="7" ht="15.75" customHeight="1">
      <c r="A7" s="3" t="s">
        <v>9</v>
      </c>
      <c r="B7" s="4">
        <v>4.0</v>
      </c>
      <c r="C7" s="10" t="s">
        <v>17</v>
      </c>
      <c r="D7" s="6" t="s">
        <v>11</v>
      </c>
      <c r="E7" s="7">
        <f>204</f>
        <v>204</v>
      </c>
      <c r="F7" s="8">
        <f t="shared" si="1"/>
        <v>816</v>
      </c>
      <c r="G7" s="4" t="b">
        <v>0</v>
      </c>
      <c r="H7" s="4" t="b">
        <v>0</v>
      </c>
      <c r="I7" s="4" t="b">
        <v>1</v>
      </c>
    </row>
    <row r="8" ht="15.75" customHeight="1">
      <c r="A8" s="3" t="s">
        <v>9</v>
      </c>
      <c r="B8" s="4">
        <v>1.0</v>
      </c>
      <c r="C8" s="10" t="s">
        <v>18</v>
      </c>
      <c r="D8" s="6" t="s">
        <v>11</v>
      </c>
      <c r="E8" s="7">
        <f>113</f>
        <v>113</v>
      </c>
      <c r="F8" s="8">
        <f t="shared" si="1"/>
        <v>113</v>
      </c>
      <c r="G8" s="4" t="b">
        <v>0</v>
      </c>
      <c r="H8" s="4" t="b">
        <v>0</v>
      </c>
      <c r="I8" s="4" t="b">
        <v>1</v>
      </c>
    </row>
    <row r="9" ht="15.75" customHeight="1">
      <c r="A9" s="3" t="s">
        <v>9</v>
      </c>
      <c r="B9" s="4">
        <v>2.0</v>
      </c>
      <c r="C9" s="10" t="s">
        <v>19</v>
      </c>
      <c r="D9" s="6" t="s">
        <v>11</v>
      </c>
      <c r="E9" s="7">
        <f>78</f>
        <v>78</v>
      </c>
      <c r="F9" s="8">
        <f t="shared" si="1"/>
        <v>156</v>
      </c>
      <c r="G9" s="4" t="b">
        <v>0</v>
      </c>
      <c r="H9" s="4" t="b">
        <v>0</v>
      </c>
      <c r="I9" s="4" t="b">
        <v>1</v>
      </c>
    </row>
    <row r="10" ht="15.75" customHeight="1">
      <c r="A10" s="3" t="s">
        <v>9</v>
      </c>
      <c r="B10" s="4">
        <v>1.0</v>
      </c>
      <c r="C10" s="10" t="s">
        <v>20</v>
      </c>
      <c r="D10" s="6" t="s">
        <v>11</v>
      </c>
      <c r="E10" s="7">
        <f>99</f>
        <v>99</v>
      </c>
      <c r="F10" s="8">
        <f t="shared" si="1"/>
        <v>99</v>
      </c>
      <c r="G10" s="4" t="b">
        <v>1</v>
      </c>
      <c r="H10" s="4" t="b">
        <v>0</v>
      </c>
      <c r="I10" s="4" t="b">
        <v>1</v>
      </c>
    </row>
    <row r="11" ht="15.75" customHeight="1">
      <c r="A11" s="3" t="s">
        <v>9</v>
      </c>
      <c r="B11" s="4">
        <v>10.0</v>
      </c>
      <c r="C11" s="10" t="s">
        <v>21</v>
      </c>
      <c r="D11" s="6" t="s">
        <v>11</v>
      </c>
      <c r="E11" s="7">
        <f>390</f>
        <v>390</v>
      </c>
      <c r="F11" s="8">
        <f t="shared" si="1"/>
        <v>3900</v>
      </c>
      <c r="G11" s="4" t="b">
        <v>0</v>
      </c>
      <c r="H11" s="4" t="b">
        <v>0</v>
      </c>
      <c r="I11" s="4" t="b">
        <v>1</v>
      </c>
    </row>
    <row r="12" ht="15.75" customHeight="1">
      <c r="A12" s="3" t="s">
        <v>9</v>
      </c>
      <c r="B12" s="4">
        <v>2.0</v>
      </c>
      <c r="C12" s="10" t="s">
        <v>22</v>
      </c>
      <c r="D12" s="6" t="s">
        <v>11</v>
      </c>
      <c r="E12" s="7">
        <f>99</f>
        <v>99</v>
      </c>
      <c r="F12" s="8">
        <f t="shared" si="1"/>
        <v>198</v>
      </c>
      <c r="G12" s="4" t="b">
        <v>0</v>
      </c>
      <c r="H12" s="4" t="b">
        <v>0</v>
      </c>
      <c r="I12" s="4" t="b">
        <v>1</v>
      </c>
    </row>
    <row r="13" ht="15.75" customHeight="1">
      <c r="A13" s="3" t="s">
        <v>9</v>
      </c>
      <c r="B13" s="4">
        <v>1.0</v>
      </c>
      <c r="C13" s="10" t="s">
        <v>23</v>
      </c>
      <c r="D13" s="6" t="s">
        <v>11</v>
      </c>
      <c r="E13" s="7">
        <f>1320</f>
        <v>1320</v>
      </c>
      <c r="F13" s="8">
        <f t="shared" si="1"/>
        <v>1320</v>
      </c>
      <c r="G13" s="4" t="b">
        <v>0</v>
      </c>
      <c r="H13" s="4" t="b">
        <v>0</v>
      </c>
      <c r="I13" s="4" t="b">
        <v>1</v>
      </c>
    </row>
    <row r="14" ht="15.75" customHeight="1">
      <c r="A14" s="3" t="s">
        <v>9</v>
      </c>
      <c r="B14" s="4">
        <v>1.0</v>
      </c>
      <c r="C14" s="10" t="s">
        <v>24</v>
      </c>
      <c r="D14" s="11" t="s">
        <v>11</v>
      </c>
      <c r="E14" s="7">
        <f>4950</f>
        <v>4950</v>
      </c>
      <c r="F14" s="8">
        <f t="shared" si="1"/>
        <v>4950</v>
      </c>
      <c r="G14" s="4" t="b">
        <v>0</v>
      </c>
      <c r="H14" s="4" t="b">
        <v>0</v>
      </c>
      <c r="I14" s="3" t="b">
        <v>1</v>
      </c>
    </row>
    <row r="15" ht="15.75" customHeight="1">
      <c r="A15" s="3" t="s">
        <v>9</v>
      </c>
      <c r="B15" s="3">
        <v>3.0</v>
      </c>
      <c r="C15" s="12" t="s">
        <v>25</v>
      </c>
      <c r="D15" s="11" t="s">
        <v>11</v>
      </c>
      <c r="E15" s="13">
        <v>480.0</v>
      </c>
      <c r="F15" s="14">
        <v>480.0</v>
      </c>
      <c r="G15" s="4" t="b">
        <v>0</v>
      </c>
      <c r="H15" s="4" t="b">
        <v>0</v>
      </c>
      <c r="I15" s="3" t="b">
        <v>1</v>
      </c>
    </row>
    <row r="16" ht="15.75" customHeight="1">
      <c r="A16" s="4" t="b">
        <v>0</v>
      </c>
      <c r="C16" s="10"/>
      <c r="D16" s="11" t="s">
        <v>11</v>
      </c>
      <c r="E16" s="7">
        <f t="shared" ref="E16:E30" si="2">7560*B16</f>
        <v>0</v>
      </c>
      <c r="F16" s="8">
        <f t="shared" ref="F16:F30" si="3">E16*B16</f>
        <v>0</v>
      </c>
      <c r="G16" s="4" t="b">
        <v>0</v>
      </c>
      <c r="H16" s="4" t="b">
        <v>0</v>
      </c>
      <c r="I16" s="4" t="b">
        <v>0</v>
      </c>
    </row>
    <row r="17" ht="15.75" customHeight="1">
      <c r="A17" s="4" t="b">
        <v>0</v>
      </c>
      <c r="C17" s="10"/>
      <c r="D17" s="11" t="s">
        <v>11</v>
      </c>
      <c r="E17" s="7">
        <f t="shared" si="2"/>
        <v>0</v>
      </c>
      <c r="F17" s="8">
        <f t="shared" si="3"/>
        <v>0</v>
      </c>
      <c r="G17" s="4" t="b">
        <v>0</v>
      </c>
      <c r="H17" s="4" t="b">
        <v>0</v>
      </c>
      <c r="I17" s="4" t="b">
        <v>0</v>
      </c>
    </row>
    <row r="18" ht="15.75" customHeight="1">
      <c r="A18" s="4" t="b">
        <v>0</v>
      </c>
      <c r="C18" s="10"/>
      <c r="D18" s="11" t="s">
        <v>11</v>
      </c>
      <c r="E18" s="7">
        <f t="shared" si="2"/>
        <v>0</v>
      </c>
      <c r="F18" s="8">
        <f t="shared" si="3"/>
        <v>0</v>
      </c>
      <c r="G18" s="4" t="b">
        <v>0</v>
      </c>
      <c r="H18" s="4" t="b">
        <v>0</v>
      </c>
      <c r="I18" s="4" t="b">
        <v>0</v>
      </c>
    </row>
    <row r="19" ht="15.75" customHeight="1">
      <c r="A19" s="4" t="b">
        <v>0</v>
      </c>
      <c r="C19" s="10"/>
      <c r="D19" s="11" t="s">
        <v>11</v>
      </c>
      <c r="E19" s="7">
        <f t="shared" si="2"/>
        <v>0</v>
      </c>
      <c r="F19" s="8">
        <f t="shared" si="3"/>
        <v>0</v>
      </c>
      <c r="G19" s="4" t="b">
        <v>0</v>
      </c>
      <c r="H19" s="4" t="b">
        <v>0</v>
      </c>
      <c r="I19" s="4" t="b">
        <v>0</v>
      </c>
    </row>
    <row r="20" ht="15.75" customHeight="1">
      <c r="A20" s="4" t="b">
        <v>0</v>
      </c>
      <c r="C20" s="10"/>
      <c r="D20" s="11" t="s">
        <v>11</v>
      </c>
      <c r="E20" s="7">
        <f t="shared" si="2"/>
        <v>0</v>
      </c>
      <c r="F20" s="8">
        <f t="shared" si="3"/>
        <v>0</v>
      </c>
      <c r="G20" s="4" t="b">
        <v>0</v>
      </c>
      <c r="H20" s="4" t="b">
        <v>0</v>
      </c>
      <c r="I20" s="4" t="b">
        <v>0</v>
      </c>
    </row>
    <row r="21" ht="15.75" customHeight="1">
      <c r="A21" s="4" t="b">
        <v>0</v>
      </c>
      <c r="C21" s="10"/>
      <c r="D21" s="11" t="s">
        <v>11</v>
      </c>
      <c r="E21" s="7">
        <f t="shared" si="2"/>
        <v>0</v>
      </c>
      <c r="F21" s="8">
        <f t="shared" si="3"/>
        <v>0</v>
      </c>
      <c r="G21" s="4" t="b">
        <v>0</v>
      </c>
      <c r="H21" s="4" t="b">
        <v>0</v>
      </c>
      <c r="I21" s="4" t="b">
        <v>0</v>
      </c>
    </row>
    <row r="22" ht="15.75" customHeight="1">
      <c r="A22" s="4" t="b">
        <v>0</v>
      </c>
      <c r="C22" s="10"/>
      <c r="D22" s="11" t="s">
        <v>11</v>
      </c>
      <c r="E22" s="7">
        <f t="shared" si="2"/>
        <v>0</v>
      </c>
      <c r="F22" s="8">
        <f t="shared" si="3"/>
        <v>0</v>
      </c>
      <c r="G22" s="4" t="b">
        <v>0</v>
      </c>
      <c r="H22" s="4" t="b">
        <v>0</v>
      </c>
      <c r="I22" s="4" t="b">
        <v>0</v>
      </c>
    </row>
    <row r="23" ht="15.75" customHeight="1">
      <c r="A23" s="4" t="b">
        <v>0</v>
      </c>
      <c r="C23" s="10"/>
      <c r="D23" s="11" t="s">
        <v>11</v>
      </c>
      <c r="E23" s="7">
        <f t="shared" si="2"/>
        <v>0</v>
      </c>
      <c r="F23" s="8">
        <f t="shared" si="3"/>
        <v>0</v>
      </c>
      <c r="G23" s="4" t="b">
        <v>0</v>
      </c>
      <c r="H23" s="4" t="b">
        <v>0</v>
      </c>
      <c r="I23" s="4" t="b">
        <v>0</v>
      </c>
    </row>
    <row r="24" ht="15.75" customHeight="1">
      <c r="A24" s="4" t="b">
        <v>0</v>
      </c>
      <c r="C24" s="10"/>
      <c r="D24" s="11" t="s">
        <v>11</v>
      </c>
      <c r="E24" s="7">
        <f t="shared" si="2"/>
        <v>0</v>
      </c>
      <c r="F24" s="8">
        <f t="shared" si="3"/>
        <v>0</v>
      </c>
      <c r="G24" s="4" t="b">
        <v>0</v>
      </c>
      <c r="H24" s="4" t="b">
        <v>0</v>
      </c>
      <c r="I24" s="4" t="b">
        <v>0</v>
      </c>
    </row>
    <row r="25" ht="15.75" customHeight="1">
      <c r="A25" s="4" t="b">
        <v>0</v>
      </c>
      <c r="C25" s="10"/>
      <c r="D25" s="11" t="s">
        <v>11</v>
      </c>
      <c r="E25" s="7">
        <f t="shared" si="2"/>
        <v>0</v>
      </c>
      <c r="F25" s="8">
        <f t="shared" si="3"/>
        <v>0</v>
      </c>
      <c r="G25" s="4" t="b">
        <v>0</v>
      </c>
      <c r="H25" s="4" t="b">
        <v>0</v>
      </c>
      <c r="I25" s="4" t="b">
        <v>0</v>
      </c>
    </row>
    <row r="26" ht="15.75" customHeight="1">
      <c r="A26" s="4" t="b">
        <v>0</v>
      </c>
      <c r="C26" s="10"/>
      <c r="D26" s="11" t="s">
        <v>11</v>
      </c>
      <c r="E26" s="7">
        <f t="shared" si="2"/>
        <v>0</v>
      </c>
      <c r="F26" s="8">
        <f t="shared" si="3"/>
        <v>0</v>
      </c>
      <c r="G26" s="4" t="b">
        <v>0</v>
      </c>
      <c r="H26" s="4" t="b">
        <v>0</v>
      </c>
      <c r="I26" s="4" t="b">
        <v>0</v>
      </c>
    </row>
    <row r="27" ht="15.75" customHeight="1">
      <c r="A27" s="4" t="b">
        <v>0</v>
      </c>
      <c r="C27" s="10"/>
      <c r="D27" s="11" t="s">
        <v>11</v>
      </c>
      <c r="E27" s="7">
        <f t="shared" si="2"/>
        <v>0</v>
      </c>
      <c r="F27" s="8">
        <f t="shared" si="3"/>
        <v>0</v>
      </c>
      <c r="G27" s="4" t="b">
        <v>0</v>
      </c>
      <c r="H27" s="4" t="b">
        <v>0</v>
      </c>
      <c r="I27" s="4" t="b">
        <v>0</v>
      </c>
    </row>
    <row r="28" ht="15.75" customHeight="1">
      <c r="A28" s="4" t="b">
        <v>0</v>
      </c>
      <c r="C28" s="10"/>
      <c r="D28" s="11" t="s">
        <v>11</v>
      </c>
      <c r="E28" s="7">
        <f t="shared" si="2"/>
        <v>0</v>
      </c>
      <c r="F28" s="8">
        <f t="shared" si="3"/>
        <v>0</v>
      </c>
      <c r="G28" s="4" t="b">
        <v>0</v>
      </c>
      <c r="H28" s="4" t="b">
        <v>0</v>
      </c>
      <c r="I28" s="4" t="b">
        <v>0</v>
      </c>
    </row>
    <row r="29" ht="15.75" customHeight="1">
      <c r="A29" s="4" t="b">
        <v>0</v>
      </c>
      <c r="C29" s="10"/>
      <c r="D29" s="11" t="s">
        <v>11</v>
      </c>
      <c r="E29" s="7">
        <f t="shared" si="2"/>
        <v>0</v>
      </c>
      <c r="F29" s="8">
        <f t="shared" si="3"/>
        <v>0</v>
      </c>
      <c r="G29" s="4" t="b">
        <v>0</v>
      </c>
      <c r="H29" s="4" t="b">
        <v>0</v>
      </c>
      <c r="I29" s="4" t="b">
        <v>0</v>
      </c>
    </row>
    <row r="30" ht="15.75" customHeight="1">
      <c r="A30" s="4" t="b">
        <v>0</v>
      </c>
      <c r="C30" s="10"/>
      <c r="D30" s="11" t="s">
        <v>11</v>
      </c>
      <c r="E30" s="7">
        <f t="shared" si="2"/>
        <v>0</v>
      </c>
      <c r="F30" s="8">
        <f t="shared" si="3"/>
        <v>0</v>
      </c>
      <c r="G30" s="4" t="b">
        <v>0</v>
      </c>
      <c r="H30" s="4" t="b">
        <v>0</v>
      </c>
      <c r="I30" s="4" t="b">
        <v>0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location="position=7&amp;search_layout=grid&amp;type=item&amp;tracking_id=c8000e39-15db-4f34-9e1b-d0750e4dcd4a" ref="D2"/>
    <hyperlink r:id="rId2" location="searchVariation=60972195650&amp;position=9&amp;search_layout=stack&amp;type=pad&amp;tracking_id=354d368c-3a52-435d-9e75-cfb46ce96f2d&amp;is_advertising=true&amp;ad_domain=VQCATCORE_LST&amp;ad_position=9&amp;ad_click_id=MmUzMGUzY2EtZDRjOS00ZmE3LWFjYzAtMGRkN2M3MzM0NTFj" ref="D3"/>
    <hyperlink r:id="rId3" location="position=2&amp;search_layout=grid&amp;type=item&amp;tracking_id=ff044d6d-bfa9-4472-8288-0aa0eb69517f" ref="D4"/>
    <hyperlink r:id="rId4" location="position=2&amp;search_layout=grid&amp;type=item&amp;tracking_id=0572b68d-1d57-4800-87ad-38becb21d3c2" ref="D5"/>
    <hyperlink r:id="rId5" location="position=4&amp;search_layout=stack&amp;type=item&amp;tracking_id=46968f7c-3101-452e-be9f-58b7c6f9ae8c" ref="D6"/>
    <hyperlink r:id="rId6" location="position=2&amp;search_layout=stack&amp;type=item&amp;tracking_id=20e98a29-80c7-438b-9259-3da84541401b" ref="D7"/>
    <hyperlink r:id="rId7" location="position=15&amp;search_layout=grid&amp;type=item&amp;tracking_id=f38e3106-5f74-4a93-b14d-c645047af695" ref="D8"/>
    <hyperlink r:id="rId8" location="position=5&amp;search_layout=grid&amp;type=item&amp;tracking_id=5486a614-bab0-4fba-9f28-4ef849412f9a" ref="D9"/>
    <hyperlink r:id="rId9" location="position=1&amp;search_layout=grid&amp;type=item&amp;tracking_id=e55017c8-4d4f-4167-9942-25c501ba7611" ref="D10"/>
    <hyperlink r:id="rId10" location="position=7&amp;search_layout=stack&amp;type=item&amp;tracking_id=3d449d11-c607-4cbb-8c07-97438efc902a" ref="D11"/>
    <hyperlink r:id="rId11" location="position=5&amp;search_layout=stack&amp;type=item&amp;tracking_id=3e66afe6-489e-40dc-abab-d73706d22bde" ref="D12"/>
    <hyperlink r:id="rId12" location="searchVariation=91399389916&amp;position=4&amp;search_layout=stack&amp;type=item&amp;tracking_id=20975f2f-12ba-49d3-a577-6c9075e7f2cd" ref="D13"/>
  </hyperlinks>
  <drawing r:id="rId13"/>
</worksheet>
</file>