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alesland\"/>
    </mc:Choice>
  </mc:AlternateContent>
  <xr:revisionPtr revIDLastSave="0" documentId="13_ncr:1_{502D0D21-FF11-421B-80EF-11BFDA46EC78}" xr6:coauthVersionLast="47" xr6:coauthVersionMax="47" xr10:uidLastSave="{00000000-0000-0000-0000-000000000000}"/>
  <bookViews>
    <workbookView xWindow="-120" yWindow="-120" windowWidth="24240" windowHeight="13140" xr2:uid="{836F257C-D604-4AA2-BE1D-81529AD45F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C29" i="1"/>
  <c r="C18" i="1"/>
  <c r="C17" i="1"/>
  <c r="C21" i="1"/>
  <c r="C23" i="1"/>
  <c r="C25" i="1"/>
  <c r="C28" i="1"/>
  <c r="C19" i="1"/>
  <c r="C16" i="1"/>
  <c r="C13" i="1"/>
  <c r="C14" i="1"/>
  <c r="C15" i="1"/>
  <c r="C12" i="1"/>
  <c r="C11" i="1"/>
  <c r="C3" i="1"/>
  <c r="C4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<sst xmlns="http://schemas.openxmlformats.org/spreadsheetml/2006/main" count="77" uniqueCount="54">
  <si>
    <t>Fecha Inicio</t>
  </si>
  <si>
    <t>Fecha de Finalización</t>
  </si>
  <si>
    <t>Personas</t>
  </si>
  <si>
    <t>Mabe</t>
  </si>
  <si>
    <t xml:space="preserve">Cuenta </t>
  </si>
  <si>
    <t>Departamento</t>
  </si>
  <si>
    <t>Proyecto</t>
  </si>
  <si>
    <t>Sistema de Ingreso 
para promotores (mabeSys)</t>
  </si>
  <si>
    <t>Actividades</t>
  </si>
  <si>
    <t>Construcción API</t>
  </si>
  <si>
    <t>Contrucción Lógica de
 carga (archivo cuotas)</t>
  </si>
  <si>
    <t>Porcentaje Progreso</t>
  </si>
  <si>
    <t>Ivan
Karen</t>
  </si>
  <si>
    <t>Items</t>
  </si>
  <si>
    <t>Revisión de archivos de lógica de  "Cuotas" y "QMI"</t>
  </si>
  <si>
    <t>Modelamiento en power
 SQl architect</t>
  </si>
  <si>
    <t>Revisión conjunta con
 Karen e Iván</t>
  </si>
  <si>
    <t>Construcción de requerimientos del sistema</t>
  </si>
  <si>
    <t>Levantamiento de base
 SQL en XAMPP</t>
  </si>
  <si>
    <t>Contrucción API BASE 
en FAST API</t>
  </si>
  <si>
    <t xml:space="preserve">Levantamiento de API </t>
  </si>
  <si>
    <t>Prototipo de vistas</t>
  </si>
  <si>
    <t>Bloqueos y permisos para
diferentes tipos de usuarios</t>
  </si>
  <si>
    <t>Revisión e carga desde archivo "Cuotas a BASE DE DATOS"</t>
  </si>
  <si>
    <t>Pesos</t>
  </si>
  <si>
    <t xml:space="preserve"> Base 
de datos</t>
  </si>
  <si>
    <t>WEB</t>
  </si>
  <si>
    <t>Movistar
Payjoy
Tuenti
Equixfax</t>
  </si>
  <si>
    <t>Salesland</t>
  </si>
  <si>
    <t>Sistema de Salesland para 
centralización de cuentas</t>
  </si>
  <si>
    <t>Sistema para manejo de cuentas mediante Base no relacional</t>
  </si>
  <si>
    <t>Contrucción Lógica de
 carga (archivo madre, cargos, centros_costos)</t>
  </si>
  <si>
    <t>Kelvin</t>
  </si>
  <si>
    <t>Iván</t>
  </si>
  <si>
    <t>Construcción de requerimientos 
del sistema</t>
  </si>
  <si>
    <t>Revisión de archivos de lógica de  "Archivo Madre","centro_costos","cargos"</t>
  </si>
  <si>
    <t>Revisión conjunto con Iván</t>
  </si>
  <si>
    <t>Revisión conjunto con Kelvin</t>
  </si>
  <si>
    <t>Revisión conjunta con Iván</t>
  </si>
  <si>
    <t>Revisión e carga desde archivos "Archivo Madre","centro_costos","cargos"</t>
  </si>
  <si>
    <t>Revisión conjunta con Kelvin</t>
  </si>
  <si>
    <t>Logica de predicciones</t>
  </si>
  <si>
    <t>Contrucción Lógica de
 carga (11 Tablero TM Noviembre)</t>
  </si>
  <si>
    <t>Revisión e carga desde archivos 
"11 Tablero TM Noviembre"</t>
  </si>
  <si>
    <t>Dias</t>
  </si>
  <si>
    <t>Reportes dinámicos de consultas personalizadas y lógica WEB</t>
  </si>
  <si>
    <t xml:space="preserve">Replicación lógica de comisiones por pestaña de archivo "entidades originales" </t>
  </si>
  <si>
    <t>Replicación de lógica de excel en SQL</t>
  </si>
  <si>
    <t>Creación de lógica no incluida en Retenciones bajo SQL</t>
  </si>
  <si>
    <t>Creación de archivo de escalera para revisión de pago de retenciones y cálculo vía SQL</t>
  </si>
  <si>
    <t>Pruebas de campo</t>
  </si>
  <si>
    <t>Revisión de generación de QMI</t>
  </si>
  <si>
    <t>Revisión de archivos de lógica 
de  "11 Tablero TM Novimebre"</t>
  </si>
  <si>
    <t xml:space="preserve">Movistar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</si>
</sst>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2D7D-5654-485B-86C8-0244BB08EA9B}">
  <dimension ref="A1:K34"/>
  <sheetViews>
    <sheetView tabSelected="1" zoomScale="85" zoomScaleNormal="85" workbookViewId="0">
      <pane xSplit="11" ySplit="1" topLeftCell="L5" activePane="bottomRight" state="frozen"/>
      <selection pane="topRight" activeCell="L1" sqref="L1"/>
      <selection pane="bottomLeft" activeCell="A2" sqref="A2"/>
      <selection pane="bottomRight" activeCell="I11" sqref="I11"/>
    </sheetView>
  </sheetViews>
  <sheetFormatPr baseColWidth="10" defaultRowHeight="15" x14ac:dyDescent="0.25"/>
  <cols>
    <col min="1" max="1" width="11.42578125" style="1"/>
    <col min="2" max="2" width="19.85546875" style="1" bestFit="1" customWidth="1"/>
    <col min="3" max="3" width="9.7109375" style="40" customWidth="1"/>
    <col min="4" max="4" width="9" style="1" bestFit="1" customWidth="1"/>
    <col min="5" max="5" width="13.42578125" style="1" customWidth="1"/>
    <col min="6" max="6" width="13.85546875" style="1" bestFit="1" customWidth="1"/>
    <col min="7" max="7" width="25.7109375" style="1" bestFit="1" customWidth="1"/>
    <col min="8" max="8" width="50.42578125" style="1" customWidth="1"/>
    <col min="9" max="9" width="35.140625" style="1" customWidth="1"/>
    <col min="10" max="10" width="11.42578125" style="4"/>
    <col min="11" max="11" width="19" style="1" bestFit="1" customWidth="1"/>
    <col min="12" max="16384" width="11.42578125" style="1"/>
  </cols>
  <sheetData>
    <row r="1" spans="1:11" x14ac:dyDescent="0.25">
      <c r="A1" s="2" t="s">
        <v>0</v>
      </c>
      <c r="B1" s="2" t="s">
        <v>1</v>
      </c>
      <c r="C1" s="32" t="s">
        <v>44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13</v>
      </c>
      <c r="J1" s="3" t="s">
        <v>24</v>
      </c>
      <c r="K1" s="2" t="s">
        <v>11</v>
      </c>
    </row>
    <row r="2" spans="1:11" ht="30" x14ac:dyDescent="0.25">
      <c r="A2" s="30">
        <v>44862</v>
      </c>
      <c r="B2" s="30">
        <v>44866</v>
      </c>
      <c r="C2" s="33">
        <f>NETWORKDAYS(A2,B2)</f>
        <v>3</v>
      </c>
      <c r="D2" s="15" t="s">
        <v>33</v>
      </c>
      <c r="E2" s="15" t="s">
        <v>28</v>
      </c>
      <c r="F2" s="15"/>
      <c r="G2" s="22" t="s">
        <v>29</v>
      </c>
      <c r="H2" s="14" t="s">
        <v>35</v>
      </c>
      <c r="I2" s="12" t="s">
        <v>36</v>
      </c>
      <c r="J2" s="16">
        <v>0.2</v>
      </c>
      <c r="K2" s="17">
        <v>1</v>
      </c>
    </row>
    <row r="3" spans="1:11" ht="30" x14ac:dyDescent="0.25">
      <c r="A3" s="30">
        <v>44867</v>
      </c>
      <c r="B3" s="30">
        <v>44869</v>
      </c>
      <c r="C3" s="33">
        <f t="shared" ref="C3:C10" si="0">NETWORKDAYS(A3,B3)</f>
        <v>3</v>
      </c>
      <c r="D3" s="15"/>
      <c r="E3" s="15"/>
      <c r="F3" s="15"/>
      <c r="G3" s="22"/>
      <c r="H3" s="14" t="s">
        <v>34</v>
      </c>
      <c r="I3" s="12" t="s">
        <v>36</v>
      </c>
      <c r="J3" s="16"/>
      <c r="K3" s="17">
        <v>1</v>
      </c>
    </row>
    <row r="4" spans="1:11" ht="30" x14ac:dyDescent="0.25">
      <c r="A4" s="31">
        <v>44870</v>
      </c>
      <c r="B4" s="31">
        <v>44873</v>
      </c>
      <c r="C4" s="36">
        <f t="shared" si="0"/>
        <v>2</v>
      </c>
      <c r="D4" s="15"/>
      <c r="E4" s="15"/>
      <c r="F4" s="15"/>
      <c r="G4" s="22"/>
      <c r="H4" s="22" t="s">
        <v>25</v>
      </c>
      <c r="I4" s="14" t="s">
        <v>15</v>
      </c>
      <c r="J4" s="16">
        <v>0.2</v>
      </c>
      <c r="K4" s="23">
        <v>0.85</v>
      </c>
    </row>
    <row r="5" spans="1:11" ht="30" x14ac:dyDescent="0.25">
      <c r="A5" s="31"/>
      <c r="B5" s="31"/>
      <c r="C5" s="36"/>
      <c r="D5" s="15"/>
      <c r="E5" s="15"/>
      <c r="F5" s="15"/>
      <c r="G5" s="22"/>
      <c r="H5" s="22"/>
      <c r="I5" s="14" t="s">
        <v>18</v>
      </c>
      <c r="J5" s="16"/>
      <c r="K5" s="23"/>
    </row>
    <row r="6" spans="1:11" ht="45" x14ac:dyDescent="0.25">
      <c r="A6" s="30">
        <v>44874</v>
      </c>
      <c r="B6" s="30">
        <v>44876</v>
      </c>
      <c r="C6" s="33">
        <f t="shared" si="0"/>
        <v>3</v>
      </c>
      <c r="D6" s="15"/>
      <c r="E6" s="15"/>
      <c r="F6" s="15"/>
      <c r="G6" s="22"/>
      <c r="H6" s="14" t="s">
        <v>31</v>
      </c>
      <c r="I6" s="14" t="s">
        <v>39</v>
      </c>
      <c r="J6" s="13">
        <v>0.2</v>
      </c>
      <c r="K6" s="17">
        <v>1</v>
      </c>
    </row>
    <row r="7" spans="1:11" ht="30" x14ac:dyDescent="0.25">
      <c r="A7" s="30">
        <v>44877</v>
      </c>
      <c r="B7" s="30">
        <v>44881</v>
      </c>
      <c r="C7" s="33">
        <f t="shared" si="0"/>
        <v>3</v>
      </c>
      <c r="D7" s="15"/>
      <c r="E7" s="15"/>
      <c r="F7" s="15"/>
      <c r="G7" s="22"/>
      <c r="H7" s="15" t="s">
        <v>9</v>
      </c>
      <c r="I7" s="14" t="s">
        <v>19</v>
      </c>
      <c r="J7" s="16">
        <v>0.2</v>
      </c>
      <c r="K7" s="23">
        <v>1</v>
      </c>
    </row>
    <row r="8" spans="1:11" x14ac:dyDescent="0.25">
      <c r="A8" s="30">
        <v>44882</v>
      </c>
      <c r="B8" s="30">
        <v>44883</v>
      </c>
      <c r="C8" s="33">
        <f t="shared" si="0"/>
        <v>2</v>
      </c>
      <c r="D8" s="15"/>
      <c r="E8" s="15"/>
      <c r="F8" s="15"/>
      <c r="G8" s="22"/>
      <c r="H8" s="15"/>
      <c r="I8" s="12" t="s">
        <v>20</v>
      </c>
      <c r="J8" s="16"/>
      <c r="K8" s="23"/>
    </row>
    <row r="9" spans="1:11" x14ac:dyDescent="0.25">
      <c r="A9" s="30">
        <v>44884</v>
      </c>
      <c r="B9" s="30">
        <v>44887</v>
      </c>
      <c r="C9" s="33">
        <f t="shared" si="0"/>
        <v>2</v>
      </c>
      <c r="D9" s="15"/>
      <c r="E9" s="15"/>
      <c r="F9" s="15"/>
      <c r="G9" s="22"/>
      <c r="H9" s="15" t="s">
        <v>26</v>
      </c>
      <c r="I9" s="12" t="s">
        <v>21</v>
      </c>
      <c r="J9" s="16">
        <v>0.2</v>
      </c>
      <c r="K9" s="23">
        <v>0.85</v>
      </c>
    </row>
    <row r="10" spans="1:11" ht="30" x14ac:dyDescent="0.25">
      <c r="A10" s="30">
        <v>44888</v>
      </c>
      <c r="B10" s="30">
        <v>44891</v>
      </c>
      <c r="C10" s="33">
        <f t="shared" si="0"/>
        <v>3</v>
      </c>
      <c r="D10" s="15"/>
      <c r="E10" s="15"/>
      <c r="F10" s="15"/>
      <c r="G10" s="22"/>
      <c r="H10" s="15"/>
      <c r="I10" s="14" t="s">
        <v>45</v>
      </c>
      <c r="J10" s="16"/>
      <c r="K10" s="23"/>
    </row>
    <row r="11" spans="1:11" x14ac:dyDescent="0.25">
      <c r="A11" s="30">
        <v>44892</v>
      </c>
      <c r="B11" s="30">
        <v>44895</v>
      </c>
      <c r="C11" s="33">
        <f>NETWORKDAYS(A11,B11)</f>
        <v>3</v>
      </c>
      <c r="D11" s="15"/>
      <c r="E11" s="15"/>
      <c r="F11" s="15"/>
      <c r="G11" s="22"/>
      <c r="H11" s="15"/>
      <c r="I11" s="12" t="s">
        <v>38</v>
      </c>
      <c r="J11" s="16"/>
      <c r="K11" s="23"/>
    </row>
    <row r="12" spans="1:11" ht="30" x14ac:dyDescent="0.25">
      <c r="A12" s="37">
        <v>44896</v>
      </c>
      <c r="B12" s="37">
        <v>44901</v>
      </c>
      <c r="C12" s="34">
        <f>NETWORKDAYS(A12,B12)</f>
        <v>4</v>
      </c>
      <c r="D12" s="26" t="s">
        <v>32</v>
      </c>
      <c r="E12" s="24" t="s">
        <v>53</v>
      </c>
      <c r="F12" s="26"/>
      <c r="G12" s="24" t="s">
        <v>30</v>
      </c>
      <c r="H12" s="19" t="s">
        <v>52</v>
      </c>
      <c r="I12" s="18" t="s">
        <v>37</v>
      </c>
      <c r="J12" s="25">
        <v>0.2</v>
      </c>
      <c r="K12" s="29">
        <v>0.8</v>
      </c>
    </row>
    <row r="13" spans="1:11" ht="30" x14ac:dyDescent="0.25">
      <c r="A13" s="37">
        <v>44902</v>
      </c>
      <c r="B13" s="37">
        <v>44905</v>
      </c>
      <c r="C13" s="34">
        <f t="shared" ref="C13:C18" si="1">NETWORKDAYS(A13,B13)</f>
        <v>3</v>
      </c>
      <c r="D13" s="26"/>
      <c r="E13" s="24"/>
      <c r="F13" s="26"/>
      <c r="G13" s="24"/>
      <c r="H13" s="19" t="s">
        <v>34</v>
      </c>
      <c r="I13" s="18" t="s">
        <v>37</v>
      </c>
      <c r="J13" s="25"/>
      <c r="K13" s="26"/>
    </row>
    <row r="14" spans="1:11" ht="30" customHeight="1" x14ac:dyDescent="0.25">
      <c r="A14" s="37">
        <v>44907</v>
      </c>
      <c r="B14" s="37">
        <v>44911</v>
      </c>
      <c r="C14" s="34">
        <f t="shared" si="1"/>
        <v>5</v>
      </c>
      <c r="D14" s="26"/>
      <c r="E14" s="24"/>
      <c r="F14" s="26"/>
      <c r="G14" s="24"/>
      <c r="H14" s="24" t="s">
        <v>25</v>
      </c>
      <c r="I14" s="19" t="s">
        <v>15</v>
      </c>
      <c r="J14" s="25">
        <v>0.2</v>
      </c>
      <c r="K14" s="27">
        <v>0.85</v>
      </c>
    </row>
    <row r="15" spans="1:11" ht="30" x14ac:dyDescent="0.25">
      <c r="A15" s="37">
        <v>44912</v>
      </c>
      <c r="B15" s="37">
        <v>44916</v>
      </c>
      <c r="C15" s="34">
        <f t="shared" si="1"/>
        <v>3</v>
      </c>
      <c r="D15" s="26"/>
      <c r="E15" s="24"/>
      <c r="F15" s="26"/>
      <c r="G15" s="24"/>
      <c r="H15" s="24"/>
      <c r="I15" s="19" t="s">
        <v>18</v>
      </c>
      <c r="J15" s="25"/>
      <c r="K15" s="27">
        <v>1</v>
      </c>
    </row>
    <row r="16" spans="1:11" ht="30" x14ac:dyDescent="0.25">
      <c r="A16" s="37">
        <v>44917</v>
      </c>
      <c r="B16" s="37">
        <v>44924</v>
      </c>
      <c r="C16" s="34">
        <f t="shared" si="1"/>
        <v>6</v>
      </c>
      <c r="D16" s="26"/>
      <c r="E16" s="24"/>
      <c r="F16" s="26"/>
      <c r="G16" s="24"/>
      <c r="H16" s="19" t="s">
        <v>42</v>
      </c>
      <c r="I16" s="19" t="s">
        <v>43</v>
      </c>
      <c r="J16" s="20">
        <v>0.2</v>
      </c>
      <c r="K16" s="27">
        <v>1</v>
      </c>
    </row>
    <row r="17" spans="1:11" ht="30" x14ac:dyDescent="0.25">
      <c r="A17" s="37">
        <v>44925</v>
      </c>
      <c r="B17" s="37">
        <v>44932</v>
      </c>
      <c r="C17" s="34">
        <f t="shared" si="1"/>
        <v>6</v>
      </c>
      <c r="D17" s="26"/>
      <c r="E17" s="24"/>
      <c r="F17" s="26"/>
      <c r="G17" s="24"/>
      <c r="H17" s="19" t="s">
        <v>46</v>
      </c>
      <c r="I17" s="19" t="s">
        <v>47</v>
      </c>
      <c r="J17" s="28"/>
      <c r="K17" s="27">
        <v>1</v>
      </c>
    </row>
    <row r="18" spans="1:11" ht="45" x14ac:dyDescent="0.25">
      <c r="A18" s="37">
        <v>44935</v>
      </c>
      <c r="B18" s="37">
        <v>44937</v>
      </c>
      <c r="C18" s="34">
        <f t="shared" si="1"/>
        <v>3</v>
      </c>
      <c r="D18" s="26"/>
      <c r="E18" s="24"/>
      <c r="F18" s="26"/>
      <c r="G18" s="24"/>
      <c r="H18" s="19" t="s">
        <v>48</v>
      </c>
      <c r="I18" s="19" t="s">
        <v>49</v>
      </c>
      <c r="J18" s="21"/>
      <c r="K18" s="27">
        <v>1</v>
      </c>
    </row>
    <row r="19" spans="1:11" ht="30" x14ac:dyDescent="0.25">
      <c r="A19" s="5">
        <v>44938</v>
      </c>
      <c r="B19" s="5">
        <v>44942</v>
      </c>
      <c r="C19" s="38">
        <f>NETWORKDAYS(A19,B19)</f>
        <v>3</v>
      </c>
      <c r="D19" s="6" t="s">
        <v>12</v>
      </c>
      <c r="E19" s="9" t="s">
        <v>3</v>
      </c>
      <c r="F19" s="9"/>
      <c r="G19" s="6" t="s">
        <v>7</v>
      </c>
      <c r="H19" s="7" t="s">
        <v>14</v>
      </c>
      <c r="I19" s="7" t="s">
        <v>16</v>
      </c>
      <c r="J19" s="39">
        <v>0.2</v>
      </c>
      <c r="K19" s="8">
        <v>1</v>
      </c>
    </row>
    <row r="20" spans="1:11" ht="30" x14ac:dyDescent="0.25">
      <c r="A20" s="5"/>
      <c r="B20" s="5"/>
      <c r="C20" s="38"/>
      <c r="D20" s="6"/>
      <c r="E20" s="9"/>
      <c r="F20" s="9"/>
      <c r="G20" s="6"/>
      <c r="H20" s="7" t="s">
        <v>17</v>
      </c>
      <c r="I20" s="7" t="s">
        <v>16</v>
      </c>
      <c r="J20" s="39"/>
      <c r="K20" s="8">
        <v>0.9</v>
      </c>
    </row>
    <row r="21" spans="1:11" ht="30" x14ac:dyDescent="0.25">
      <c r="A21" s="5">
        <v>44943</v>
      </c>
      <c r="B21" s="5">
        <v>44944</v>
      </c>
      <c r="C21" s="38">
        <f t="shared" ref="C21:C29" si="2">NETWORKDAYS(A21,B21)</f>
        <v>2</v>
      </c>
      <c r="D21" s="6"/>
      <c r="E21" s="9"/>
      <c r="F21" s="9"/>
      <c r="G21" s="6"/>
      <c r="H21" s="6" t="s">
        <v>25</v>
      </c>
      <c r="I21" s="7" t="s">
        <v>15</v>
      </c>
      <c r="J21" s="39">
        <v>0.2</v>
      </c>
      <c r="K21" s="8">
        <v>0.95</v>
      </c>
    </row>
    <row r="22" spans="1:11" ht="30" x14ac:dyDescent="0.25">
      <c r="A22" s="5"/>
      <c r="B22" s="5"/>
      <c r="C22" s="38"/>
      <c r="D22" s="6"/>
      <c r="E22" s="9"/>
      <c r="F22" s="9"/>
      <c r="G22" s="6"/>
      <c r="H22" s="6"/>
      <c r="I22" s="7" t="s">
        <v>18</v>
      </c>
      <c r="J22" s="39"/>
      <c r="K22" s="8">
        <v>1</v>
      </c>
    </row>
    <row r="23" spans="1:11" ht="30" x14ac:dyDescent="0.25">
      <c r="A23" s="5">
        <v>44944</v>
      </c>
      <c r="B23" s="5">
        <v>44945</v>
      </c>
      <c r="C23" s="38">
        <f t="shared" si="2"/>
        <v>2</v>
      </c>
      <c r="D23" s="6"/>
      <c r="E23" s="9"/>
      <c r="F23" s="9"/>
      <c r="G23" s="6"/>
      <c r="H23" s="9" t="s">
        <v>9</v>
      </c>
      <c r="I23" s="7" t="s">
        <v>19</v>
      </c>
      <c r="J23" s="39">
        <v>0.2</v>
      </c>
      <c r="K23" s="8">
        <v>0.9</v>
      </c>
    </row>
    <row r="24" spans="1:11" x14ac:dyDescent="0.25">
      <c r="A24" s="5"/>
      <c r="B24" s="5"/>
      <c r="C24" s="38"/>
      <c r="D24" s="6"/>
      <c r="E24" s="9"/>
      <c r="F24" s="9"/>
      <c r="G24" s="6"/>
      <c r="H24" s="9"/>
      <c r="I24" s="10" t="s">
        <v>20</v>
      </c>
      <c r="J24" s="39"/>
      <c r="K24" s="8">
        <v>0.95</v>
      </c>
    </row>
    <row r="25" spans="1:11" x14ac:dyDescent="0.25">
      <c r="A25" s="5">
        <v>44945</v>
      </c>
      <c r="B25" s="5">
        <v>44946</v>
      </c>
      <c r="C25" s="38">
        <f t="shared" si="2"/>
        <v>2</v>
      </c>
      <c r="D25" s="6"/>
      <c r="E25" s="9"/>
      <c r="F25" s="9"/>
      <c r="G25" s="6"/>
      <c r="H25" s="6" t="s">
        <v>26</v>
      </c>
      <c r="I25" s="10" t="s">
        <v>21</v>
      </c>
      <c r="J25" s="39">
        <v>0.2</v>
      </c>
      <c r="K25" s="8">
        <v>0.95</v>
      </c>
    </row>
    <row r="26" spans="1:11" ht="30" x14ac:dyDescent="0.25">
      <c r="A26" s="5"/>
      <c r="B26" s="5"/>
      <c r="C26" s="38"/>
      <c r="D26" s="6"/>
      <c r="E26" s="9"/>
      <c r="F26" s="9"/>
      <c r="G26" s="6"/>
      <c r="H26" s="6"/>
      <c r="I26" s="7" t="s">
        <v>22</v>
      </c>
      <c r="J26" s="39"/>
      <c r="K26" s="8">
        <v>1</v>
      </c>
    </row>
    <row r="27" spans="1:11" ht="30" x14ac:dyDescent="0.25">
      <c r="A27" s="5"/>
      <c r="B27" s="5"/>
      <c r="C27" s="38"/>
      <c r="D27" s="6"/>
      <c r="E27" s="9"/>
      <c r="F27" s="9"/>
      <c r="G27" s="6"/>
      <c r="H27" s="6"/>
      <c r="I27" s="7" t="s">
        <v>16</v>
      </c>
      <c r="J27" s="39"/>
      <c r="K27" s="8">
        <v>1</v>
      </c>
    </row>
    <row r="28" spans="1:11" ht="30" x14ac:dyDescent="0.25">
      <c r="A28" s="11">
        <v>44946</v>
      </c>
      <c r="B28" s="11">
        <v>44951</v>
      </c>
      <c r="C28" s="35">
        <f t="shared" si="2"/>
        <v>4</v>
      </c>
      <c r="D28" s="6"/>
      <c r="E28" s="9"/>
      <c r="F28" s="9"/>
      <c r="G28" s="6"/>
      <c r="H28" s="7" t="s">
        <v>10</v>
      </c>
      <c r="I28" s="7" t="s">
        <v>23</v>
      </c>
      <c r="J28" s="39">
        <v>0.2</v>
      </c>
      <c r="K28" s="8">
        <v>0.3</v>
      </c>
    </row>
    <row r="29" spans="1:11" x14ac:dyDescent="0.25">
      <c r="A29" s="11">
        <v>44952</v>
      </c>
      <c r="B29" s="11">
        <v>44953</v>
      </c>
      <c r="C29" s="35">
        <f t="shared" si="2"/>
        <v>2</v>
      </c>
      <c r="D29" s="6"/>
      <c r="E29" s="9"/>
      <c r="F29" s="9"/>
      <c r="G29" s="6"/>
      <c r="H29" s="7" t="s">
        <v>50</v>
      </c>
      <c r="I29" s="7" t="s">
        <v>51</v>
      </c>
      <c r="J29" s="39"/>
      <c r="K29" s="8">
        <v>0</v>
      </c>
    </row>
    <row r="30" spans="1:11" ht="60" customHeight="1" x14ac:dyDescent="0.25">
      <c r="A30" s="41">
        <v>44956</v>
      </c>
      <c r="B30" s="41">
        <v>44958</v>
      </c>
      <c r="C30" s="42">
        <f>NETWORKDAYS(A30,B30)</f>
        <v>3</v>
      </c>
      <c r="D30" s="26" t="s">
        <v>32</v>
      </c>
      <c r="E30" s="24" t="s">
        <v>27</v>
      </c>
      <c r="F30" s="26"/>
      <c r="G30" s="24" t="s">
        <v>30</v>
      </c>
      <c r="H30" s="26" t="s">
        <v>9</v>
      </c>
      <c r="I30" s="19" t="s">
        <v>19</v>
      </c>
      <c r="J30" s="25">
        <v>0.2</v>
      </c>
      <c r="K30" s="29">
        <v>0</v>
      </c>
    </row>
    <row r="31" spans="1:11" x14ac:dyDescent="0.25">
      <c r="A31" s="41"/>
      <c r="B31" s="41"/>
      <c r="C31" s="42"/>
      <c r="D31" s="26"/>
      <c r="E31" s="24"/>
      <c r="F31" s="26"/>
      <c r="G31" s="24"/>
      <c r="H31" s="26"/>
      <c r="I31" s="18" t="s">
        <v>20</v>
      </c>
      <c r="J31" s="25"/>
      <c r="K31" s="26"/>
    </row>
    <row r="32" spans="1:11" x14ac:dyDescent="0.25">
      <c r="A32" s="41">
        <v>44959</v>
      </c>
      <c r="B32" s="41">
        <v>44964</v>
      </c>
      <c r="C32" s="42">
        <f>NETWORKDAYS(A32,B32)</f>
        <v>4</v>
      </c>
      <c r="D32" s="26"/>
      <c r="E32" s="24"/>
      <c r="F32" s="26"/>
      <c r="G32" s="24"/>
      <c r="H32" s="26" t="s">
        <v>26</v>
      </c>
      <c r="I32" s="18" t="s">
        <v>21</v>
      </c>
      <c r="J32" s="25">
        <v>0.2</v>
      </c>
      <c r="K32" s="29">
        <v>0</v>
      </c>
    </row>
    <row r="33" spans="1:11" x14ac:dyDescent="0.25">
      <c r="A33" s="26"/>
      <c r="B33" s="26"/>
      <c r="C33" s="42"/>
      <c r="D33" s="26"/>
      <c r="E33" s="24"/>
      <c r="F33" s="26"/>
      <c r="G33" s="24"/>
      <c r="H33" s="26"/>
      <c r="I33" s="18" t="s">
        <v>41</v>
      </c>
      <c r="J33" s="25"/>
      <c r="K33" s="29"/>
    </row>
    <row r="34" spans="1:11" x14ac:dyDescent="0.25">
      <c r="A34" s="26"/>
      <c r="B34" s="26"/>
      <c r="C34" s="42"/>
      <c r="D34" s="26"/>
      <c r="E34" s="24"/>
      <c r="F34" s="26"/>
      <c r="G34" s="24"/>
      <c r="H34" s="26"/>
      <c r="I34" s="18" t="s">
        <v>40</v>
      </c>
      <c r="J34" s="25"/>
      <c r="K34" s="29"/>
    </row>
  </sheetData>
  <mergeCells count="66">
    <mergeCell ref="J16:J18"/>
    <mergeCell ref="J28:J29"/>
    <mergeCell ref="B30:B31"/>
    <mergeCell ref="A30:A31"/>
    <mergeCell ref="C30:C31"/>
    <mergeCell ref="B32:B34"/>
    <mergeCell ref="A32:A34"/>
    <mergeCell ref="C32:C34"/>
    <mergeCell ref="G19:G29"/>
    <mergeCell ref="C25:C27"/>
    <mergeCell ref="C23:C24"/>
    <mergeCell ref="C21:C22"/>
    <mergeCell ref="C19:C20"/>
    <mergeCell ref="E30:E34"/>
    <mergeCell ref="D30:D34"/>
    <mergeCell ref="G30:G34"/>
    <mergeCell ref="F30:F34"/>
    <mergeCell ref="J32:J34"/>
    <mergeCell ref="K32:K34"/>
    <mergeCell ref="A4:A5"/>
    <mergeCell ref="B4:B5"/>
    <mergeCell ref="C4:C5"/>
    <mergeCell ref="F19:F29"/>
    <mergeCell ref="E19:E29"/>
    <mergeCell ref="D19:D29"/>
    <mergeCell ref="K9:K11"/>
    <mergeCell ref="H14:H15"/>
    <mergeCell ref="J14:J15"/>
    <mergeCell ref="K12:K13"/>
    <mergeCell ref="H30:H31"/>
    <mergeCell ref="J30:J31"/>
    <mergeCell ref="K30:K31"/>
    <mergeCell ref="H32:H34"/>
    <mergeCell ref="J12:J13"/>
    <mergeCell ref="J2:J3"/>
    <mergeCell ref="H4:H5"/>
    <mergeCell ref="J4:J5"/>
    <mergeCell ref="K4:K5"/>
    <mergeCell ref="H7:H8"/>
    <mergeCell ref="J7:J8"/>
    <mergeCell ref="K7:K8"/>
    <mergeCell ref="H9:H11"/>
    <mergeCell ref="J9:J11"/>
    <mergeCell ref="G2:G11"/>
    <mergeCell ref="E2:E11"/>
    <mergeCell ref="E12:E18"/>
    <mergeCell ref="G12:G18"/>
    <mergeCell ref="F12:F18"/>
    <mergeCell ref="F2:F11"/>
    <mergeCell ref="A25:A27"/>
    <mergeCell ref="B25:B27"/>
    <mergeCell ref="J19:J20"/>
    <mergeCell ref="H21:H22"/>
    <mergeCell ref="J21:J22"/>
    <mergeCell ref="J23:J24"/>
    <mergeCell ref="H25:H27"/>
    <mergeCell ref="J25:J27"/>
    <mergeCell ref="A19:A20"/>
    <mergeCell ref="B19:B20"/>
    <mergeCell ref="A21:A22"/>
    <mergeCell ref="B21:B22"/>
    <mergeCell ref="A23:A24"/>
    <mergeCell ref="B23:B24"/>
    <mergeCell ref="H23:H24"/>
    <mergeCell ref="D12:D18"/>
    <mergeCell ref="D2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2023-01-20T19:57:04Z</dcterms:created>
  <dcterms:modified xsi:type="dcterms:W3CDTF">2023-01-20T22:02:39Z</dcterms:modified>
</cp:coreProperties>
</file>