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 Carles Gil\Dropbox\EEE EMPRESA\2019-20\Vídeos classes Empresa\"/>
    </mc:Choice>
  </mc:AlternateContent>
  <bookViews>
    <workbookView xWindow="0" yWindow="0" windowWidth="19200" windowHeight="8130"/>
  </bookViews>
  <sheets>
    <sheet name="Punt mort" sheetId="1" r:id="rId1"/>
    <sheet name="Comanda especi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6" i="2"/>
  <c r="E10" i="1"/>
  <c r="E6" i="1"/>
  <c r="E11" i="2"/>
  <c r="B12" i="2"/>
  <c r="B11" i="2"/>
  <c r="E10" i="2"/>
  <c r="B10" i="2"/>
  <c r="C9" i="1"/>
  <c r="B6" i="1"/>
  <c r="C11" i="1" s="1"/>
  <c r="E5" i="1"/>
  <c r="E8" i="1" s="1"/>
  <c r="E4" i="1"/>
  <c r="B2" i="1"/>
  <c r="E5" i="2"/>
  <c r="E4" i="2"/>
  <c r="E8" i="2" s="1"/>
  <c r="B6" i="2"/>
  <c r="B2" i="2"/>
</calcChain>
</file>

<file path=xl/sharedStrings.xml><?xml version="1.0" encoding="utf-8"?>
<sst xmlns="http://schemas.openxmlformats.org/spreadsheetml/2006/main" count="51" uniqueCount="31">
  <si>
    <t>unitats</t>
  </si>
  <si>
    <t>preu (p) =</t>
  </si>
  <si>
    <t>/unitat</t>
  </si>
  <si>
    <t>costos variables (v) =</t>
  </si>
  <si>
    <t>marge de contribució (mc)=</t>
  </si>
  <si>
    <t>Ingressos totals (I) =</t>
  </si>
  <si>
    <t>Cts. Variables totals (V) =</t>
  </si>
  <si>
    <t>Marge de Contrib. total (MC) =</t>
  </si>
  <si>
    <t>Cts. Fixos totals (F) =</t>
  </si>
  <si>
    <t>Benefici abans d'Impostos (BAI) =</t>
  </si>
  <si>
    <t>Capacitat màxima =</t>
  </si>
  <si>
    <t>Producció actual =</t>
  </si>
  <si>
    <t xml:space="preserve">cada unitat venuda aporta </t>
  </si>
  <si>
    <t>per pagar</t>
  </si>
  <si>
    <t>Per tant, per pagar tots els costos fixos y tenir BAI = 0, hem de vendre:</t>
  </si>
  <si>
    <t>F</t>
  </si>
  <si>
    <t>=</t>
  </si>
  <si>
    <t>mc</t>
  </si>
  <si>
    <t>Puc vendre 10.000 unitats addicionals amb un 30% de descompte durant el Black Friday?</t>
  </si>
  <si>
    <r>
      <t>preu especial (p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=</t>
    </r>
  </si>
  <si>
    <r>
      <t>Ingressos totals addicionals (I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=</t>
    </r>
  </si>
  <si>
    <r>
      <t>Costos totals addicionals (V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=</t>
    </r>
  </si>
  <si>
    <t>Cost unitari de producció (v)=</t>
  </si>
  <si>
    <r>
      <t>marge de contrib. esp. (mc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 =</t>
    </r>
  </si>
  <si>
    <t>punt d'equilibri o punt mort =</t>
  </si>
  <si>
    <r>
      <t>Marge de Contrib. addicional (MC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 =</t>
    </r>
  </si>
  <si>
    <r>
      <t>Benef. abans d'Imp. addicional (BAI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 =</t>
    </r>
  </si>
  <si>
    <t>els costos fixos a curt termini no variaran</t>
  </si>
  <si>
    <r>
      <t>= 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mínim</t>
    </r>
  </si>
  <si>
    <t xml:space="preserve"> &gt; 0</t>
  </si>
  <si>
    <t>La venda de la unitat 43.751 incrementarà el BAI en 160 € (=mc), ja que ara els costos fixos ja estan pagats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</si>
</sst>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quotePrefix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0" xfId="0" quotePrefix="1" applyFill="1"/>
    <xf numFmtId="0" fontId="2" fillId="2" borderId="0" xfId="0" applyFont="1" applyFill="1"/>
    <xf numFmtId="165" fontId="2" fillId="2" borderId="0" xfId="0" applyNumberFormat="1" applyFont="1" applyFill="1"/>
    <xf numFmtId="0" fontId="2" fillId="0" borderId="0" xfId="0" applyFont="1" applyFill="1"/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1557618</xdr:colOff>
      <xdr:row>5</xdr:row>
      <xdr:rowOff>179293</xdr:rowOff>
    </xdr:from>
    <xdr:to>
      <xdr:col>1</xdr:col>
      <xdr:colOff>437029</xdr:colOff>
      <xdr:row>6</xdr:row>
      <xdr:rowOff>140073</xdr:rowOff>
    </xdr:to>
    <xdr:sp macro="" textlink="">
      <xdr:nvSpPr>
        <xdr:cNvPr id="6" name="Fletxa doblada cap amunt 5"/>
        <xdr:cNvSpPr/>
      </xdr:nvSpPr>
      <xdr:spPr>
        <a:xfrm>
          <a:off x="1557618" y="1131793"/>
          <a:ext cx="593911" cy="15128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3</xdr:col>
      <xdr:colOff>22412</xdr:colOff>
      <xdr:row>6</xdr:row>
      <xdr:rowOff>67233</xdr:rowOff>
    </xdr:from>
    <xdr:to>
      <xdr:col>3</xdr:col>
      <xdr:colOff>843940</xdr:colOff>
      <xdr:row>6</xdr:row>
      <xdr:rowOff>156883</xdr:rowOff>
    </xdr:to>
    <xdr:sp macro="" textlink="">
      <xdr:nvSpPr>
        <xdr:cNvPr id="7" name="Fletxa dreta 6"/>
        <xdr:cNvSpPr/>
      </xdr:nvSpPr>
      <xdr:spPr>
        <a:xfrm>
          <a:off x="3260912" y="1210233"/>
          <a:ext cx="821528" cy="89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</xdr:col>
      <xdr:colOff>44824</xdr:colOff>
      <xdr:row>9</xdr:row>
      <xdr:rowOff>100853</xdr:rowOff>
    </xdr:from>
    <xdr:to>
      <xdr:col>1</xdr:col>
      <xdr:colOff>481853</xdr:colOff>
      <xdr:row>9</xdr:row>
      <xdr:rowOff>106456</xdr:rowOff>
    </xdr:to>
    <xdr:cxnSp macro="">
      <xdr:nvCxnSpPr>
        <xdr:cNvPr id="8" name="Connector recte 7"/>
        <xdr:cNvCxnSpPr/>
      </xdr:nvCxnSpPr>
      <xdr:spPr>
        <a:xfrm>
          <a:off x="1759324" y="1815353"/>
          <a:ext cx="437029" cy="560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44824</xdr:colOff>
      <xdr:row>9</xdr:row>
      <xdr:rowOff>100853</xdr:rowOff>
    </xdr:from>
    <xdr:to>
      <xdr:col>2</xdr:col>
      <xdr:colOff>773205</xdr:colOff>
      <xdr:row>9</xdr:row>
      <xdr:rowOff>100853</xdr:rowOff>
    </xdr:to>
    <xdr:cxnSp macro="">
      <xdr:nvCxnSpPr>
        <xdr:cNvPr id="9" name="Connector recte 8"/>
        <xdr:cNvCxnSpPr/>
      </xdr:nvCxnSpPr>
      <xdr:spPr>
        <a:xfrm>
          <a:off x="2368924" y="1815353"/>
          <a:ext cx="72838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145677</xdr:colOff>
      <xdr:row>4</xdr:row>
      <xdr:rowOff>56029</xdr:rowOff>
    </xdr:from>
    <xdr:to>
      <xdr:col>1</xdr:col>
      <xdr:colOff>235324</xdr:colOff>
      <xdr:row>10</xdr:row>
      <xdr:rowOff>151279</xdr:rowOff>
    </xdr:to>
    <xdr:sp macro="" textlink="">
      <xdr:nvSpPr>
        <xdr:cNvPr id="12" name="Fletxa cap amunt 11"/>
        <xdr:cNvSpPr/>
      </xdr:nvSpPr>
      <xdr:spPr>
        <a:xfrm>
          <a:off x="1916206" y="818029"/>
          <a:ext cx="89647" cy="1277471"/>
        </a:xfrm>
        <a:prstGeom prst="up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78441</xdr:colOff>
      <xdr:row>12</xdr:row>
      <xdr:rowOff>61631</xdr:rowOff>
    </xdr:from>
    <xdr:to>
      <xdr:col>2</xdr:col>
      <xdr:colOff>647829</xdr:colOff>
      <xdr:row>12</xdr:row>
      <xdr:rowOff>201709</xdr:rowOff>
    </xdr:to>
    <xdr:sp macro="" textlink="">
      <xdr:nvSpPr>
        <xdr:cNvPr id="13" name="Fletxa dreta 12"/>
        <xdr:cNvSpPr/>
      </xdr:nvSpPr>
      <xdr:spPr>
        <a:xfrm>
          <a:off x="2459691" y="2465293"/>
          <a:ext cx="569388" cy="1400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70" zoomScaleNormal="170" workbookViewId="0">
      <selection activeCell="D4" sqref="D4"/>
    </sheetView>
  </sheetViews>
  <sheetFormatPr defaultRowHeight="15" x14ac:dyDescent="0.25"/>
  <cols>
    <col min="1" max="1" width="25.7109375" bestFit="1" customWidth="1"/>
    <col min="3" max="3" width="13.7109375" customWidth="1"/>
    <col min="4" max="4" width="31" bestFit="1" customWidth="1"/>
    <col min="5" max="5" width="12.28515625" bestFit="1" customWidth="1"/>
  </cols>
  <sheetData>
    <row r="1" spans="1:6" x14ac:dyDescent="0.25">
      <c r="A1" s="4" t="s">
        <v>11</v>
      </c>
      <c r="B1" s="1">
        <v>50000</v>
      </c>
      <c r="C1" t="s">
        <v>0</v>
      </c>
      <c r="D1" s="4" t="s">
        <v>10</v>
      </c>
      <c r="E1" s="1">
        <v>85000</v>
      </c>
      <c r="F1" t="s">
        <v>0</v>
      </c>
    </row>
    <row r="2" spans="1:6" x14ac:dyDescent="0.25">
      <c r="B2" s="3">
        <f>B1/E1</f>
        <v>0.58823529411764708</v>
      </c>
      <c r="E2" s="2">
        <v>1</v>
      </c>
    </row>
    <row r="3" spans="1:6" x14ac:dyDescent="0.25">
      <c r="B3" s="3"/>
    </row>
    <row r="4" spans="1:6" x14ac:dyDescent="0.25">
      <c r="A4" s="4" t="s">
        <v>1</v>
      </c>
      <c r="B4" s="6">
        <v>200</v>
      </c>
      <c r="C4" s="5" t="s">
        <v>2</v>
      </c>
      <c r="D4" s="4" t="s">
        <v>5</v>
      </c>
      <c r="E4" s="6">
        <f>$B$1*B4</f>
        <v>10000000</v>
      </c>
    </row>
    <row r="5" spans="1:6" x14ac:dyDescent="0.25">
      <c r="A5" s="4" t="s">
        <v>3</v>
      </c>
      <c r="B5" s="6">
        <v>40</v>
      </c>
      <c r="C5" s="5" t="s">
        <v>2</v>
      </c>
      <c r="D5" s="4" t="s">
        <v>6</v>
      </c>
      <c r="E5" s="6">
        <f>$B$1*B5</f>
        <v>2000000</v>
      </c>
    </row>
    <row r="6" spans="1:6" x14ac:dyDescent="0.25">
      <c r="A6" s="7" t="s">
        <v>4</v>
      </c>
      <c r="B6" s="8">
        <f>B4-B5</f>
        <v>160</v>
      </c>
      <c r="C6" s="9" t="s">
        <v>2</v>
      </c>
      <c r="D6" s="7" t="s">
        <v>7</v>
      </c>
      <c r="E6" s="8">
        <f>E4-E5</f>
        <v>8000000</v>
      </c>
    </row>
    <row r="7" spans="1:6" x14ac:dyDescent="0.25">
      <c r="A7" s="10" t="s">
        <v>12</v>
      </c>
      <c r="C7" s="10" t="s">
        <v>13</v>
      </c>
      <c r="D7" s="4" t="s">
        <v>8</v>
      </c>
      <c r="E7" s="6">
        <v>7000000</v>
      </c>
    </row>
    <row r="8" spans="1:6" x14ac:dyDescent="0.25">
      <c r="D8" s="7" t="s">
        <v>9</v>
      </c>
      <c r="E8" s="8">
        <f>E6-E7</f>
        <v>1000000</v>
      </c>
    </row>
    <row r="9" spans="1:6" x14ac:dyDescent="0.25">
      <c r="A9" s="11" t="s">
        <v>14</v>
      </c>
      <c r="B9" s="13" t="s">
        <v>15</v>
      </c>
      <c r="C9" s="15">
        <f>E7</f>
        <v>7000000</v>
      </c>
    </row>
    <row r="10" spans="1:6" x14ac:dyDescent="0.25">
      <c r="A10" s="11"/>
      <c r="B10" s="7" t="s">
        <v>16</v>
      </c>
      <c r="C10" s="7" t="s">
        <v>16</v>
      </c>
      <c r="D10" s="13" t="s">
        <v>24</v>
      </c>
      <c r="E10" s="14">
        <f>E7/B6</f>
        <v>43750</v>
      </c>
      <c r="F10" s="12" t="s">
        <v>0</v>
      </c>
    </row>
    <row r="11" spans="1:6" x14ac:dyDescent="0.25">
      <c r="A11" s="11"/>
      <c r="B11" s="13" t="s">
        <v>17</v>
      </c>
      <c r="C11" s="16">
        <f>B6</f>
        <v>160</v>
      </c>
    </row>
    <row r="13" spans="1:6" x14ac:dyDescent="0.25">
      <c r="A13" s="17" t="s">
        <v>30</v>
      </c>
      <c r="B13" s="17"/>
      <c r="C13" s="17"/>
      <c r="D13" s="17"/>
      <c r="E13" s="17"/>
      <c r="F13" s="17"/>
    </row>
  </sheetData>
  <mergeCells count="2">
    <mergeCell ref="A9:A11"/>
    <mergeCell ref="A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0" zoomScaleNormal="170" workbookViewId="0">
      <selection activeCell="B10" sqref="B10"/>
    </sheetView>
  </sheetViews>
  <sheetFormatPr defaultRowHeight="15" x14ac:dyDescent="0.25"/>
  <cols>
    <col min="1" max="1" width="26.5703125" customWidth="1"/>
    <col min="2" max="2" width="9.140625" customWidth="1"/>
    <col min="3" max="3" width="10.140625" customWidth="1"/>
    <col min="4" max="4" width="34.85546875" customWidth="1"/>
    <col min="5" max="5" width="12.28515625" bestFit="1" customWidth="1"/>
  </cols>
  <sheetData>
    <row r="1" spans="1:6" x14ac:dyDescent="0.25">
      <c r="A1" s="4" t="s">
        <v>11</v>
      </c>
      <c r="B1" s="1">
        <v>50000</v>
      </c>
      <c r="C1" t="s">
        <v>0</v>
      </c>
      <c r="D1" s="4" t="s">
        <v>10</v>
      </c>
      <c r="E1" s="1">
        <v>85000</v>
      </c>
      <c r="F1" t="s">
        <v>0</v>
      </c>
    </row>
    <row r="2" spans="1:6" x14ac:dyDescent="0.25">
      <c r="B2" s="3">
        <f>B1/E1</f>
        <v>0.58823529411764708</v>
      </c>
      <c r="E2" s="2">
        <v>1</v>
      </c>
    </row>
    <row r="3" spans="1:6" x14ac:dyDescent="0.25">
      <c r="B3" s="3"/>
    </row>
    <row r="4" spans="1:6" x14ac:dyDescent="0.25">
      <c r="A4" s="4" t="s">
        <v>1</v>
      </c>
      <c r="B4" s="6">
        <v>200</v>
      </c>
      <c r="C4" s="5" t="s">
        <v>2</v>
      </c>
      <c r="D4" s="4" t="s">
        <v>5</v>
      </c>
      <c r="E4" s="6">
        <f>$B$1*B4</f>
        <v>10000000</v>
      </c>
    </row>
    <row r="5" spans="1:6" x14ac:dyDescent="0.25">
      <c r="A5" s="4" t="s">
        <v>3</v>
      </c>
      <c r="B5" s="6">
        <v>40</v>
      </c>
      <c r="C5" s="5" t="s">
        <v>2</v>
      </c>
      <c r="D5" s="4" t="s">
        <v>6</v>
      </c>
      <c r="E5" s="6">
        <f>$B$1*B5</f>
        <v>2000000</v>
      </c>
    </row>
    <row r="6" spans="1:6" x14ac:dyDescent="0.25">
      <c r="A6" s="7" t="s">
        <v>4</v>
      </c>
      <c r="B6" s="8">
        <f>B4-B5</f>
        <v>160</v>
      </c>
      <c r="C6" s="9" t="s">
        <v>2</v>
      </c>
      <c r="D6" s="7" t="s">
        <v>7</v>
      </c>
      <c r="E6" s="8">
        <f>E4-E5</f>
        <v>8000000</v>
      </c>
    </row>
    <row r="7" spans="1:6" x14ac:dyDescent="0.25">
      <c r="A7" s="10"/>
      <c r="C7" s="10"/>
      <c r="D7" s="4" t="s">
        <v>8</v>
      </c>
      <c r="E7" s="6">
        <v>7000000</v>
      </c>
    </row>
    <row r="8" spans="1:6" x14ac:dyDescent="0.25">
      <c r="D8" s="7" t="s">
        <v>9</v>
      </c>
      <c r="E8" s="8">
        <f>E6-E7</f>
        <v>1000000</v>
      </c>
    </row>
    <row r="9" spans="1:6" x14ac:dyDescent="0.25">
      <c r="A9" s="18" t="s">
        <v>18</v>
      </c>
      <c r="B9" s="18"/>
      <c r="C9" s="18"/>
      <c r="D9" s="18"/>
    </row>
    <row r="10" spans="1:6" ht="18" x14ac:dyDescent="0.35">
      <c r="A10" s="4" t="s">
        <v>19</v>
      </c>
      <c r="B10" s="6">
        <f>B4*0.7</f>
        <v>140</v>
      </c>
      <c r="D10" s="4" t="s">
        <v>20</v>
      </c>
      <c r="E10" s="6">
        <f>10000*B10</f>
        <v>1400000</v>
      </c>
    </row>
    <row r="11" spans="1:6" ht="18" x14ac:dyDescent="0.35">
      <c r="A11" s="19" t="s">
        <v>22</v>
      </c>
      <c r="B11" s="20">
        <f>B5</f>
        <v>40</v>
      </c>
      <c r="C11" s="21" t="s">
        <v>28</v>
      </c>
      <c r="D11" s="4" t="s">
        <v>21</v>
      </c>
      <c r="E11" s="6">
        <f>10000*B11</f>
        <v>400000</v>
      </c>
    </row>
    <row r="12" spans="1:6" ht="18" x14ac:dyDescent="0.35">
      <c r="A12" s="22" t="s">
        <v>23</v>
      </c>
      <c r="B12" s="23">
        <f>B10-B11</f>
        <v>100</v>
      </c>
      <c r="C12" s="21" t="s">
        <v>29</v>
      </c>
      <c r="D12" s="7" t="s">
        <v>25</v>
      </c>
      <c r="E12" s="8">
        <f>E10-E11</f>
        <v>1000000</v>
      </c>
    </row>
    <row r="13" spans="1:6" ht="18" x14ac:dyDescent="0.35">
      <c r="A13" s="24" t="s">
        <v>27</v>
      </c>
      <c r="B13" s="24"/>
      <c r="C13" s="24"/>
      <c r="D13" s="7" t="s">
        <v>26</v>
      </c>
      <c r="E13" s="8">
        <f>E12</f>
        <v>1000000</v>
      </c>
    </row>
  </sheetData>
  <mergeCells count="2">
    <mergeCell ref="A9:D9"/>
    <mergeCell ref="A13:C1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Punt mort</vt:lpstr>
      <vt:lpstr>Comanda especial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Carles Gil</dc:creator>
  <cp:lastModifiedBy>Joan Carles Gil</cp:lastModifiedBy>
  <dcterms:created xsi:type="dcterms:W3CDTF">2020-04-26T16:42:10Z</dcterms:created>
  <dcterms:modified xsi:type="dcterms:W3CDTF">2020-04-26T18:48:45Z</dcterms:modified>
</cp:coreProperties>
</file>