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.carles.gil\Dropbox\EEE EMPRESA\2024-25\Presentacions\Q2\"/>
    </mc:Choice>
  </mc:AlternateContent>
  <xr:revisionPtr revIDLastSave="0" documentId="13_ncr:1_{35E1521C-6FC0-4CC8-B357-B2F0B095AD4E}" xr6:coauthVersionLast="36" xr6:coauthVersionMax="36" xr10:uidLastSave="{00000000-0000-0000-0000-000000000000}"/>
  <bookViews>
    <workbookView xWindow="0" yWindow="0" windowWidth="19200" windowHeight="7520" xr2:uid="{CB23EA44-DC9D-435C-9D8F-43E70FAF4A31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F6" i="1"/>
  <c r="E6" i="1"/>
  <c r="D6" i="1"/>
  <c r="C6" i="1"/>
  <c r="B6" i="1"/>
  <c r="B7" i="1" s="1"/>
  <c r="C11" i="1" l="1"/>
  <c r="C13" i="1" s="1"/>
  <c r="C14" i="1" s="1"/>
  <c r="D10" i="1" s="1"/>
  <c r="D11" i="1" l="1"/>
  <c r="D13" i="1" s="1"/>
  <c r="D14" i="1" s="1"/>
  <c r="E10" i="1" s="1"/>
  <c r="E11" i="1" l="1"/>
  <c r="E13" i="1" s="1"/>
  <c r="E14" i="1" s="1"/>
  <c r="F10" i="1" s="1"/>
  <c r="F11" i="1" l="1"/>
  <c r="F13" i="1" s="1"/>
  <c r="F14" i="1" s="1"/>
  <c r="B15" i="1" s="1"/>
</calcChain>
</file>

<file path=xl/sharedStrings.xml><?xml version="1.0" encoding="utf-8"?>
<sst xmlns="http://schemas.openxmlformats.org/spreadsheetml/2006/main" count="13" uniqueCount="13">
  <si>
    <t>Simulación de una inversión</t>
  </si>
  <si>
    <t>Flujos</t>
  </si>
  <si>
    <t>F.actualizados</t>
  </si>
  <si>
    <t>VAN</t>
  </si>
  <si>
    <t>Deuda inicial</t>
  </si>
  <si>
    <t>Interés</t>
  </si>
  <si>
    <t>Flujo anual</t>
  </si>
  <si>
    <t>Flujo - interés</t>
  </si>
  <si>
    <t>Deuda final</t>
  </si>
  <si>
    <t>Saldo actualizado</t>
  </si>
  <si>
    <t>En la primera tabla calculamos el VAN y nos da 26,24</t>
  </si>
  <si>
    <r>
      <t>En la segunda tabla partimos de la deuda inicial, de la que restamos los intereses (6% sobre la deuda inicial) y sumamos el flujo anual para obtener la deuda final.  Haciando esta operación en cada año, obtenemos una deuda final en T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de 33,13. Por tanto, reducimos el problema al siguiente enunciado: "Si el valor final de una inversión és de 33,13 y el tipo de interés es del 6%, cuál es el valor actual? La respuesta es 33,13/(1+0,05)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=26,24, que coincide con la fórmula del VAN</t>
    </r>
  </si>
  <si>
    <t xml:space="preserve">td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</si>
</sst>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8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55"/>
      </bottom>
      <diagonal/>
    </border>
    <border>
      <left/>
      <right/>
      <top style="medium">
        <color indexed="64"/>
      </top>
      <bottom style="dotted">
        <color indexed="55"/>
      </bottom>
      <diagonal/>
    </border>
    <border>
      <left/>
      <right style="medium">
        <color indexed="64"/>
      </right>
      <top style="medium">
        <color indexed="64"/>
      </top>
      <bottom style="dotted">
        <color indexed="5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tted">
        <color indexed="55"/>
      </top>
      <bottom style="medium">
        <color indexed="64"/>
      </bottom>
      <diagonal/>
    </border>
    <border>
      <left/>
      <right/>
      <top style="dotted">
        <color indexed="55"/>
      </top>
      <bottom style="medium">
        <color indexed="64"/>
      </bottom>
      <diagonal/>
    </border>
    <border>
      <left/>
      <right style="medium">
        <color indexed="64"/>
      </right>
      <top style="dotted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medium">
        <color indexed="64"/>
      </right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/>
      <diagonal/>
    </border>
    <border>
      <left/>
      <right style="medium">
        <color indexed="64"/>
      </right>
      <top style="dotted">
        <color indexed="55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 applyBorder="1"/>
    <xf numFmtId="0" fontId="3" fillId="2" borderId="0" xfId="1" applyFont="1" applyFill="1"/>
    <xf numFmtId="164" fontId="2" fillId="2" borderId="0" xfId="1" applyNumberFormat="1" applyFont="1" applyFill="1"/>
    <xf numFmtId="0" fontId="1" fillId="0" borderId="0" xfId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2" fontId="1" fillId="0" borderId="4" xfId="1" applyNumberFormat="1" applyBorder="1"/>
    <xf numFmtId="2" fontId="1" fillId="0" borderId="5" xfId="1" applyNumberFormat="1" applyBorder="1"/>
    <xf numFmtId="2" fontId="1" fillId="0" borderId="6" xfId="1" applyNumberFormat="1" applyBorder="1"/>
    <xf numFmtId="0" fontId="4" fillId="3" borderId="7" xfId="1" applyFont="1" applyFill="1" applyBorder="1"/>
    <xf numFmtId="2" fontId="1" fillId="0" borderId="8" xfId="1" applyNumberFormat="1" applyBorder="1"/>
    <xf numFmtId="2" fontId="1" fillId="0" borderId="9" xfId="1" applyNumberFormat="1" applyBorder="1"/>
    <xf numFmtId="2" fontId="1" fillId="0" borderId="10" xfId="1" applyNumberFormat="1" applyBorder="1"/>
    <xf numFmtId="0" fontId="4" fillId="3" borderId="0" xfId="1" applyFont="1" applyFill="1" applyBorder="1"/>
    <xf numFmtId="2" fontId="1" fillId="0" borderId="0" xfId="1" applyNumberFormat="1"/>
    <xf numFmtId="0" fontId="4" fillId="3" borderId="11" xfId="1" applyFont="1" applyFill="1" applyBorder="1"/>
    <xf numFmtId="0" fontId="0" fillId="0" borderId="12" xfId="0" applyBorder="1"/>
    <xf numFmtId="0" fontId="4" fillId="3" borderId="12" xfId="1" applyFont="1" applyFill="1" applyBorder="1"/>
    <xf numFmtId="2" fontId="1" fillId="0" borderId="13" xfId="1" applyNumberFormat="1" applyBorder="1"/>
    <xf numFmtId="2" fontId="1" fillId="0" borderId="14" xfId="1" applyNumberFormat="1" applyBorder="1"/>
    <xf numFmtId="2" fontId="1" fillId="0" borderId="15" xfId="1" applyNumberFormat="1" applyBorder="1"/>
    <xf numFmtId="2" fontId="1" fillId="0" borderId="16" xfId="1" applyNumberFormat="1" applyBorder="1"/>
    <xf numFmtId="0" fontId="1" fillId="0" borderId="0" xfId="1" applyFont="1" applyFill="1" applyBorder="1"/>
    <xf numFmtId="0" fontId="5" fillId="0" borderId="0" xfId="0" applyFont="1" applyAlignment="1">
      <alignment wrapText="1"/>
    </xf>
    <xf numFmtId="0" fontId="3" fillId="2" borderId="0" xfId="1" applyFont="1" applyFill="1" applyAlignment="1">
      <alignment horizontal="right"/>
    </xf>
    <xf numFmtId="9" fontId="2" fillId="2" borderId="0" xfId="1" applyNumberFormat="1" applyFont="1" applyFill="1" applyAlignment="1">
      <alignment horizontal="left"/>
    </xf>
  </cellXfs>
  <cellStyles count="2">
    <cellStyle name="Normal" xfId="0" builtinId="0"/>
    <cellStyle name="Normal 2" xfId="1" xr:uid="{4D25EB12-B4D8-4C0C-A962-465C9F76A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FCAC-FABA-4A2D-B36B-8A43F1D87239}">
  <dimension ref="A1:F19"/>
  <sheetViews>
    <sheetView tabSelected="1" workbookViewId="0">
      <selection activeCell="G1" sqref="G1"/>
    </sheetView>
  </sheetViews>
  <sheetFormatPr defaultRowHeight="14.75" x14ac:dyDescent="0.75"/>
  <cols>
    <col min="1" max="1" width="15.81640625" customWidth="1"/>
  </cols>
  <sheetData>
    <row r="1" spans="1:6" x14ac:dyDescent="0.75">
      <c r="A1" s="1" t="s">
        <v>0</v>
      </c>
      <c r="B1" s="2"/>
      <c r="C1" s="3"/>
      <c r="D1" s="26" t="s">
        <v>12</v>
      </c>
      <c r="E1" s="27">
        <v>0.06</v>
      </c>
      <c r="F1" s="2"/>
    </row>
    <row r="3" spans="1:6" ht="15.5" thickBot="1" x14ac:dyDescent="0.9">
      <c r="A3" s="4"/>
      <c r="B3" s="4"/>
      <c r="C3" s="4"/>
      <c r="D3" s="4"/>
      <c r="E3" s="4"/>
      <c r="F3" s="4"/>
    </row>
    <row r="4" spans="1:6" ht="15.5" thickBot="1" x14ac:dyDescent="0.9">
      <c r="A4" s="4"/>
      <c r="B4" s="5">
        <v>0</v>
      </c>
      <c r="C4" s="6">
        <v>1</v>
      </c>
      <c r="D4" s="6">
        <v>2</v>
      </c>
      <c r="E4" s="6">
        <v>3</v>
      </c>
      <c r="F4" s="7">
        <v>4</v>
      </c>
    </row>
    <row r="5" spans="1:6" x14ac:dyDescent="0.75">
      <c r="A5" s="5" t="s">
        <v>1</v>
      </c>
      <c r="B5" s="8">
        <v>-200</v>
      </c>
      <c r="C5" s="9">
        <v>70</v>
      </c>
      <c r="D5" s="9">
        <v>70</v>
      </c>
      <c r="E5" s="9">
        <v>60</v>
      </c>
      <c r="F5" s="10">
        <v>60</v>
      </c>
    </row>
    <row r="6" spans="1:6" ht="15.5" thickBot="1" x14ac:dyDescent="0.9">
      <c r="A6" s="11" t="s">
        <v>2</v>
      </c>
      <c r="B6" s="12">
        <f>B5/(1+$E$1)^B4</f>
        <v>-200</v>
      </c>
      <c r="C6" s="13">
        <f t="shared" ref="C6:F6" si="0">C5/(1+$E$1)^C4</f>
        <v>66.037735849056602</v>
      </c>
      <c r="D6" s="13">
        <f t="shared" si="0"/>
        <v>62.29975080099679</v>
      </c>
      <c r="E6" s="13">
        <f t="shared" si="0"/>
        <v>50.3771569819381</v>
      </c>
      <c r="F6" s="14">
        <f t="shared" si="0"/>
        <v>47.525619794281226</v>
      </c>
    </row>
    <row r="7" spans="1:6" x14ac:dyDescent="0.75">
      <c r="A7" s="15" t="s">
        <v>3</v>
      </c>
      <c r="B7" s="16">
        <f>SUM(B6:F6)</f>
        <v>26.240263426272733</v>
      </c>
      <c r="C7" s="4"/>
      <c r="D7" s="4"/>
      <c r="E7" s="4"/>
      <c r="F7" s="4"/>
    </row>
    <row r="8" spans="1:6" ht="15.5" thickBot="1" x14ac:dyDescent="0.9">
      <c r="A8" s="4"/>
      <c r="B8" s="16"/>
      <c r="C8" s="4"/>
      <c r="D8" s="4"/>
      <c r="E8" s="4"/>
      <c r="F8" s="4"/>
    </row>
    <row r="9" spans="1:6" ht="15.5" thickBot="1" x14ac:dyDescent="0.9">
      <c r="A9" s="4"/>
      <c r="B9" s="17">
        <v>0</v>
      </c>
      <c r="C9" s="6">
        <v>1</v>
      </c>
      <c r="D9" s="6">
        <v>2</v>
      </c>
      <c r="E9" s="6">
        <v>3</v>
      </c>
      <c r="F9" s="7">
        <v>4</v>
      </c>
    </row>
    <row r="10" spans="1:6" x14ac:dyDescent="0.75">
      <c r="A10" s="5" t="s">
        <v>4</v>
      </c>
      <c r="B10" s="18"/>
      <c r="C10" s="9">
        <f>B14</f>
        <v>-200</v>
      </c>
      <c r="D10" s="9">
        <f t="shared" ref="D10:F10" si="1">C14</f>
        <v>-142</v>
      </c>
      <c r="E10" s="9">
        <f t="shared" si="1"/>
        <v>-80.52</v>
      </c>
      <c r="F10" s="10">
        <f t="shared" si="1"/>
        <v>-25.351199999999999</v>
      </c>
    </row>
    <row r="11" spans="1:6" x14ac:dyDescent="0.75">
      <c r="A11" s="19" t="s">
        <v>5</v>
      </c>
      <c r="B11" s="18"/>
      <c r="C11" s="20">
        <f>C10*$E$1</f>
        <v>-12</v>
      </c>
      <c r="D11" s="20">
        <f t="shared" ref="D11:F11" si="2">D10*$E$1</f>
        <v>-8.52</v>
      </c>
      <c r="E11" s="20">
        <f t="shared" si="2"/>
        <v>-4.8311999999999999</v>
      </c>
      <c r="F11" s="21">
        <f t="shared" si="2"/>
        <v>-1.5210719999999998</v>
      </c>
    </row>
    <row r="12" spans="1:6" x14ac:dyDescent="0.75">
      <c r="A12" s="19" t="s">
        <v>6</v>
      </c>
      <c r="B12" s="18"/>
      <c r="C12" s="22">
        <v>70</v>
      </c>
      <c r="D12" s="22">
        <v>70</v>
      </c>
      <c r="E12" s="22">
        <v>60</v>
      </c>
      <c r="F12" s="23">
        <v>60</v>
      </c>
    </row>
    <row r="13" spans="1:6" x14ac:dyDescent="0.75">
      <c r="A13" s="19" t="s">
        <v>7</v>
      </c>
      <c r="B13" s="18"/>
      <c r="C13" s="22">
        <f>C12+C11</f>
        <v>58</v>
      </c>
      <c r="D13" s="22">
        <f t="shared" ref="D13:F13" si="3">D12+D11</f>
        <v>61.480000000000004</v>
      </c>
      <c r="E13" s="22">
        <f t="shared" si="3"/>
        <v>55.168799999999997</v>
      </c>
      <c r="F13" s="23">
        <f t="shared" si="3"/>
        <v>58.478928000000003</v>
      </c>
    </row>
    <row r="14" spans="1:6" ht="15.5" thickBot="1" x14ac:dyDescent="0.9">
      <c r="A14" s="11" t="s">
        <v>8</v>
      </c>
      <c r="B14" s="12">
        <v>-200</v>
      </c>
      <c r="C14" s="13">
        <f>C10+C13</f>
        <v>-142</v>
      </c>
      <c r="D14" s="13">
        <f t="shared" ref="D14:F14" si="4">D10+D13</f>
        <v>-80.52</v>
      </c>
      <c r="E14" s="13">
        <f t="shared" si="4"/>
        <v>-25.351199999999999</v>
      </c>
      <c r="F14" s="14">
        <f t="shared" si="4"/>
        <v>33.127728000000005</v>
      </c>
    </row>
    <row r="15" spans="1:6" x14ac:dyDescent="0.75">
      <c r="A15" s="15" t="s">
        <v>9</v>
      </c>
      <c r="B15" s="16">
        <f>F14/(1+$E$1)^F9</f>
        <v>26.240263426272744</v>
      </c>
      <c r="C15" s="4"/>
      <c r="D15" s="4"/>
      <c r="E15" s="4"/>
    </row>
    <row r="17" spans="1:6" x14ac:dyDescent="0.75">
      <c r="A17" s="24" t="s">
        <v>10</v>
      </c>
      <c r="B17" s="24"/>
      <c r="C17" s="24"/>
      <c r="D17" s="24"/>
      <c r="E17" s="24"/>
      <c r="F17" s="24"/>
    </row>
    <row r="19" spans="1:6" ht="97.5" customHeight="1" x14ac:dyDescent="0.75">
      <c r="A19" s="25" t="s">
        <v>11</v>
      </c>
      <c r="B19" s="25"/>
      <c r="C19" s="25"/>
      <c r="D19" s="25"/>
      <c r="E19" s="25"/>
      <c r="F19" s="25"/>
    </row>
  </sheetData>
  <mergeCells count="2">
    <mergeCell ref="A17:F17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joan.carles.gil</cp:lastModifiedBy>
  <dcterms:created xsi:type="dcterms:W3CDTF">2024-04-28T21:53:43Z</dcterms:created>
  <dcterms:modified xsi:type="dcterms:W3CDTF">2025-04-28T18:54:47Z</dcterms:modified>
</cp:coreProperties>
</file>