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EEE\Practiques\"/>
    </mc:Choice>
  </mc:AlternateContent>
  <xr:revisionPtr revIDLastSave="0" documentId="13_ncr:1_{420BBDD3-BBEA-4D9A-A4CE-8972B465F45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2" i="2"/>
  <c r="E9" i="2"/>
  <c r="E5" i="2"/>
  <c r="B5" i="2"/>
  <c r="B3" i="2" s="1"/>
  <c r="E3" i="2" l="1"/>
  <c r="B20" i="2"/>
  <c r="B19" i="2"/>
  <c r="B21" i="2" l="1"/>
</calcChain>
</file>

<file path=xl/sharedStrings.xml><?xml version="1.0" encoding="utf-8"?>
<sst xmlns="http://schemas.openxmlformats.org/spreadsheetml/2006/main" count="39" uniqueCount="36">
  <si>
    <t>Edificis</t>
  </si>
  <si>
    <t>Maquinària</t>
  </si>
  <si>
    <t>Mobiliari</t>
  </si>
  <si>
    <t>Stock PA</t>
  </si>
  <si>
    <t>Stock MP</t>
  </si>
  <si>
    <t>Clients</t>
  </si>
  <si>
    <t>Bancs</t>
  </si>
  <si>
    <t>Caixa</t>
  </si>
  <si>
    <t>ACTIU</t>
  </si>
  <si>
    <t>PASSIU</t>
  </si>
  <si>
    <t>Capital Social</t>
  </si>
  <si>
    <t>Reserves</t>
  </si>
  <si>
    <t>Proveïdors</t>
  </si>
  <si>
    <t>Hisenda</t>
  </si>
  <si>
    <t>Actiu corrent</t>
  </si>
  <si>
    <t>Passiu corrent</t>
  </si>
  <si>
    <t>Fons Maniobra</t>
  </si>
  <si>
    <t>Empresa financerament equilibrada</t>
  </si>
  <si>
    <t>Obligacions</t>
  </si>
  <si>
    <t>Línia de crèdit</t>
  </si>
  <si>
    <t>Actiu no corrent</t>
  </si>
  <si>
    <t>Patrimoni net</t>
  </si>
  <si>
    <t>Passiu no corrent</t>
  </si>
  <si>
    <t>A 30/11/2012, l'empresa Bonapell S.A., que es dedica a la fabricació de cinturons i bitlleters, té les següents partides patrimonials:  Proveïdors 1.500.000; Reserves 5.500.000; Maquinària 3.600.000; Clients 2.000.000; Capital Social 6.700.000; Stock Matèries Primeres 350.000; Caixa 20.000; Obligacions a 5 anys 850.000; Stock Productes Acabats 250.000; Línia de crèdit 450.000; Hisenda 250.000; Edificis 8.500.000; Dipòsits al Banc 80.000; Mobiliari 450.000. Fes el seu balanç i calcula el seu fons de maniobra. Què et sembla?</t>
  </si>
  <si>
    <t>Actiu</t>
  </si>
  <si>
    <t>No Corrent</t>
  </si>
  <si>
    <t>Corrent</t>
  </si>
  <si>
    <t>Passiu</t>
  </si>
  <si>
    <t>Patrimoni Net</t>
  </si>
  <si>
    <t>Passiu Corrent</t>
  </si>
  <si>
    <t>Passiu no Corrent</t>
  </si>
  <si>
    <t>Reserves
Capital Social</t>
  </si>
  <si>
    <t>Obligacions a 5anys</t>
  </si>
  <si>
    <t>Proveïdors
Hisenda</t>
  </si>
  <si>
    <t>Clients
Stock MP
Caixa
Stock Productes Acabats
Linea de Crèdit
Diposits al banc</t>
  </si>
  <si>
    <t>Maquinària
Edificis
Mobiliari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</si>
</sst>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</cellStyleXfs>
  <cellXfs count="11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0" fillId="0" borderId="0" xfId="1" applyNumberFormat="1" applyFont="1" applyAlignment="1">
      <alignment wrapText="1"/>
    </xf>
  </cellXfs>
  <cellStyles count="4">
    <cellStyle name="Comma" xfId="1" builtinId="3"/>
    <cellStyle name="Estil 1" xfId="2" xr:uid="{00000000-0005-0000-0000-000001000000}"/>
    <cellStyle name="Estil 2" xfId="3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5"/>
  <sheetViews>
    <sheetView zoomScale="128" workbookViewId="0">
      <selection activeCell="D7" sqref="D7"/>
    </sheetView>
  </sheetViews>
  <sheetFormatPr defaultColWidth="9.21875" defaultRowHeight="14.4" x14ac:dyDescent="0.3"/>
  <cols>
    <col min="1" max="1" width="15.44140625" customWidth="1"/>
    <col min="2" max="3" width="15.77734375" bestFit="1" customWidth="1"/>
    <col min="4" max="4" width="14.77734375" bestFit="1" customWidth="1"/>
    <col min="5" max="5" width="15.77734375" bestFit="1" customWidth="1"/>
  </cols>
  <sheetData>
    <row r="1" spans="1:5" ht="110.1" customHeight="1" x14ac:dyDescent="0.3">
      <c r="A1" s="6" t="s">
        <v>23</v>
      </c>
      <c r="B1" s="6"/>
      <c r="C1" s="6"/>
      <c r="D1" s="6"/>
      <c r="E1" s="6"/>
    </row>
    <row r="2" spans="1:5" x14ac:dyDescent="0.3">
      <c r="A2" s="3"/>
    </row>
    <row r="3" spans="1:5" x14ac:dyDescent="0.3">
      <c r="A3" s="1"/>
      <c r="B3" s="1" t="s">
        <v>24</v>
      </c>
      <c r="C3" s="1" t="s">
        <v>27</v>
      </c>
    </row>
    <row r="4" spans="1:5" x14ac:dyDescent="0.3">
      <c r="A4" s="1"/>
      <c r="B4" s="1" t="s">
        <v>25</v>
      </c>
      <c r="C4" s="8" t="s">
        <v>28</v>
      </c>
    </row>
    <row r="5" spans="1:5" ht="43.2" x14ac:dyDescent="0.3">
      <c r="B5" s="7" t="s">
        <v>35</v>
      </c>
      <c r="C5" s="7" t="s">
        <v>31</v>
      </c>
    </row>
    <row r="6" spans="1:5" x14ac:dyDescent="0.3">
      <c r="A6" s="1"/>
      <c r="B6" s="1" t="s">
        <v>26</v>
      </c>
      <c r="C6" s="1" t="s">
        <v>30</v>
      </c>
      <c r="D6" s="1"/>
    </row>
    <row r="7" spans="1:5" ht="100.8" x14ac:dyDescent="0.3">
      <c r="B7" s="9" t="s">
        <v>34</v>
      </c>
      <c r="C7" t="s">
        <v>32</v>
      </c>
    </row>
    <row r="8" spans="1:5" x14ac:dyDescent="0.3">
      <c r="A8" s="2"/>
      <c r="B8" s="2"/>
      <c r="C8" s="4" t="s">
        <v>29</v>
      </c>
      <c r="D8" s="2"/>
      <c r="E8" s="2"/>
    </row>
    <row r="9" spans="1:5" ht="28.8" x14ac:dyDescent="0.3">
      <c r="A9" s="2"/>
      <c r="B9" s="2"/>
      <c r="C9" s="10" t="s">
        <v>33</v>
      </c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C17" s="2"/>
      <c r="D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5" spans="1:5" x14ac:dyDescent="0.3">
      <c r="A25" s="1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sqref="A1:E1"/>
    </sheetView>
  </sheetViews>
  <sheetFormatPr defaultColWidth="11.44140625" defaultRowHeight="14.4" x14ac:dyDescent="0.3"/>
  <cols>
    <col min="1" max="1" width="16.21875" customWidth="1"/>
    <col min="2" max="2" width="13" bestFit="1" customWidth="1"/>
    <col min="4" max="4" width="16.5546875" customWidth="1"/>
    <col min="5" max="5" width="13" bestFit="1" customWidth="1"/>
  </cols>
  <sheetData>
    <row r="1" spans="1:5" ht="110.1" customHeight="1" x14ac:dyDescent="0.3">
      <c r="A1" s="6" t="s">
        <v>23</v>
      </c>
      <c r="B1" s="6"/>
      <c r="C1" s="6"/>
      <c r="D1" s="6"/>
      <c r="E1" s="6"/>
    </row>
    <row r="3" spans="1:5" x14ac:dyDescent="0.3">
      <c r="A3" s="1" t="s">
        <v>8</v>
      </c>
      <c r="B3" s="5">
        <f>B5+B12</f>
        <v>15250000</v>
      </c>
      <c r="D3" s="1" t="s">
        <v>9</v>
      </c>
      <c r="E3" s="5">
        <f>E5+E9+E12</f>
        <v>15250000</v>
      </c>
    </row>
    <row r="4" spans="1:5" x14ac:dyDescent="0.3">
      <c r="A4" s="1"/>
      <c r="D4" s="1"/>
    </row>
    <row r="5" spans="1:5" x14ac:dyDescent="0.3">
      <c r="A5" s="1" t="s">
        <v>20</v>
      </c>
      <c r="B5" s="5">
        <f>SUM(B6:B8)</f>
        <v>12550000</v>
      </c>
      <c r="D5" s="1" t="s">
        <v>21</v>
      </c>
      <c r="E5" s="5">
        <f>SUM(E6:E7)</f>
        <v>12200000</v>
      </c>
    </row>
    <row r="6" spans="1:5" x14ac:dyDescent="0.3">
      <c r="A6" s="2" t="s">
        <v>0</v>
      </c>
      <c r="B6" s="2">
        <v>8500000</v>
      </c>
      <c r="C6" s="2"/>
      <c r="D6" s="2" t="s">
        <v>10</v>
      </c>
      <c r="E6" s="2">
        <v>6700000</v>
      </c>
    </row>
    <row r="7" spans="1:5" x14ac:dyDescent="0.3">
      <c r="A7" s="2" t="s">
        <v>1</v>
      </c>
      <c r="B7" s="2">
        <v>3600000</v>
      </c>
      <c r="C7" s="2"/>
      <c r="D7" s="2" t="s">
        <v>11</v>
      </c>
      <c r="E7" s="2">
        <v>5500000</v>
      </c>
    </row>
    <row r="8" spans="1:5" x14ac:dyDescent="0.3">
      <c r="A8" s="2" t="s">
        <v>2</v>
      </c>
      <c r="B8" s="2">
        <v>450000</v>
      </c>
      <c r="C8" s="2"/>
    </row>
    <row r="9" spans="1:5" x14ac:dyDescent="0.3">
      <c r="A9" s="2"/>
      <c r="B9" s="2"/>
      <c r="C9" s="2"/>
      <c r="D9" s="4" t="s">
        <v>22</v>
      </c>
      <c r="E9" s="4">
        <f>E10</f>
        <v>850000</v>
      </c>
    </row>
    <row r="10" spans="1:5" x14ac:dyDescent="0.3">
      <c r="A10" s="2"/>
      <c r="B10" s="2"/>
      <c r="C10" s="2"/>
      <c r="D10" s="2" t="s">
        <v>18</v>
      </c>
      <c r="E10" s="2">
        <v>850000</v>
      </c>
    </row>
    <row r="11" spans="1:5" x14ac:dyDescent="0.3">
      <c r="A11" s="2"/>
      <c r="B11" s="2"/>
      <c r="C11" s="2"/>
    </row>
    <row r="12" spans="1:5" x14ac:dyDescent="0.3">
      <c r="A12" s="1" t="s">
        <v>14</v>
      </c>
      <c r="B12" s="4">
        <f>SUM(B13:B17)</f>
        <v>2700000</v>
      </c>
      <c r="C12" s="2"/>
      <c r="D12" s="4" t="s">
        <v>15</v>
      </c>
      <c r="E12" s="5">
        <f>SUM(E13:E15)</f>
        <v>2200000</v>
      </c>
    </row>
    <row r="13" spans="1:5" x14ac:dyDescent="0.3">
      <c r="A13" s="2" t="s">
        <v>4</v>
      </c>
      <c r="B13" s="2">
        <v>350000</v>
      </c>
      <c r="C13" s="2"/>
      <c r="D13" s="2" t="s">
        <v>19</v>
      </c>
      <c r="E13" s="2">
        <v>450000</v>
      </c>
    </row>
    <row r="14" spans="1:5" x14ac:dyDescent="0.3">
      <c r="A14" s="2" t="s">
        <v>3</v>
      </c>
      <c r="B14" s="2">
        <v>250000</v>
      </c>
      <c r="C14" s="2"/>
      <c r="D14" s="2" t="s">
        <v>12</v>
      </c>
      <c r="E14" s="2">
        <v>1500000</v>
      </c>
    </row>
    <row r="15" spans="1:5" x14ac:dyDescent="0.3">
      <c r="A15" s="2" t="s">
        <v>5</v>
      </c>
      <c r="B15" s="2">
        <v>2000000</v>
      </c>
      <c r="C15" s="2"/>
      <c r="D15" s="2" t="s">
        <v>13</v>
      </c>
      <c r="E15" s="2">
        <v>250000</v>
      </c>
    </row>
    <row r="16" spans="1:5" x14ac:dyDescent="0.3">
      <c r="A16" s="2" t="s">
        <v>6</v>
      </c>
      <c r="B16" s="2">
        <v>80000</v>
      </c>
      <c r="C16" s="2"/>
      <c r="D16" s="2"/>
      <c r="E16" s="2"/>
    </row>
    <row r="17" spans="1:5" x14ac:dyDescent="0.3">
      <c r="A17" s="2" t="s">
        <v>7</v>
      </c>
      <c r="B17" s="2">
        <v>20000</v>
      </c>
      <c r="C17" s="2"/>
      <c r="D17" s="2"/>
      <c r="E17" s="2"/>
    </row>
    <row r="18" spans="1:5" x14ac:dyDescent="0.3">
      <c r="A18" s="2"/>
      <c r="C18" s="2"/>
      <c r="D18" s="2"/>
    </row>
    <row r="19" spans="1:5" x14ac:dyDescent="0.3">
      <c r="A19" s="2" t="s">
        <v>14</v>
      </c>
      <c r="B19" s="2">
        <f>SUM(B13:B17)</f>
        <v>2700000</v>
      </c>
      <c r="C19" s="2"/>
      <c r="D19" s="2"/>
      <c r="E19" s="2"/>
    </row>
    <row r="20" spans="1:5" x14ac:dyDescent="0.3">
      <c r="A20" s="2" t="s">
        <v>15</v>
      </c>
      <c r="B20" s="2">
        <f>SUM(E13:E15)</f>
        <v>2200000</v>
      </c>
      <c r="C20" s="2"/>
      <c r="D20" s="2"/>
      <c r="E20" s="2"/>
    </row>
    <row r="21" spans="1:5" x14ac:dyDescent="0.3">
      <c r="A21" s="4" t="s">
        <v>16</v>
      </c>
      <c r="B21" s="4">
        <f>+B19-B20</f>
        <v>500000</v>
      </c>
      <c r="C21" s="2" t="s">
        <v>17</v>
      </c>
      <c r="D21" s="2"/>
      <c r="E21" s="2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Balanç - Enunciat</vt:lpstr>
      <vt:lpstr>Balanç - Resultat</vt:lpstr>
      <vt:lpstr>'Balanç - Enunciat'!Print_Area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Pau Bru</cp:lastModifiedBy>
  <cp:lastPrinted>2021-04-12T11:39:04Z</cp:lastPrinted>
  <dcterms:created xsi:type="dcterms:W3CDTF">2012-12-03T12:18:53Z</dcterms:created>
  <dcterms:modified xsi:type="dcterms:W3CDTF">2025-04-30T14:56:28Z</dcterms:modified>
</cp:coreProperties>
</file>