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ti7/coding/otilib/tests/jupyter_notebook/fem_tests/"/>
    </mc:Choice>
  </mc:AlternateContent>
  <xr:revisionPtr revIDLastSave="0" documentId="13_ncr:1_{69309A23-6F4F-614B-B686-8A64BF4772B5}" xr6:coauthVersionLast="45" xr6:coauthVersionMax="45" xr10:uidLastSave="{00000000-0000-0000-0000-000000000000}"/>
  <bookViews>
    <workbookView xWindow="33600" yWindow="460" windowWidth="38400" windowHeight="19840" xr2:uid="{03D3FF57-A530-D14B-9BF9-CE9344A100F3}"/>
  </bookViews>
  <sheets>
    <sheet name="Conventional writing" sheetId="1" r:id="rId1"/>
    <sheet name="Optimized O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2" l="1"/>
  <c r="J34" i="2"/>
  <c r="I34" i="2"/>
  <c r="H34" i="2"/>
  <c r="K34" i="1"/>
  <c r="J34" i="1"/>
  <c r="I34" i="1"/>
  <c r="H34" i="1"/>
  <c r="K14" i="1"/>
  <c r="J14" i="1"/>
  <c r="I14" i="1"/>
  <c r="H14" i="1"/>
  <c r="H14" i="2"/>
  <c r="K26" i="2"/>
  <c r="J10" i="2"/>
  <c r="I26" i="2"/>
  <c r="H18" i="2"/>
  <c r="K26" i="1"/>
  <c r="J26" i="1"/>
  <c r="I26" i="1"/>
  <c r="H10" i="1"/>
  <c r="K30" i="1"/>
  <c r="J30" i="1"/>
  <c r="I30" i="1"/>
  <c r="H30" i="1"/>
  <c r="I14" i="2" l="1"/>
  <c r="J14" i="2"/>
  <c r="K14" i="2"/>
  <c r="H22" i="1"/>
  <c r="I22" i="1"/>
  <c r="J10" i="1"/>
  <c r="K10" i="1"/>
  <c r="K22" i="1"/>
  <c r="J22" i="1"/>
  <c r="H18" i="1"/>
  <c r="H26" i="1"/>
  <c r="I10" i="1"/>
  <c r="I18" i="1"/>
  <c r="J18" i="1"/>
  <c r="K18" i="1"/>
  <c r="K10" i="2"/>
  <c r="K22" i="2"/>
  <c r="I10" i="2"/>
  <c r="I22" i="2"/>
  <c r="H30" i="2"/>
  <c r="H22" i="2"/>
  <c r="H10" i="2"/>
  <c r="H26" i="2"/>
  <c r="I30" i="2"/>
  <c r="I18" i="2"/>
  <c r="J22" i="2"/>
  <c r="J30" i="2"/>
  <c r="J18" i="2"/>
  <c r="J26" i="2"/>
  <c r="K30" i="2"/>
  <c r="K18" i="2"/>
</calcChain>
</file>

<file path=xl/sharedStrings.xml><?xml version="1.0" encoding="utf-8"?>
<sst xmlns="http://schemas.openxmlformats.org/spreadsheetml/2006/main" count="37" uniqueCount="15">
  <si>
    <t>CPU TIMES</t>
  </si>
  <si>
    <t>Assembly</t>
  </si>
  <si>
    <t>Boundary Conditions</t>
  </si>
  <si>
    <t>Solution</t>
  </si>
  <si>
    <t>Algebra</t>
  </si>
  <si>
    <t>Real</t>
  </si>
  <si>
    <t>md2</t>
  </si>
  <si>
    <t>oti-m1 n2</t>
  </si>
  <si>
    <t>Total</t>
  </si>
  <si>
    <t>Time in seconds</t>
  </si>
  <si>
    <t>Ratio w.r.t. Real</t>
  </si>
  <si>
    <t>oti-m1 n10</t>
  </si>
  <si>
    <t>soti-real</t>
  </si>
  <si>
    <t>Dual</t>
  </si>
  <si>
    <t>soti-m1n1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</si>
</sst>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31" xfId="0" applyBorder="1"/>
    <xf numFmtId="2" fontId="0" fillId="0" borderId="20" xfId="0" applyNumberFormat="1" applyBorder="1"/>
    <xf numFmtId="2" fontId="0" fillId="0" borderId="12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FEBD-1345-0844-ADE4-C4A4A023250B}">
  <dimension ref="B4:XFD54"/>
  <sheetViews>
    <sheetView tabSelected="1" topLeftCell="A22" zoomScale="180" zoomScaleNormal="180" workbookViewId="0">
      <selection activeCell="E26" sqref="E26"/>
    </sheetView>
  </sheetViews>
  <sheetFormatPr baseColWidth="10" defaultRowHeight="16" x14ac:dyDescent="0.2"/>
  <cols>
    <col min="4" max="4" width="20.33203125" customWidth="1"/>
    <col min="7" max="7" width="1.5" customWidth="1"/>
    <col min="8" max="8" width="11.6640625" bestFit="1" customWidth="1"/>
    <col min="9" max="9" width="18.1640625" bestFit="1" customWidth="1"/>
    <col min="10" max="11" width="11.6640625" bestFit="1" customWidth="1"/>
  </cols>
  <sheetData>
    <row r="4" spans="2:11" ht="17" thickBot="1" x14ac:dyDescent="0.25"/>
    <row r="5" spans="2:11" ht="17" thickBot="1" x14ac:dyDescent="0.25">
      <c r="B5" s="16" t="s">
        <v>4</v>
      </c>
      <c r="C5" s="22" t="s">
        <v>9</v>
      </c>
      <c r="D5" s="23"/>
      <c r="E5" s="23"/>
      <c r="F5" s="25"/>
      <c r="G5" s="36"/>
      <c r="H5" s="30" t="s">
        <v>10</v>
      </c>
      <c r="I5" s="23"/>
      <c r="J5" s="23"/>
      <c r="K5" s="24"/>
    </row>
    <row r="6" spans="2:11" ht="17" thickBot="1" x14ac:dyDescent="0.25">
      <c r="B6" s="17"/>
      <c r="C6" s="37" t="s">
        <v>1</v>
      </c>
      <c r="D6" s="38" t="s">
        <v>2</v>
      </c>
      <c r="E6" s="38" t="s">
        <v>3</v>
      </c>
      <c r="F6" s="39" t="s">
        <v>8</v>
      </c>
      <c r="G6" s="40"/>
      <c r="H6" s="41" t="s">
        <v>1</v>
      </c>
      <c r="I6" s="38" t="s">
        <v>2</v>
      </c>
      <c r="J6" s="38" t="s">
        <v>3</v>
      </c>
      <c r="K6" s="42" t="s">
        <v>8</v>
      </c>
    </row>
    <row r="7" spans="2:11" x14ac:dyDescent="0.2">
      <c r="B7" s="21" t="s">
        <v>5</v>
      </c>
      <c r="C7" s="18"/>
      <c r="D7" s="6"/>
      <c r="E7" s="6"/>
      <c r="F7" s="27"/>
      <c r="G7" s="15"/>
      <c r="H7" s="18"/>
      <c r="I7" s="6"/>
      <c r="J7" s="6"/>
      <c r="K7" s="7"/>
    </row>
    <row r="8" spans="2:11" x14ac:dyDescent="0.2">
      <c r="B8" s="21"/>
      <c r="C8" s="19"/>
      <c r="D8" s="2"/>
      <c r="E8" s="2"/>
      <c r="F8" s="28"/>
      <c r="G8" s="32"/>
      <c r="H8" s="19"/>
      <c r="I8" s="2"/>
      <c r="J8" s="2"/>
      <c r="K8" s="9"/>
    </row>
    <row r="9" spans="2:11" ht="17" thickBot="1" x14ac:dyDescent="0.25">
      <c r="B9" s="21"/>
      <c r="C9" s="14"/>
      <c r="D9" s="4"/>
      <c r="E9" s="4"/>
      <c r="F9" s="29"/>
      <c r="G9" s="33"/>
      <c r="H9" s="14"/>
      <c r="I9" s="4"/>
      <c r="J9" s="4"/>
      <c r="K9" s="11"/>
    </row>
    <row r="10" spans="2:11" ht="17" thickBot="1" x14ac:dyDescent="0.25">
      <c r="B10" s="17"/>
      <c r="C10" s="20">
        <v>4.1857300000000004</v>
      </c>
      <c r="D10" s="13">
        <v>1.0950000000000001E-3</v>
      </c>
      <c r="E10" s="13">
        <v>1.8972599999999999</v>
      </c>
      <c r="F10" s="26">
        <v>6.084085</v>
      </c>
      <c r="G10" s="31"/>
      <c r="H10" s="34">
        <f>C10/C$10</f>
        <v>1</v>
      </c>
      <c r="I10" s="35">
        <f>D10/D$10</f>
        <v>1</v>
      </c>
      <c r="J10" s="35">
        <f>E10/E$10</f>
        <v>1</v>
      </c>
      <c r="K10" s="35">
        <f>F10/F$10</f>
        <v>1</v>
      </c>
    </row>
    <row r="11" spans="2:11" x14ac:dyDescent="0.2">
      <c r="B11" s="16" t="s">
        <v>13</v>
      </c>
      <c r="C11" s="18"/>
      <c r="D11" s="6"/>
      <c r="E11" s="6"/>
      <c r="F11" s="27"/>
      <c r="G11" s="15"/>
      <c r="H11" s="18"/>
      <c r="I11" s="6"/>
      <c r="J11" s="6"/>
      <c r="K11" s="7"/>
    </row>
    <row r="12" spans="2:11" x14ac:dyDescent="0.2">
      <c r="B12" s="21"/>
      <c r="C12" s="19"/>
      <c r="D12" s="2"/>
      <c r="E12" s="2"/>
      <c r="F12" s="28"/>
      <c r="G12" s="32"/>
      <c r="H12" s="19"/>
      <c r="I12" s="2"/>
      <c r="J12" s="2"/>
      <c r="K12" s="9"/>
    </row>
    <row r="13" spans="2:11" ht="17" thickBot="1" x14ac:dyDescent="0.25">
      <c r="B13" s="21"/>
      <c r="C13" s="14"/>
      <c r="D13" s="4"/>
      <c r="E13" s="4"/>
      <c r="F13" s="29"/>
      <c r="G13" s="33"/>
      <c r="H13" s="14"/>
      <c r="I13" s="4"/>
      <c r="J13" s="4"/>
      <c r="K13" s="11"/>
    </row>
    <row r="14" spans="2:11" ht="17" thickBot="1" x14ac:dyDescent="0.25">
      <c r="B14" s="17"/>
      <c r="C14" s="20">
        <v>6.1788210000000001</v>
      </c>
      <c r="D14" s="13">
        <v>1.5690000000000001E-3</v>
      </c>
      <c r="E14" s="13">
        <v>2.5825279999999999</v>
      </c>
      <c r="F14" s="26">
        <v>8.7629180000000009</v>
      </c>
      <c r="G14" s="31"/>
      <c r="H14" s="34">
        <f>C14/C$10</f>
        <v>1.4761632976804522</v>
      </c>
      <c r="I14" s="35">
        <f>D14/D$10</f>
        <v>1.4328767123287671</v>
      </c>
      <c r="J14" s="35">
        <f>E14/E$10</f>
        <v>1.3611882398827784</v>
      </c>
      <c r="K14" s="35">
        <f>F14/F$10</f>
        <v>1.4403017051865648</v>
      </c>
    </row>
    <row r="15" spans="2:11" x14ac:dyDescent="0.2">
      <c r="B15" s="16" t="s">
        <v>6</v>
      </c>
      <c r="C15" s="18"/>
      <c r="D15" s="6"/>
      <c r="E15" s="6"/>
      <c r="F15" s="27"/>
      <c r="G15" s="15"/>
      <c r="H15" s="18"/>
      <c r="I15" s="6"/>
      <c r="J15" s="6"/>
      <c r="K15" s="7"/>
    </row>
    <row r="16" spans="2:11" x14ac:dyDescent="0.2">
      <c r="B16" s="21"/>
      <c r="C16" s="19"/>
      <c r="D16" s="2"/>
      <c r="E16" s="2"/>
      <c r="F16" s="28"/>
      <c r="G16" s="32"/>
      <c r="H16" s="19"/>
      <c r="I16" s="2"/>
      <c r="J16" s="2"/>
      <c r="K16" s="9"/>
    </row>
    <row r="17" spans="2:11 16384:16384" ht="17" thickBot="1" x14ac:dyDescent="0.25">
      <c r="B17" s="21"/>
      <c r="C17" s="14"/>
      <c r="D17" s="4"/>
      <c r="E17" s="4"/>
      <c r="F17" s="29"/>
      <c r="G17" s="33"/>
      <c r="H17" s="14"/>
      <c r="I17" s="4"/>
      <c r="J17" s="4"/>
      <c r="K17" s="11"/>
    </row>
    <row r="18" spans="2:11 16384:16384" ht="17" thickBot="1" x14ac:dyDescent="0.25">
      <c r="B18" s="17"/>
      <c r="C18" s="20">
        <v>7.0251669999999997</v>
      </c>
      <c r="D18" s="13">
        <v>1.627E-3</v>
      </c>
      <c r="E18" s="13">
        <v>3.3309169999999999</v>
      </c>
      <c r="F18" s="26">
        <v>10.357711</v>
      </c>
      <c r="G18" s="31"/>
      <c r="H18" s="34">
        <f>C18/C$10</f>
        <v>1.6783612416472153</v>
      </c>
      <c r="I18" s="35">
        <f>D18/D$10</f>
        <v>1.4858447488584474</v>
      </c>
      <c r="J18" s="35">
        <f>E18/E$10</f>
        <v>1.7556460369163953</v>
      </c>
      <c r="K18" s="35">
        <f>F18/F$10</f>
        <v>1.7024270699702584</v>
      </c>
    </row>
    <row r="19" spans="2:11 16384:16384" x14ac:dyDescent="0.2">
      <c r="B19" s="16" t="s">
        <v>7</v>
      </c>
      <c r="C19" s="18"/>
      <c r="D19" s="6"/>
      <c r="E19" s="6"/>
      <c r="F19" s="27"/>
      <c r="G19" s="15"/>
      <c r="H19" s="18"/>
      <c r="I19" s="6"/>
      <c r="J19" s="6"/>
      <c r="K19" s="7"/>
      <c r="XFD19" s="2"/>
    </row>
    <row r="20" spans="2:11 16384:16384" x14ac:dyDescent="0.2">
      <c r="B20" s="21"/>
      <c r="C20" s="19"/>
      <c r="D20" s="2"/>
      <c r="E20" s="2"/>
      <c r="F20" s="28"/>
      <c r="G20" s="32"/>
      <c r="H20" s="19"/>
      <c r="I20" s="2"/>
      <c r="J20" s="2"/>
      <c r="K20" s="9"/>
      <c r="XFD20" s="3"/>
    </row>
    <row r="21" spans="2:11 16384:16384" ht="17" thickBot="1" x14ac:dyDescent="0.25">
      <c r="B21" s="21"/>
      <c r="C21" s="14"/>
      <c r="D21" s="4"/>
      <c r="E21" s="4"/>
      <c r="F21" s="29"/>
      <c r="G21" s="33"/>
      <c r="H21" s="14"/>
      <c r="I21" s="4"/>
      <c r="J21" s="4"/>
      <c r="K21" s="11"/>
      <c r="XFD21" s="3"/>
    </row>
    <row r="22" spans="2:11 16384:16384" ht="17" thickBot="1" x14ac:dyDescent="0.25">
      <c r="B22" s="17"/>
      <c r="C22" s="20">
        <v>6.7800019999999996</v>
      </c>
      <c r="D22" s="13">
        <v>1.5770000000000001E-3</v>
      </c>
      <c r="E22" s="13">
        <v>3.447921</v>
      </c>
      <c r="F22" s="26">
        <v>10.2295</v>
      </c>
      <c r="G22" s="31"/>
      <c r="H22" s="34">
        <f>C22/C$10</f>
        <v>1.619789618537268</v>
      </c>
      <c r="I22" s="35">
        <f>D22/D$10</f>
        <v>1.4401826484018265</v>
      </c>
      <c r="J22" s="35">
        <f>E22/E$10</f>
        <v>1.8173160241611588</v>
      </c>
      <c r="K22" s="35">
        <f>F22/F$10</f>
        <v>1.6813538929847298</v>
      </c>
      <c r="XFD22" s="3"/>
    </row>
    <row r="23" spans="2:11 16384:16384" x14ac:dyDescent="0.2">
      <c r="B23" s="16" t="s">
        <v>11</v>
      </c>
      <c r="C23" s="18"/>
      <c r="D23" s="6"/>
      <c r="E23" s="6"/>
      <c r="F23" s="27"/>
      <c r="G23" s="15"/>
      <c r="H23" s="18"/>
      <c r="I23" s="6"/>
      <c r="J23" s="6"/>
      <c r="K23" s="7"/>
    </row>
    <row r="24" spans="2:11 16384:16384" x14ac:dyDescent="0.2">
      <c r="B24" s="21"/>
      <c r="C24" s="19"/>
      <c r="D24" s="2"/>
      <c r="E24" s="2"/>
      <c r="F24" s="28"/>
      <c r="G24" s="32"/>
      <c r="H24" s="19"/>
      <c r="I24" s="2"/>
      <c r="J24" s="2"/>
      <c r="K24" s="9"/>
    </row>
    <row r="25" spans="2:11 16384:16384" ht="17" thickBot="1" x14ac:dyDescent="0.25">
      <c r="B25" s="21"/>
      <c r="C25" s="14"/>
      <c r="D25" s="4"/>
      <c r="E25" s="4"/>
      <c r="F25" s="29"/>
      <c r="G25" s="33"/>
      <c r="H25" s="14"/>
      <c r="I25" s="4"/>
      <c r="J25" s="4"/>
      <c r="K25" s="11"/>
    </row>
    <row r="26" spans="2:11 16384:16384" ht="17" thickBot="1" x14ac:dyDescent="0.25">
      <c r="B26" s="17"/>
      <c r="C26" s="20">
        <v>11.694013999999999</v>
      </c>
      <c r="D26" s="13">
        <v>2.5400000000000002E-3</v>
      </c>
      <c r="E26" s="13">
        <v>21.086438999999999</v>
      </c>
      <c r="F26" s="26">
        <v>32.782992999999998</v>
      </c>
      <c r="G26" s="31"/>
      <c r="H26" s="34">
        <f>C26/C$10</f>
        <v>2.7937812520157768</v>
      </c>
      <c r="I26" s="35">
        <f>D26/D$10</f>
        <v>2.3196347031963471</v>
      </c>
      <c r="J26" s="35">
        <f>E26/E$10</f>
        <v>11.11415356883084</v>
      </c>
      <c r="K26" s="35">
        <f>F26/F$10</f>
        <v>5.3883193610871638</v>
      </c>
    </row>
    <row r="27" spans="2:11 16384:16384" x14ac:dyDescent="0.2">
      <c r="B27" s="16" t="s">
        <v>12</v>
      </c>
      <c r="C27" s="18"/>
      <c r="D27" s="6"/>
      <c r="E27" s="6"/>
      <c r="F27" s="27"/>
      <c r="G27" s="15"/>
      <c r="H27" s="18"/>
      <c r="I27" s="6"/>
      <c r="J27" s="6"/>
      <c r="K27" s="7"/>
    </row>
    <row r="28" spans="2:11 16384:16384" x14ac:dyDescent="0.2">
      <c r="B28" s="21"/>
      <c r="C28" s="19"/>
      <c r="D28" s="2"/>
      <c r="E28" s="2"/>
      <c r="F28" s="28"/>
      <c r="G28" s="32"/>
      <c r="H28" s="19"/>
      <c r="I28" s="2"/>
      <c r="J28" s="2"/>
      <c r="K28" s="9"/>
    </row>
    <row r="29" spans="2:11 16384:16384" ht="17" thickBot="1" x14ac:dyDescent="0.25">
      <c r="B29" s="21"/>
      <c r="C29" s="14"/>
      <c r="D29" s="4"/>
      <c r="E29" s="4"/>
      <c r="F29" s="29"/>
      <c r="G29" s="33"/>
      <c r="H29" s="14"/>
      <c r="I29" s="4"/>
      <c r="J29" s="4"/>
      <c r="K29" s="11"/>
    </row>
    <row r="30" spans="2:11 16384:16384" ht="17" thickBot="1" x14ac:dyDescent="0.25">
      <c r="B30" s="17"/>
      <c r="C30" s="20">
        <v>9.2310169999999996</v>
      </c>
      <c r="D30" s="13">
        <v>1.6969999999999999E-3</v>
      </c>
      <c r="E30" s="13">
        <v>2.1832590000000001</v>
      </c>
      <c r="F30" s="26">
        <v>11.415967999999999</v>
      </c>
      <c r="G30" s="31"/>
      <c r="H30" s="34">
        <f>C30/C$10</f>
        <v>2.2053541437216446</v>
      </c>
      <c r="I30" s="35">
        <f>D30/D$10</f>
        <v>1.5497716894977167</v>
      </c>
      <c r="J30" s="35">
        <f>E30/E$10</f>
        <v>1.1507431770026249</v>
      </c>
      <c r="K30" s="35">
        <f>F30/F$10</f>
        <v>1.8763656326300502</v>
      </c>
    </row>
    <row r="31" spans="2:11 16384:16384" x14ac:dyDescent="0.2">
      <c r="B31" s="16" t="s">
        <v>14</v>
      </c>
      <c r="C31" s="18"/>
      <c r="D31" s="6"/>
      <c r="E31" s="6"/>
      <c r="F31" s="27"/>
      <c r="G31" s="15"/>
      <c r="H31" s="18"/>
      <c r="I31" s="6"/>
      <c r="J31" s="6"/>
      <c r="K31" s="7"/>
    </row>
    <row r="32" spans="2:11 16384:16384" x14ac:dyDescent="0.2">
      <c r="B32" s="21"/>
      <c r="C32" s="19"/>
      <c r="D32" s="2"/>
      <c r="E32" s="2"/>
      <c r="F32" s="28"/>
      <c r="G32" s="32"/>
      <c r="H32" s="19"/>
      <c r="I32" s="2"/>
      <c r="J32" s="2"/>
      <c r="K32" s="9"/>
    </row>
    <row r="33" spans="2:11" ht="17" thickBot="1" x14ac:dyDescent="0.25">
      <c r="B33" s="21"/>
      <c r="C33" s="14"/>
      <c r="D33" s="4"/>
      <c r="E33" s="4"/>
      <c r="F33" s="29"/>
      <c r="G33" s="33"/>
      <c r="H33" s="14"/>
      <c r="I33" s="4"/>
      <c r="J33" s="4"/>
      <c r="K33" s="11"/>
    </row>
    <row r="34" spans="2:11" ht="17" thickBot="1" x14ac:dyDescent="0.25">
      <c r="B34" s="17"/>
      <c r="C34" s="12">
        <v>21.982596000000001</v>
      </c>
      <c r="D34" s="13">
        <v>2.4559999999999998E-3</v>
      </c>
      <c r="E34" s="13">
        <v>3.575936</v>
      </c>
      <c r="F34" s="13">
        <v>25.560987999999998</v>
      </c>
      <c r="G34" s="31"/>
      <c r="H34" s="34">
        <f>C34/C$10</f>
        <v>5.2517950273906822</v>
      </c>
      <c r="I34" s="35">
        <f>D34/D$10</f>
        <v>2.2429223744292237</v>
      </c>
      <c r="J34" s="35">
        <f>E34/E$10</f>
        <v>1.884789644012945</v>
      </c>
      <c r="K34" s="35">
        <f>F34/F$10</f>
        <v>4.2012871286315034</v>
      </c>
    </row>
    <row r="35" spans="2:11" x14ac:dyDescent="0.2"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C48" s="2"/>
      <c r="D48" s="2"/>
      <c r="E48" s="2"/>
      <c r="F48" s="2"/>
      <c r="G48" s="2"/>
      <c r="H48" s="2"/>
      <c r="I48" s="2"/>
      <c r="J48" s="2"/>
      <c r="K48" s="2"/>
    </row>
    <row r="49" spans="3:11" x14ac:dyDescent="0.2">
      <c r="C49" s="2"/>
      <c r="D49" s="2"/>
      <c r="E49" s="2"/>
      <c r="F49" s="2"/>
      <c r="G49" s="2"/>
      <c r="H49" s="2"/>
      <c r="I49" s="2"/>
      <c r="J49" s="2"/>
      <c r="K49" s="2"/>
    </row>
    <row r="50" spans="3:11" x14ac:dyDescent="0.2">
      <c r="C50" s="2"/>
      <c r="D50" s="2"/>
      <c r="E50" s="2"/>
      <c r="F50" s="2"/>
      <c r="G50" s="2"/>
      <c r="H50" s="2"/>
      <c r="I50" s="2"/>
      <c r="J50" s="2"/>
      <c r="K50" s="2"/>
    </row>
    <row r="51" spans="3:11" x14ac:dyDescent="0.2">
      <c r="C51" s="2"/>
      <c r="D51" s="2"/>
      <c r="E51" s="2"/>
      <c r="F51" s="2"/>
      <c r="G51" s="2"/>
      <c r="H51" s="2"/>
      <c r="I51" s="2"/>
      <c r="J51" s="2"/>
      <c r="K51" s="2"/>
    </row>
    <row r="52" spans="3:11" x14ac:dyDescent="0.2">
      <c r="C52" s="2"/>
      <c r="D52" s="2"/>
      <c r="E52" s="2"/>
      <c r="F52" s="2"/>
      <c r="G52" s="2"/>
      <c r="H52" s="2"/>
      <c r="I52" s="2"/>
      <c r="J52" s="2"/>
      <c r="K52" s="2"/>
    </row>
    <row r="53" spans="3:11" x14ac:dyDescent="0.2">
      <c r="C53" s="2"/>
      <c r="D53" s="2"/>
      <c r="E53" s="2"/>
      <c r="F53" s="2"/>
      <c r="G53" s="2"/>
      <c r="H53" s="2"/>
      <c r="I53" s="2"/>
      <c r="J53" s="2"/>
      <c r="K53" s="2"/>
    </row>
    <row r="54" spans="3:11" x14ac:dyDescent="0.2">
      <c r="C54" s="2"/>
      <c r="D54" s="2"/>
      <c r="E54" s="2"/>
      <c r="F54" s="2"/>
      <c r="G54" s="2"/>
      <c r="H54" s="2"/>
      <c r="I54" s="2"/>
      <c r="J54" s="2"/>
      <c r="K54" s="2"/>
    </row>
  </sheetData>
  <mergeCells count="10">
    <mergeCell ref="B27:B30"/>
    <mergeCell ref="B5:B6"/>
    <mergeCell ref="B11:B14"/>
    <mergeCell ref="B31:B34"/>
    <mergeCell ref="C5:F5"/>
    <mergeCell ref="H5:K5"/>
    <mergeCell ref="B7:B10"/>
    <mergeCell ref="B15:B18"/>
    <mergeCell ref="B19:B22"/>
    <mergeCell ref="B23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C9BB-CE08-D547-9912-0BB321DF313B}">
  <dimension ref="A5:XFD54"/>
  <sheetViews>
    <sheetView topLeftCell="A14" workbookViewId="0">
      <selection activeCell="C34" sqref="C34:E34"/>
    </sheetView>
  </sheetViews>
  <sheetFormatPr baseColWidth="10" defaultRowHeight="16" x14ac:dyDescent="0.2"/>
  <cols>
    <col min="4" max="4" width="20.33203125" customWidth="1"/>
    <col min="7" max="7" width="2.6640625" customWidth="1"/>
    <col min="9" max="9" width="18" bestFit="1" customWidth="1"/>
  </cols>
  <sheetData>
    <row r="5" spans="1:11" x14ac:dyDescent="0.2">
      <c r="C5" s="1" t="s">
        <v>9</v>
      </c>
      <c r="D5" s="1"/>
      <c r="E5" s="1"/>
      <c r="F5" s="1"/>
      <c r="G5" s="2"/>
      <c r="H5" s="1" t="s">
        <v>10</v>
      </c>
      <c r="I5" s="1"/>
      <c r="J5" s="1"/>
      <c r="K5" s="1"/>
    </row>
    <row r="6" spans="1:11" ht="17" thickBot="1" x14ac:dyDescent="0.25">
      <c r="A6" t="s">
        <v>0</v>
      </c>
      <c r="B6" t="s">
        <v>4</v>
      </c>
      <c r="C6" s="4" t="s">
        <v>1</v>
      </c>
      <c r="D6" s="4" t="s">
        <v>2</v>
      </c>
      <c r="E6" s="4" t="s">
        <v>3</v>
      </c>
      <c r="F6" s="4" t="s">
        <v>8</v>
      </c>
      <c r="G6" s="4"/>
      <c r="H6" s="4" t="s">
        <v>1</v>
      </c>
      <c r="I6" s="4" t="s">
        <v>2</v>
      </c>
      <c r="J6" s="4" t="s">
        <v>3</v>
      </c>
      <c r="K6" s="4" t="s">
        <v>8</v>
      </c>
    </row>
    <row r="7" spans="1:11" x14ac:dyDescent="0.2">
      <c r="B7" s="5" t="s">
        <v>5</v>
      </c>
      <c r="C7" s="6"/>
      <c r="D7" s="6"/>
      <c r="E7" s="6"/>
      <c r="F7" s="6"/>
      <c r="G7" s="6"/>
      <c r="H7" s="6"/>
      <c r="I7" s="6"/>
      <c r="J7" s="6"/>
      <c r="K7" s="7"/>
    </row>
    <row r="8" spans="1:11" x14ac:dyDescent="0.2">
      <c r="B8" s="8"/>
      <c r="C8" s="2"/>
      <c r="D8" s="2"/>
      <c r="E8" s="2"/>
      <c r="F8" s="2"/>
      <c r="G8" s="2"/>
      <c r="H8" s="2"/>
      <c r="I8" s="2"/>
      <c r="J8" s="2"/>
      <c r="K8" s="9"/>
    </row>
    <row r="9" spans="1:11" ht="17" thickBot="1" x14ac:dyDescent="0.25">
      <c r="B9" s="8"/>
      <c r="C9" s="4"/>
      <c r="D9" s="4"/>
      <c r="E9" s="4"/>
      <c r="F9" s="4"/>
      <c r="G9" s="4"/>
      <c r="H9" s="4"/>
      <c r="I9" s="4"/>
      <c r="J9" s="4"/>
      <c r="K9" s="11"/>
    </row>
    <row r="10" spans="1:11" ht="17" thickBot="1" x14ac:dyDescent="0.25">
      <c r="B10" s="10"/>
      <c r="C10" s="12">
        <v>3.421376</v>
      </c>
      <c r="D10" s="13">
        <v>1.072E-3</v>
      </c>
      <c r="E10" s="13">
        <v>1.8650070000000001</v>
      </c>
      <c r="F10" s="13">
        <v>5.2874549999999996</v>
      </c>
      <c r="G10" s="13"/>
      <c r="H10" s="34">
        <f>C10/C$10</f>
        <v>1</v>
      </c>
      <c r="I10" s="35">
        <f>D10/D$10</f>
        <v>1</v>
      </c>
      <c r="J10" s="35">
        <f>E10/E$10</f>
        <v>1</v>
      </c>
      <c r="K10" s="35">
        <f>F10/F$10</f>
        <v>1</v>
      </c>
    </row>
    <row r="11" spans="1:11" x14ac:dyDescent="0.2">
      <c r="B11" s="5" t="s">
        <v>13</v>
      </c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">
      <c r="B12" s="8"/>
      <c r="C12" s="2"/>
      <c r="D12" s="2"/>
      <c r="E12" s="2"/>
      <c r="F12" s="2"/>
      <c r="G12" s="2"/>
      <c r="H12" s="2"/>
      <c r="I12" s="2"/>
      <c r="J12" s="2"/>
      <c r="K12" s="9"/>
    </row>
    <row r="13" spans="1:11" ht="17" thickBot="1" x14ac:dyDescent="0.25">
      <c r="B13" s="8"/>
      <c r="C13" s="4"/>
      <c r="D13" s="4"/>
      <c r="E13" s="4"/>
      <c r="F13" s="4"/>
      <c r="G13" s="4"/>
      <c r="H13" s="4"/>
      <c r="I13" s="4"/>
      <c r="J13" s="4"/>
      <c r="K13" s="11"/>
    </row>
    <row r="14" spans="1:11" ht="17" thickBot="1" x14ac:dyDescent="0.25">
      <c r="B14" s="10"/>
      <c r="C14" s="12">
        <v>5.4079519999999999</v>
      </c>
      <c r="D14" s="13">
        <v>1.5120000000000001E-3</v>
      </c>
      <c r="E14" s="13">
        <v>2.5491869999999999</v>
      </c>
      <c r="F14" s="13">
        <v>7.9586410000000001</v>
      </c>
      <c r="G14" s="13"/>
      <c r="H14" s="34">
        <f>C14/C$10</f>
        <v>1.5806365625993752</v>
      </c>
      <c r="I14" s="35">
        <f>D14/D$10</f>
        <v>1.4104477611940298</v>
      </c>
      <c r="J14" s="35">
        <f>E14/E$10</f>
        <v>1.3668511699956085</v>
      </c>
      <c r="K14" s="35">
        <f>F14/F$10</f>
        <v>1.5051931411236599</v>
      </c>
    </row>
    <row r="15" spans="1:11" x14ac:dyDescent="0.2">
      <c r="B15" s="5" t="s">
        <v>6</v>
      </c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">
      <c r="B16" s="8"/>
      <c r="C16" s="2"/>
      <c r="D16" s="2"/>
      <c r="E16" s="2"/>
      <c r="F16" s="2"/>
      <c r="G16" s="2"/>
      <c r="H16" s="2"/>
      <c r="I16" s="2"/>
      <c r="J16" s="2"/>
      <c r="K16" s="9"/>
    </row>
    <row r="17" spans="2:11 16384:16384" ht="17" thickBot="1" x14ac:dyDescent="0.25">
      <c r="B17" s="8"/>
      <c r="C17" s="4"/>
      <c r="D17" s="4"/>
      <c r="E17" s="4"/>
      <c r="F17" s="4"/>
      <c r="G17" s="4"/>
      <c r="H17" s="4"/>
      <c r="I17" s="4"/>
      <c r="J17" s="4"/>
      <c r="K17" s="11"/>
    </row>
    <row r="18" spans="2:11 16384:16384" ht="17" thickBot="1" x14ac:dyDescent="0.25">
      <c r="B18" s="10"/>
      <c r="C18" s="12">
        <v>5.6786770000000004</v>
      </c>
      <c r="D18" s="13">
        <v>1.6739999999999999E-3</v>
      </c>
      <c r="E18" s="13">
        <v>3.3220589999999999</v>
      </c>
      <c r="F18" s="13">
        <v>9.0024099999999994</v>
      </c>
      <c r="G18" s="13"/>
      <c r="H18" s="34">
        <f>C18/C$10</f>
        <v>1.6597640832226568</v>
      </c>
      <c r="I18" s="35">
        <f>D18/D$10</f>
        <v>1.5615671641791045</v>
      </c>
      <c r="J18" s="35">
        <f>E18/E$10</f>
        <v>1.781258193668978</v>
      </c>
      <c r="K18" s="35">
        <f>F18/F$10</f>
        <v>1.7025979417318917</v>
      </c>
    </row>
    <row r="19" spans="2:11 16384:16384" x14ac:dyDescent="0.2">
      <c r="B19" s="5" t="s">
        <v>7</v>
      </c>
      <c r="C19" s="6"/>
      <c r="D19" s="6"/>
      <c r="E19" s="6"/>
      <c r="F19" s="6"/>
      <c r="G19" s="6"/>
      <c r="H19" s="6"/>
      <c r="I19" s="6"/>
      <c r="J19" s="6"/>
      <c r="K19" s="7"/>
      <c r="XFD19" s="2"/>
    </row>
    <row r="20" spans="2:11 16384:16384" x14ac:dyDescent="0.2">
      <c r="B20" s="8"/>
      <c r="C20" s="2"/>
      <c r="D20" s="2"/>
      <c r="E20" s="2"/>
      <c r="F20" s="2"/>
      <c r="G20" s="2"/>
      <c r="H20" s="2"/>
      <c r="I20" s="2"/>
      <c r="J20" s="2"/>
      <c r="K20" s="9"/>
      <c r="XFD20" s="3"/>
    </row>
    <row r="21" spans="2:11 16384:16384" ht="17" thickBot="1" x14ac:dyDescent="0.25">
      <c r="B21" s="8"/>
      <c r="C21" s="4"/>
      <c r="D21" s="4"/>
      <c r="E21" s="4"/>
      <c r="F21" s="4"/>
      <c r="G21" s="4"/>
      <c r="H21" s="4"/>
      <c r="I21" s="4"/>
      <c r="J21" s="4"/>
      <c r="K21" s="11"/>
      <c r="XFD21" s="3"/>
    </row>
    <row r="22" spans="2:11 16384:16384" ht="17" thickBot="1" x14ac:dyDescent="0.25">
      <c r="B22" s="10"/>
      <c r="C22" s="12">
        <v>5.5535410000000001</v>
      </c>
      <c r="D22" s="13">
        <v>1.6540000000000001E-3</v>
      </c>
      <c r="E22" s="13">
        <v>3.2308219999999999</v>
      </c>
      <c r="F22" s="13">
        <v>8.7860169999999993</v>
      </c>
      <c r="G22" s="13"/>
      <c r="H22" s="34">
        <f>C22/C$10</f>
        <v>1.6231893249967264</v>
      </c>
      <c r="I22" s="35">
        <f>D22/D$10</f>
        <v>1.5429104477611941</v>
      </c>
      <c r="J22" s="35">
        <f>E22/E$10</f>
        <v>1.7323377338530095</v>
      </c>
      <c r="K22" s="35">
        <f>F22/F$10</f>
        <v>1.6616722033568134</v>
      </c>
      <c r="XFD22" s="3"/>
    </row>
    <row r="23" spans="2:11 16384:16384" x14ac:dyDescent="0.2">
      <c r="B23" s="5" t="s">
        <v>11</v>
      </c>
      <c r="C23" s="6"/>
      <c r="D23" s="6"/>
      <c r="E23" s="6"/>
      <c r="F23" s="6"/>
      <c r="G23" s="6"/>
      <c r="H23" s="6"/>
      <c r="I23" s="6"/>
      <c r="J23" s="6"/>
      <c r="K23" s="7"/>
    </row>
    <row r="24" spans="2:11 16384:16384" x14ac:dyDescent="0.2">
      <c r="B24" s="8"/>
      <c r="C24" s="2"/>
      <c r="D24" s="2"/>
      <c r="E24" s="2"/>
      <c r="F24" s="2"/>
      <c r="G24" s="2"/>
      <c r="H24" s="2"/>
      <c r="I24" s="2"/>
      <c r="J24" s="2"/>
      <c r="K24" s="9"/>
    </row>
    <row r="25" spans="2:11 16384:16384" ht="17" thickBot="1" x14ac:dyDescent="0.25">
      <c r="B25" s="8"/>
      <c r="C25" s="4"/>
      <c r="D25" s="4"/>
      <c r="E25" s="4"/>
      <c r="F25" s="4"/>
      <c r="G25" s="4"/>
      <c r="H25" s="4"/>
      <c r="I25" s="4"/>
      <c r="J25" s="4"/>
      <c r="K25" s="11"/>
    </row>
    <row r="26" spans="2:11 16384:16384" ht="17" thickBot="1" x14ac:dyDescent="0.25">
      <c r="B26" s="10"/>
      <c r="C26" s="12">
        <v>8.3126139999999999</v>
      </c>
      <c r="D26" s="13">
        <v>1.804E-3</v>
      </c>
      <c r="E26" s="13">
        <v>21.952234000000001</v>
      </c>
      <c r="F26" s="13">
        <v>30.266652000000001</v>
      </c>
      <c r="G26" s="13"/>
      <c r="H26" s="34">
        <f>C26/C$10</f>
        <v>2.4296113610430425</v>
      </c>
      <c r="I26" s="35">
        <f>D26/D$10</f>
        <v>1.6828358208955223</v>
      </c>
      <c r="J26" s="35">
        <f>E26/E$10</f>
        <v>11.770590673386213</v>
      </c>
      <c r="K26" s="35">
        <f>F26/F$10</f>
        <v>5.7242382204671252</v>
      </c>
    </row>
    <row r="27" spans="2:11 16384:16384" x14ac:dyDescent="0.2">
      <c r="B27" s="5" t="s">
        <v>12</v>
      </c>
      <c r="C27" s="6"/>
      <c r="D27" s="6"/>
      <c r="E27" s="6"/>
      <c r="F27" s="6"/>
      <c r="G27" s="6"/>
      <c r="H27" s="6"/>
      <c r="I27" s="6"/>
      <c r="J27" s="6"/>
      <c r="K27" s="7"/>
    </row>
    <row r="28" spans="2:11 16384:16384" x14ac:dyDescent="0.2">
      <c r="B28" s="8"/>
      <c r="C28" s="2"/>
      <c r="D28" s="2"/>
      <c r="E28" s="2"/>
      <c r="F28" s="2"/>
      <c r="G28" s="2"/>
      <c r="H28" s="2"/>
      <c r="I28" s="2"/>
      <c r="J28" s="2"/>
      <c r="K28" s="9"/>
    </row>
    <row r="29" spans="2:11 16384:16384" ht="17" thickBot="1" x14ac:dyDescent="0.25">
      <c r="B29" s="8"/>
      <c r="C29" s="4"/>
      <c r="D29" s="4"/>
      <c r="E29" s="4"/>
      <c r="F29" s="4"/>
      <c r="G29" s="4"/>
      <c r="H29" s="4"/>
      <c r="I29" s="4"/>
      <c r="J29" s="4"/>
      <c r="K29" s="11"/>
    </row>
    <row r="30" spans="2:11 16384:16384" ht="17" thickBot="1" x14ac:dyDescent="0.25">
      <c r="B30" s="10"/>
      <c r="C30" s="12">
        <v>7.980461</v>
      </c>
      <c r="D30" s="13">
        <v>1.7390000000000001E-3</v>
      </c>
      <c r="E30" s="13">
        <v>2.0994860000000002</v>
      </c>
      <c r="F30" s="13">
        <v>10.081685999999999</v>
      </c>
      <c r="G30" s="13"/>
      <c r="H30" s="34">
        <f>C30/C$10</f>
        <v>2.332529660581006</v>
      </c>
      <c r="I30" s="35">
        <f>D30/D$10</f>
        <v>1.6222014925373134</v>
      </c>
      <c r="J30" s="35">
        <f>E30/E$10</f>
        <v>1.1257255334698477</v>
      </c>
      <c r="K30" s="35">
        <f>F30/F$10</f>
        <v>1.9067180713594727</v>
      </c>
    </row>
    <row r="31" spans="2:11 16384:16384" x14ac:dyDescent="0.2">
      <c r="B31" s="5" t="s">
        <v>14</v>
      </c>
      <c r="C31" s="6"/>
      <c r="D31" s="6"/>
      <c r="E31" s="6"/>
      <c r="F31" s="6"/>
      <c r="G31" s="6"/>
      <c r="H31" s="6"/>
      <c r="I31" s="6"/>
      <c r="J31" s="6"/>
      <c r="K31" s="7"/>
    </row>
    <row r="32" spans="2:11 16384:16384" x14ac:dyDescent="0.2">
      <c r="B32" s="8"/>
      <c r="C32" s="2"/>
      <c r="D32" s="2"/>
      <c r="E32" s="2"/>
      <c r="F32" s="2"/>
      <c r="G32" s="2"/>
      <c r="H32" s="2"/>
      <c r="I32" s="2"/>
      <c r="J32" s="2"/>
      <c r="K32" s="9"/>
    </row>
    <row r="33" spans="2:11" ht="17" thickBot="1" x14ac:dyDescent="0.25">
      <c r="B33" s="8"/>
      <c r="C33" s="4"/>
      <c r="D33" s="4"/>
      <c r="E33" s="4"/>
      <c r="F33" s="4"/>
      <c r="G33" s="4"/>
      <c r="H33" s="4"/>
      <c r="I33" s="4"/>
      <c r="J33" s="4"/>
      <c r="K33" s="11"/>
    </row>
    <row r="34" spans="2:11" ht="17" thickBot="1" x14ac:dyDescent="0.25">
      <c r="B34" s="10"/>
      <c r="C34" s="12">
        <v>21.982596000000001</v>
      </c>
      <c r="D34" s="13">
        <v>2.4559999999999998E-3</v>
      </c>
      <c r="E34" s="13">
        <v>3.575936</v>
      </c>
      <c r="F34" s="13">
        <v>25.560987999999998</v>
      </c>
      <c r="G34" s="13"/>
      <c r="H34" s="34">
        <f>C34/C$10</f>
        <v>6.4250745898726134</v>
      </c>
      <c r="I34" s="35">
        <f>D34/D$10</f>
        <v>2.2910447761194028</v>
      </c>
      <c r="J34" s="35">
        <f>E34/E$10</f>
        <v>1.9173847604861536</v>
      </c>
      <c r="K34" s="35">
        <f>F34/F$10</f>
        <v>4.8342705517115512</v>
      </c>
    </row>
    <row r="35" spans="2:11" x14ac:dyDescent="0.2"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C48" s="2"/>
      <c r="D48" s="2"/>
      <c r="E48" s="2"/>
      <c r="F48" s="2"/>
      <c r="G48" s="2"/>
      <c r="H48" s="2"/>
      <c r="I48" s="2"/>
      <c r="J48" s="2"/>
      <c r="K48" s="2"/>
    </row>
    <row r="49" spans="3:11" x14ac:dyDescent="0.2">
      <c r="C49" s="2"/>
      <c r="D49" s="2"/>
      <c r="E49" s="2"/>
      <c r="F49" s="2"/>
      <c r="G49" s="2"/>
      <c r="H49" s="2"/>
      <c r="I49" s="2"/>
      <c r="J49" s="2"/>
      <c r="K49" s="2"/>
    </row>
    <row r="50" spans="3:11" x14ac:dyDescent="0.2">
      <c r="C50" s="2"/>
      <c r="D50" s="2"/>
      <c r="E50" s="2"/>
      <c r="F50" s="2"/>
      <c r="G50" s="2"/>
      <c r="H50" s="2"/>
      <c r="I50" s="2"/>
      <c r="J50" s="2"/>
      <c r="K50" s="2"/>
    </row>
    <row r="51" spans="3:11" x14ac:dyDescent="0.2">
      <c r="C51" s="2"/>
      <c r="D51" s="2"/>
      <c r="E51" s="2"/>
      <c r="F51" s="2"/>
      <c r="G51" s="2"/>
      <c r="H51" s="2"/>
      <c r="I51" s="2"/>
      <c r="J51" s="2"/>
      <c r="K51" s="2"/>
    </row>
    <row r="52" spans="3:11" x14ac:dyDescent="0.2">
      <c r="C52" s="2"/>
      <c r="D52" s="2"/>
      <c r="E52" s="2"/>
      <c r="F52" s="2"/>
      <c r="G52" s="2"/>
      <c r="H52" s="2"/>
      <c r="I52" s="2"/>
      <c r="J52" s="2"/>
      <c r="K52" s="2"/>
    </row>
    <row r="53" spans="3:11" x14ac:dyDescent="0.2">
      <c r="C53" s="2"/>
      <c r="D53" s="2"/>
      <c r="E53" s="2"/>
      <c r="F53" s="2"/>
      <c r="G53" s="2"/>
      <c r="H53" s="2"/>
      <c r="I53" s="2"/>
      <c r="J53" s="2"/>
      <c r="K53" s="2"/>
    </row>
    <row r="54" spans="3:11" x14ac:dyDescent="0.2">
      <c r="C54" s="2"/>
      <c r="D54" s="2"/>
      <c r="E54" s="2"/>
      <c r="F54" s="2"/>
      <c r="G54" s="2"/>
      <c r="H54" s="2"/>
      <c r="I54" s="2"/>
      <c r="J54" s="2"/>
      <c r="K54" s="2"/>
    </row>
  </sheetData>
  <mergeCells count="9">
    <mergeCell ref="B27:B30"/>
    <mergeCell ref="B11:B14"/>
    <mergeCell ref="B31:B34"/>
    <mergeCell ref="C5:F5"/>
    <mergeCell ref="H5:K5"/>
    <mergeCell ref="B7:B10"/>
    <mergeCell ref="B15:B18"/>
    <mergeCell ref="B19:B22"/>
    <mergeCell ref="B23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Conventional writing</vt:lpstr>
      <vt:lpstr>Optimized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Aristizábal Cano</dc:creator>
  <cp:lastModifiedBy>Mauricio Aristizábal Cano</cp:lastModifiedBy>
  <dcterms:created xsi:type="dcterms:W3CDTF">2020-08-27T11:03:49Z</dcterms:created>
  <dcterms:modified xsi:type="dcterms:W3CDTF">2020-08-27T15:37:31Z</dcterms:modified>
</cp:coreProperties>
</file>