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mran\OneDrive - George Mason University\C4I PC Backup\SCITE\RCPs Sixth Quarter\RCP16\RCP16_Repo\"/>
    </mc:Choice>
  </mc:AlternateContent>
  <bookViews>
    <workbookView xWindow="0" yWindow="0" windowWidth="23040" windowHeight="9384"/>
  </bookViews>
  <sheets>
    <sheet name="Data" sheetId="2" r:id="rId1"/>
    <sheet name="Answer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H6" i="1" l="1"/>
  <c r="I6" i="1"/>
  <c r="J6" i="1"/>
  <c r="K6" i="1"/>
  <c r="L6" i="1"/>
  <c r="M6" i="1"/>
  <c r="N6" i="1"/>
  <c r="O6" i="1"/>
  <c r="P6" i="1"/>
  <c r="Q6" i="1"/>
  <c r="R6" i="1"/>
  <c r="S6" i="1"/>
  <c r="H5" i="1"/>
  <c r="I5" i="1"/>
  <c r="J5" i="1"/>
  <c r="K5" i="1"/>
  <c r="L5" i="1"/>
  <c r="M5" i="1"/>
  <c r="N5" i="1"/>
  <c r="O5" i="1"/>
  <c r="P5" i="1"/>
  <c r="Q5" i="1"/>
  <c r="R5" i="1"/>
  <c r="S5" i="1"/>
  <c r="H3" i="1"/>
  <c r="I3" i="1"/>
  <c r="J3" i="1"/>
  <c r="K3" i="1"/>
  <c r="L3" i="1"/>
  <c r="M3" i="1"/>
  <c r="N3" i="1"/>
  <c r="O3" i="1"/>
  <c r="P3" i="1"/>
  <c r="Q3" i="1"/>
  <c r="R3" i="1"/>
  <c r="S3" i="1"/>
  <c r="H2" i="1"/>
  <c r="I2" i="1"/>
  <c r="J2" i="1"/>
  <c r="K2" i="1"/>
  <c r="L2" i="1"/>
  <c r="M2" i="1"/>
  <c r="N2" i="1"/>
  <c r="O2" i="1"/>
  <c r="P2" i="1"/>
  <c r="Q2" i="1"/>
  <c r="R2" i="1"/>
  <c r="S2" i="1"/>
  <c r="P4" i="1" l="1"/>
  <c r="S4" i="1"/>
  <c r="K4" i="1"/>
  <c r="R4" i="1"/>
  <c r="J4" i="1"/>
  <c r="Q4" i="1"/>
  <c r="I4" i="1"/>
  <c r="H4" i="1"/>
  <c r="O4" i="1"/>
  <c r="N4" i="1"/>
  <c r="M4" i="1"/>
  <c r="L4" i="1"/>
  <c r="A8" i="1"/>
  <c r="G3" i="1" l="1"/>
  <c r="F3" i="1"/>
  <c r="E3" i="1"/>
  <c r="D3" i="1"/>
  <c r="C3" i="1"/>
  <c r="B3" i="1"/>
  <c r="G2" i="1"/>
  <c r="F2" i="1"/>
  <c r="E2" i="1"/>
  <c r="D2" i="1"/>
  <c r="C2" i="1"/>
  <c r="B2" i="1"/>
  <c r="G6" i="1"/>
  <c r="F6" i="1"/>
  <c r="E6" i="1"/>
  <c r="D6" i="1"/>
  <c r="C6" i="1"/>
  <c r="B6" i="1"/>
  <c r="C5" i="1"/>
  <c r="D5" i="1" l="1"/>
  <c r="E5" i="1"/>
  <c r="F5" i="1" l="1"/>
  <c r="G5" i="1"/>
  <c r="B4" i="1" l="1"/>
  <c r="C4" i="1"/>
  <c r="D4" i="1"/>
  <c r="E4" i="1"/>
  <c r="F4" i="1"/>
  <c r="G4" i="1"/>
</calcChain>
</file>

<file path=xl/sharedStrings.xml><?xml version="1.0" encoding="utf-8"?>
<sst xmlns="http://schemas.openxmlformats.org/spreadsheetml/2006/main" count="46" uniqueCount="46">
  <si>
    <t>Q1</t>
  </si>
  <si>
    <t>Q2</t>
  </si>
  <si>
    <t>Q3</t>
  </si>
  <si>
    <t>Q4</t>
  </si>
  <si>
    <t>Q5</t>
  </si>
  <si>
    <t>Q6</t>
  </si>
  <si>
    <t>Length of interval</t>
  </si>
  <si>
    <t>Mean</t>
  </si>
  <si>
    <t>STD</t>
  </si>
  <si>
    <t>Description:</t>
  </si>
  <si>
    <t>Question 1</t>
  </si>
  <si>
    <t>Question 2</t>
  </si>
  <si>
    <t>Question 3</t>
  </si>
  <si>
    <t>Question 4</t>
  </si>
  <si>
    <t>Question 5</t>
  </si>
  <si>
    <t>Question 6</t>
  </si>
  <si>
    <t>Name:</t>
  </si>
  <si>
    <t>Data size</t>
  </si>
  <si>
    <t>Cells of this spreadsheet will be inserted automatically from STIEM. "Data size" (cell B3) indicates how many rows to consider from input (this is because it's difficult to pass a "NULL" value from STIEM).</t>
  </si>
  <si>
    <t>lower</t>
  </si>
  <si>
    <t>upper</t>
  </si>
  <si>
    <t>RCP 16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</si>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</sst>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1"/>
    <xf numFmtId="11" fontId="0" fillId="0" borderId="0" xfId="0" applyNumberFormat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Answers!$A$8</c:f>
          <c:strCache>
            <c:ptCount val="1"/>
            <c:pt idx="0">
              <c:v>RCP 16 Answers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283839691726881E-2"/>
          <c:y val="0.13119028570626531"/>
          <c:w val="0.9215572699595147"/>
          <c:h val="0.7096032984043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Answers!$A$2</c:f>
              <c:strCache>
                <c:ptCount val="1"/>
                <c:pt idx="0">
                  <c:v>lower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Answers!$B$1:$S$1</c:f>
              <c:strCache>
                <c:ptCount val="1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</c:strCache>
            </c:strRef>
          </c:xVal>
          <c:yVal>
            <c:numRef>
              <c:f>Answers!$B$2:$S$2</c:f>
              <c:numCache>
                <c:formatCode>General</c:formatCode>
                <c:ptCount val="18"/>
                <c:pt idx="0">
                  <c:v>0.24666092201637199</c:v>
                </c:pt>
                <c:pt idx="1">
                  <c:v>0.47911111111111099</c:v>
                </c:pt>
                <c:pt idx="2">
                  <c:v>7.926304464766E-2</c:v>
                </c:pt>
                <c:pt idx="3">
                  <c:v>0.17038181416905701</c:v>
                </c:pt>
                <c:pt idx="4">
                  <c:v>0.35</c:v>
                </c:pt>
                <c:pt idx="5">
                  <c:v>0.104255319148936</c:v>
                </c:pt>
                <c:pt idx="6">
                  <c:v>0.77920120572720397</c:v>
                </c:pt>
                <c:pt idx="7">
                  <c:v>0.44711111111111101</c:v>
                </c:pt>
                <c:pt idx="8">
                  <c:v>2.1785906401291001E-3</c:v>
                </c:pt>
                <c:pt idx="9">
                  <c:v>0.59408033826638396</c:v>
                </c:pt>
                <c:pt idx="10">
                  <c:v>0.247826086956521</c:v>
                </c:pt>
                <c:pt idx="11">
                  <c:v>3.15109076218691E-3</c:v>
                </c:pt>
                <c:pt idx="12">
                  <c:v>0.236914600550964</c:v>
                </c:pt>
                <c:pt idx="13">
                  <c:v>0.458260869565217</c:v>
                </c:pt>
                <c:pt idx="14">
                  <c:v>8.6237543765149402E-2</c:v>
                </c:pt>
                <c:pt idx="15">
                  <c:v>0.83673469387755095</c:v>
                </c:pt>
                <c:pt idx="16">
                  <c:v>0.34913043478260802</c:v>
                </c:pt>
                <c:pt idx="17">
                  <c:v>3.09722596283328E-3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CA-4B86-823C-AF56B8079684}"/>
            </c:ext>
          </c:extLst>
        </c:ser>
        <c:ser>
          <c:idx val="1"/>
          <c:order val="1"/>
          <c:tx>
            <c:strRef>
              <c:f>Answers!$A$3</c:f>
              <c:strCache>
                <c:ptCount val="1"/>
                <c:pt idx="0">
                  <c:v>upper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minus"/>
            <c:errValType val="cust"/>
            <c:noEndCap val="1"/>
            <c:plus>
              <c:numRef>
                <c:f>Answers!$B$3:$W$3</c:f>
                <c:numCache>
                  <c:formatCode>General</c:formatCode>
                  <c:ptCount val="22"/>
                  <c:pt idx="0">
                    <c:v>0.27688236709165198</c:v>
                  </c:pt>
                  <c:pt idx="1">
                    <c:v>0.51200000000000001</c:v>
                  </c:pt>
                  <c:pt idx="2">
                    <c:v>9.1447014523937595E-2</c:v>
                  </c:pt>
                  <c:pt idx="3">
                    <c:v>0.19773662551440299</c:v>
                  </c:pt>
                  <c:pt idx="4">
                    <c:v>0.430434782608695</c:v>
                  </c:pt>
                  <c:pt idx="5">
                    <c:v>0.11615943980608601</c:v>
                  </c:pt>
                  <c:pt idx="6">
                    <c:v>0.92787177203918003</c:v>
                  </c:pt>
                  <c:pt idx="7">
                    <c:v>0.47822222222222199</c:v>
                  </c:pt>
                  <c:pt idx="8">
                    <c:v>7.4771382463690098E-3</c:v>
                  </c:pt>
                  <c:pt idx="9">
                    <c:v>0.89155470249520097</c:v>
                  </c:pt>
                  <c:pt idx="10">
                    <c:v>0.42826086956521697</c:v>
                  </c:pt>
                  <c:pt idx="11">
                    <c:v>1.03420414758955E-2</c:v>
                  </c:pt>
                  <c:pt idx="12">
                    <c:v>0.26593305823016899</c:v>
                  </c:pt>
                  <c:pt idx="13">
                    <c:v>0.50434782608695605</c:v>
                  </c:pt>
                  <c:pt idx="14">
                    <c:v>9.3509291677888504E-2</c:v>
                  </c:pt>
                  <c:pt idx="15">
                    <c:v>0.87759131293188497</c:v>
                  </c:pt>
                  <c:pt idx="16">
                    <c:v>0.46347826086956501</c:v>
                  </c:pt>
                  <c:pt idx="17">
                    <c:v>5.6019391327767299E-3</c:v>
                  </c:pt>
                </c:numCache>
              </c:numRef>
            </c:plus>
            <c:minus>
              <c:numRef>
                <c:f>Answers!$B$4:$W$4</c:f>
                <c:numCache>
                  <c:formatCode>General</c:formatCode>
                  <c:ptCount val="22"/>
                  <c:pt idx="0">
                    <c:v>3.022144507527999E-2</c:v>
                  </c:pt>
                  <c:pt idx="1">
                    <c:v>3.2888888888889023E-2</c:v>
                  </c:pt>
                  <c:pt idx="2">
                    <c:v>1.2183969876277595E-2</c:v>
                  </c:pt>
                  <c:pt idx="3">
                    <c:v>2.7354811345345981E-2</c:v>
                  </c:pt>
                  <c:pt idx="4">
                    <c:v>8.0434782608695021E-2</c:v>
                  </c:pt>
                  <c:pt idx="5">
                    <c:v>1.1904120657150005E-2</c:v>
                  </c:pt>
                  <c:pt idx="6">
                    <c:v>0.14867056631197606</c:v>
                  </c:pt>
                  <c:pt idx="7">
                    <c:v>3.1111111111110978E-2</c:v>
                  </c:pt>
                  <c:pt idx="8">
                    <c:v>5.2985476062399096E-3</c:v>
                  </c:pt>
                  <c:pt idx="9">
                    <c:v>0.29747436422881701</c:v>
                  </c:pt>
                  <c:pt idx="10">
                    <c:v>0.18043478260869597</c:v>
                  </c:pt>
                  <c:pt idx="11">
                    <c:v>7.1909507137085903E-3</c:v>
                  </c:pt>
                  <c:pt idx="12">
                    <c:v>2.9018457679204995E-2</c:v>
                  </c:pt>
                  <c:pt idx="13">
                    <c:v>4.6086956521739053E-2</c:v>
                  </c:pt>
                  <c:pt idx="14">
                    <c:v>7.2717479127391016E-3</c:v>
                  </c:pt>
                  <c:pt idx="15">
                    <c:v>4.085661905433402E-2</c:v>
                  </c:pt>
                  <c:pt idx="16">
                    <c:v>0.11434782608695698</c:v>
                  </c:pt>
                  <c:pt idx="17">
                    <c:v>2.5047131699434499E-3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Answers!$B$1:$S$1</c:f>
              <c:strCache>
                <c:ptCount val="1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</c:strCache>
            </c:strRef>
          </c:xVal>
          <c:yVal>
            <c:numRef>
              <c:f>Answers!$B$3:$S$3</c:f>
              <c:numCache>
                <c:formatCode>General</c:formatCode>
                <c:ptCount val="18"/>
                <c:pt idx="0">
                  <c:v>0.27688236709165198</c:v>
                </c:pt>
                <c:pt idx="1">
                  <c:v>0.51200000000000001</c:v>
                </c:pt>
                <c:pt idx="2">
                  <c:v>9.1447014523937595E-2</c:v>
                </c:pt>
                <c:pt idx="3">
                  <c:v>0.19773662551440299</c:v>
                </c:pt>
                <c:pt idx="4">
                  <c:v>0.430434782608695</c:v>
                </c:pt>
                <c:pt idx="5">
                  <c:v>0.11615943980608601</c:v>
                </c:pt>
                <c:pt idx="6">
                  <c:v>0.92787177203918003</c:v>
                </c:pt>
                <c:pt idx="7">
                  <c:v>0.47822222222222199</c:v>
                </c:pt>
                <c:pt idx="8">
                  <c:v>7.4771382463690098E-3</c:v>
                </c:pt>
                <c:pt idx="9">
                  <c:v>0.89155470249520097</c:v>
                </c:pt>
                <c:pt idx="10">
                  <c:v>0.42826086956521697</c:v>
                </c:pt>
                <c:pt idx="11">
                  <c:v>1.03420414758955E-2</c:v>
                </c:pt>
                <c:pt idx="12">
                  <c:v>0.26593305823016899</c:v>
                </c:pt>
                <c:pt idx="13">
                  <c:v>0.50434782608695605</c:v>
                </c:pt>
                <c:pt idx="14">
                  <c:v>9.3509291677888504E-2</c:v>
                </c:pt>
                <c:pt idx="15">
                  <c:v>0.87759131293188497</c:v>
                </c:pt>
                <c:pt idx="16">
                  <c:v>0.46347826086956501</c:v>
                </c:pt>
                <c:pt idx="17">
                  <c:v>5.6019391327767299E-3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CA-4B86-823C-AF56B8079684}"/>
            </c:ext>
          </c:extLst>
        </c:ser>
        <c:ser>
          <c:idx val="7"/>
          <c:order val="2"/>
          <c:tx>
            <c:strRef>
              <c:f>Answers!$A$5</c:f>
              <c:strCache>
                <c:ptCount val="1"/>
                <c:pt idx="0">
                  <c:v>Mean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ash"/>
            <c:size val="6"/>
            <c:spPr>
              <a:noFill/>
              <a:ln w="9525" cap="rnd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Answers!$B$1:$S$1</c:f>
              <c:strCache>
                <c:ptCount val="1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</c:strCache>
            </c:strRef>
          </c:xVal>
          <c:yVal>
            <c:numRef>
              <c:f>Answers!$B$5:$S$5</c:f>
              <c:numCache>
                <c:formatCode>General</c:formatCode>
                <c:ptCount val="18"/>
                <c:pt idx="0">
                  <c:v>0.2618572937715567</c:v>
                </c:pt>
                <c:pt idx="1">
                  <c:v>0.50213580246913558</c:v>
                </c:pt>
                <c:pt idx="2">
                  <c:v>8.6300878612037502E-2</c:v>
                </c:pt>
                <c:pt idx="3">
                  <c:v>0.18352605922451873</c:v>
                </c:pt>
                <c:pt idx="4">
                  <c:v>0.4018115941678741</c:v>
                </c:pt>
                <c:pt idx="5">
                  <c:v>0.11083729836851704</c:v>
                </c:pt>
                <c:pt idx="6">
                  <c:v>0.88397803295582067</c:v>
                </c:pt>
                <c:pt idx="7">
                  <c:v>0.46199999998456753</c:v>
                </c:pt>
                <c:pt idx="8">
                  <c:v>3.790009563086482E-3</c:v>
                </c:pt>
                <c:pt idx="9">
                  <c:v>0.81374105199531099</c:v>
                </c:pt>
                <c:pt idx="10">
                  <c:v>0.3803381642524149</c:v>
                </c:pt>
                <c:pt idx="11">
                  <c:v>5.2601360086183538E-3</c:v>
                </c:pt>
                <c:pt idx="12">
                  <c:v>0.24829069990925204</c:v>
                </c:pt>
                <c:pt idx="13">
                  <c:v>0.47907004829830885</c:v>
                </c:pt>
                <c:pt idx="14">
                  <c:v>8.9946613998862834E-2</c:v>
                </c:pt>
                <c:pt idx="15">
                  <c:v>0.85871711494330993</c:v>
                </c:pt>
                <c:pt idx="16">
                  <c:v>0.38609903381521699</c:v>
                </c:pt>
                <c:pt idx="17">
                  <c:v>4.0806755543585545E-3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821336"/>
        <c:axId val="426609760"/>
      </c:scatterChart>
      <c:valAx>
        <c:axId val="426821336"/>
        <c:scaling>
          <c:orientation val="minMax"/>
          <c:max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Questions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09760"/>
        <c:crosses val="autoZero"/>
        <c:crossBetween val="midCat"/>
        <c:majorUnit val="1"/>
      </c:valAx>
      <c:valAx>
        <c:axId val="426609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Proportions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2.7587744759240496E-3"/>
              <c:y val="0.36778267965889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2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67053299273157"/>
          <c:y val="0.940437463249851"/>
          <c:w val="0.40695321204632129"/>
          <c:h val="5.7960164482814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67733</xdr:colOff>
      <xdr:row>8</xdr:row>
      <xdr:rowOff>54608</xdr:rowOff>
    </xdr:from>
    <xdr:to>
      <xdr:col>18</xdr:col>
      <xdr:colOff>524933</xdr:colOff>
      <xdr:row>43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topLeftCell="A28" workbookViewId="0">
      <selection activeCell="N46" sqref="N46"/>
    </sheetView>
  </sheetViews>
  <sheetFormatPr defaultRowHeight="14.4"/>
  <sheetData>
    <row r="1" spans="1:18">
      <c r="A1" t="s">
        <v>16</v>
      </c>
      <c r="B1" t="s">
        <v>21</v>
      </c>
    </row>
    <row r="2" spans="1:18">
      <c r="A2" t="s">
        <v>9</v>
      </c>
      <c r="B2" t="s">
        <v>18</v>
      </c>
    </row>
    <row r="3" spans="1:18">
      <c r="A3" t="s">
        <v>17</v>
      </c>
      <c r="B3">
        <v>36</v>
      </c>
    </row>
    <row r="4" spans="1:18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31</v>
      </c>
      <c r="Q4" t="s">
        <v>32</v>
      </c>
      <c r="R4" t="s">
        <v>33</v>
      </c>
    </row>
    <row r="5" spans="1:18">
      <c r="A5">
        <v>0.26277372262773702</v>
      </c>
      <c r="B5">
        <v>0.48</v>
      </c>
      <c r="C5">
        <v>8.1495427649273797E-2</v>
      </c>
      <c r="D5">
        <v>0.181981263703408</v>
      </c>
      <c r="E5">
        <v>0.39695652173912999</v>
      </c>
      <c r="F5">
        <v>0.110530568273633</v>
      </c>
      <c r="G5">
        <v>0.90697674418604601</v>
      </c>
      <c r="H5">
        <v>0.45066666666666599</v>
      </c>
      <c r="I5">
        <v>2.7972027972027898E-3</v>
      </c>
      <c r="J5">
        <v>0.88246628131021199</v>
      </c>
      <c r="K5">
        <v>0.398260869565217</v>
      </c>
      <c r="L5">
        <v>3.2857527605709598E-3</v>
      </c>
      <c r="M5">
        <v>0.22788088044885599</v>
      </c>
      <c r="N5">
        <v>0.45913043478260801</v>
      </c>
      <c r="O5">
        <v>9.6364126043630399E-2</v>
      </c>
      <c r="P5">
        <v>0.872454448017149</v>
      </c>
      <c r="Q5">
        <v>0.35391304347826003</v>
      </c>
      <c r="R5">
        <v>3.20495556154053E-3</v>
      </c>
    </row>
    <row r="6" spans="1:18">
      <c r="A6">
        <v>0.29529846804014698</v>
      </c>
      <c r="B6">
        <v>0.49688888888888799</v>
      </c>
      <c r="C6">
        <v>7.1759010220548605E-2</v>
      </c>
      <c r="D6">
        <v>0.17038181416905701</v>
      </c>
      <c r="E6">
        <v>0.33565217391304297</v>
      </c>
      <c r="F6">
        <v>0.10123889038513301</v>
      </c>
      <c r="G6">
        <v>0.76505139500734198</v>
      </c>
      <c r="H6">
        <v>0.46311111111111097</v>
      </c>
      <c r="I6">
        <v>8.6067778375470607E-3</v>
      </c>
      <c r="J6">
        <v>0.54362416107382505</v>
      </c>
      <c r="K6">
        <v>0.24652173913043399</v>
      </c>
      <c r="L6">
        <v>1.2819822246162099E-2</v>
      </c>
      <c r="M6">
        <v>0.27551020408163202</v>
      </c>
      <c r="N6">
        <v>0.51652173913043398</v>
      </c>
      <c r="O6">
        <v>8.4136816590358196E-2</v>
      </c>
      <c r="P6">
        <v>0.82380216383307503</v>
      </c>
      <c r="Q6">
        <v>0.46347826086956501</v>
      </c>
      <c r="R6">
        <v>6.14058712631295E-3</v>
      </c>
    </row>
    <row r="7" spans="1:18">
      <c r="A7">
        <v>0.26625310173697198</v>
      </c>
      <c r="B7">
        <v>0.47688888888888797</v>
      </c>
      <c r="C7">
        <v>7.9532006455083307E-2</v>
      </c>
      <c r="D7">
        <v>0.189142979269074</v>
      </c>
      <c r="E7">
        <v>0.38478260869565201</v>
      </c>
      <c r="F7">
        <v>0.102181524373821</v>
      </c>
      <c r="G7">
        <v>0.90535714285714197</v>
      </c>
      <c r="H7">
        <v>0.45066666666666599</v>
      </c>
      <c r="I7">
        <v>2.8509951586874601E-3</v>
      </c>
      <c r="J7">
        <v>0.88203753351206404</v>
      </c>
      <c r="K7">
        <v>0.42913043478260798</v>
      </c>
      <c r="L7">
        <v>3.5550767573390698E-3</v>
      </c>
      <c r="M7">
        <v>0.237341772151898</v>
      </c>
      <c r="N7">
        <v>0.45652173913043398</v>
      </c>
      <c r="O7">
        <v>9.0869916509561E-2</v>
      </c>
      <c r="P7">
        <v>0.87802197802197801</v>
      </c>
      <c r="Q7">
        <v>0.347391304347826</v>
      </c>
      <c r="R7">
        <v>2.98949636412604E-3</v>
      </c>
    </row>
    <row r="8" spans="1:18">
      <c r="A8">
        <v>0.27688236709165198</v>
      </c>
      <c r="B8">
        <v>0.51155555555555499</v>
      </c>
      <c r="C8">
        <v>8.0849919311457699E-2</v>
      </c>
      <c r="D8">
        <v>0.199007033512618</v>
      </c>
      <c r="E8">
        <v>0.41826086956521702</v>
      </c>
      <c r="F8">
        <v>0.104282251548612</v>
      </c>
      <c r="G8">
        <v>0.90496215306980599</v>
      </c>
      <c r="H8">
        <v>0.47822222222222199</v>
      </c>
      <c r="I8">
        <v>3.0392684238837999E-3</v>
      </c>
      <c r="J8">
        <v>0.88586956521739102</v>
      </c>
      <c r="K8">
        <v>0.42521739130434699</v>
      </c>
      <c r="L8">
        <v>3.3934823592782098E-3</v>
      </c>
      <c r="M8">
        <v>0.241873152989315</v>
      </c>
      <c r="N8">
        <v>0.462608695652173</v>
      </c>
      <c r="O8">
        <v>8.9819552922165299E-2</v>
      </c>
      <c r="P8">
        <v>0.87610619469026496</v>
      </c>
      <c r="Q8">
        <v>0.34434782608695602</v>
      </c>
      <c r="R8">
        <v>3.0164287638028502E-3</v>
      </c>
    </row>
    <row r="9" spans="1:18">
      <c r="A9">
        <v>0.24073246985261201</v>
      </c>
      <c r="B9">
        <v>0.47911111111111099</v>
      </c>
      <c r="C9">
        <v>9.1447014523937595E-2</v>
      </c>
      <c r="D9">
        <v>0.179832260581236</v>
      </c>
      <c r="E9">
        <v>0.40086956521739098</v>
      </c>
      <c r="F9">
        <v>0.113250740640991</v>
      </c>
      <c r="G9">
        <v>0.90313901345291403</v>
      </c>
      <c r="H9">
        <v>0.44755555555555498</v>
      </c>
      <c r="I9">
        <v>2.90478752017213E-3</v>
      </c>
      <c r="J9">
        <v>0.88465298142717497</v>
      </c>
      <c r="K9">
        <v>0.393478260869565</v>
      </c>
      <c r="L9">
        <v>3.1780231618637202E-3</v>
      </c>
      <c r="M9">
        <v>0.22905390777224499</v>
      </c>
      <c r="N9">
        <v>0.46</v>
      </c>
      <c r="O9">
        <v>9.5906275249124595E-2</v>
      </c>
      <c r="P9">
        <v>0.86195995785036805</v>
      </c>
      <c r="Q9">
        <v>0.35565217391304299</v>
      </c>
      <c r="R9">
        <v>3.52814435766226E-3</v>
      </c>
    </row>
    <row r="10" spans="1:18">
      <c r="A10">
        <v>0.27964205816554799</v>
      </c>
      <c r="B10">
        <v>0.5</v>
      </c>
      <c r="C10">
        <v>7.7945131791285593E-2</v>
      </c>
      <c r="D10">
        <v>0.16956428418115399</v>
      </c>
      <c r="E10">
        <v>0.34347826086956501</v>
      </c>
      <c r="F10">
        <v>0.104201454349582</v>
      </c>
      <c r="G10">
        <v>0.77390659747961399</v>
      </c>
      <c r="H10">
        <v>0.46400000000000002</v>
      </c>
      <c r="I10">
        <v>8.2033351264120501E-3</v>
      </c>
      <c r="J10">
        <v>0.588842975206611</v>
      </c>
      <c r="K10">
        <v>0.247826086956521</v>
      </c>
      <c r="L10">
        <v>1.07190950713708E-2</v>
      </c>
      <c r="M10">
        <v>0.27521446788778098</v>
      </c>
      <c r="N10">
        <v>0.51608695652173897</v>
      </c>
      <c r="O10">
        <v>8.4190681389711794E-2</v>
      </c>
      <c r="P10">
        <v>0.82249426166794104</v>
      </c>
      <c r="Q10">
        <v>0.467391304347826</v>
      </c>
      <c r="R10">
        <v>6.24831672502019E-3</v>
      </c>
    </row>
    <row r="11" spans="1:18">
      <c r="A11">
        <v>0.246726395589248</v>
      </c>
      <c r="B11">
        <v>0.477333333333333</v>
      </c>
      <c r="C11">
        <v>8.8192576654115104E-2</v>
      </c>
      <c r="D11">
        <v>0.187092705486651</v>
      </c>
      <c r="E11">
        <v>0.38695652173912998</v>
      </c>
      <c r="F11">
        <v>0.104147589550228</v>
      </c>
      <c r="G11">
        <v>0.90377697841726601</v>
      </c>
      <c r="H11">
        <v>0.44666666666666599</v>
      </c>
      <c r="I11">
        <v>2.8778913394297998E-3</v>
      </c>
      <c r="J11">
        <v>0.89381348107109804</v>
      </c>
      <c r="K11">
        <v>0.420869565217391</v>
      </c>
      <c r="L11">
        <v>3.09722596283328E-3</v>
      </c>
      <c r="M11">
        <v>0.23932788374205199</v>
      </c>
      <c r="N11">
        <v>0.458260869565217</v>
      </c>
      <c r="O11">
        <v>9.0223538917317506E-2</v>
      </c>
      <c r="P11">
        <v>0.86644951140065096</v>
      </c>
      <c r="Q11">
        <v>0.34695652173913</v>
      </c>
      <c r="R11">
        <v>3.31268516024777E-3</v>
      </c>
    </row>
    <row r="12" spans="1:18">
      <c r="A12">
        <v>0.25841184387617699</v>
      </c>
      <c r="B12">
        <v>0.51200000000000001</v>
      </c>
      <c r="C12">
        <v>8.8918773534158099E-2</v>
      </c>
      <c r="D12">
        <v>0.19791453690451799</v>
      </c>
      <c r="E12">
        <v>0.420869565217391</v>
      </c>
      <c r="F12">
        <v>0.10565580393213</v>
      </c>
      <c r="G12">
        <v>0.90221088435374097</v>
      </c>
      <c r="H12">
        <v>0.47155555555555501</v>
      </c>
      <c r="I12">
        <v>3.0930607853684698E-3</v>
      </c>
      <c r="J12">
        <v>0.87683823529411697</v>
      </c>
      <c r="K12">
        <v>0.41478260869565198</v>
      </c>
      <c r="L12">
        <v>3.6089415566926998E-3</v>
      </c>
      <c r="M12">
        <v>0.24342857142857099</v>
      </c>
      <c r="N12">
        <v>0.463043478260869</v>
      </c>
      <c r="O12">
        <v>8.9146242930245007E-2</v>
      </c>
      <c r="P12">
        <v>0.87037037037037002</v>
      </c>
      <c r="Q12">
        <v>0.347391304347826</v>
      </c>
      <c r="R12">
        <v>3.20495556154053E-3</v>
      </c>
    </row>
    <row r="13" spans="1:18">
      <c r="A13">
        <v>0.25915290739411301</v>
      </c>
      <c r="B13">
        <v>0.481333333333333</v>
      </c>
      <c r="C13">
        <v>8.3270575578267794E-2</v>
      </c>
      <c r="D13">
        <v>0.17972613160897599</v>
      </c>
      <c r="E13">
        <v>0.41086956521739099</v>
      </c>
      <c r="F13">
        <v>0.11615943980608601</v>
      </c>
      <c r="G13">
        <v>0.90386343216531895</v>
      </c>
      <c r="H13">
        <v>0.44711111111111101</v>
      </c>
      <c r="I13">
        <v>2.8778913394297998E-3</v>
      </c>
      <c r="J13">
        <v>0.88787878787878705</v>
      </c>
      <c r="K13">
        <v>0.38217391304347798</v>
      </c>
      <c r="L13">
        <v>2.98949636412604E-3</v>
      </c>
      <c r="M13">
        <v>0.22788088044885599</v>
      </c>
      <c r="N13">
        <v>0.45913043478260801</v>
      </c>
      <c r="O13">
        <v>9.6364126043630399E-2</v>
      </c>
      <c r="P13">
        <v>0.87021276595744601</v>
      </c>
      <c r="Q13">
        <v>0.35565217391304299</v>
      </c>
      <c r="R13">
        <v>3.2857527605709598E-3</v>
      </c>
    </row>
    <row r="14" spans="1:18">
      <c r="A14">
        <v>0.28958225889633799</v>
      </c>
      <c r="B14">
        <v>0.49911111111111101</v>
      </c>
      <c r="C14">
        <v>7.4098977945131705E-2</v>
      </c>
      <c r="D14">
        <v>0.16454905228077399</v>
      </c>
      <c r="E14">
        <v>0.34347826086956501</v>
      </c>
      <c r="F14">
        <v>0.10802585510368901</v>
      </c>
      <c r="G14">
        <v>0.75959449674149104</v>
      </c>
      <c r="H14">
        <v>0.46622222222222198</v>
      </c>
      <c r="I14">
        <v>8.92953200645508E-3</v>
      </c>
      <c r="J14">
        <v>0.54206500956022896</v>
      </c>
      <c r="K14">
        <v>0.24652173913043399</v>
      </c>
      <c r="L14">
        <v>1.29006194451925E-2</v>
      </c>
      <c r="M14">
        <v>0.27551020408163202</v>
      </c>
      <c r="N14">
        <v>0.51652173913043398</v>
      </c>
      <c r="O14">
        <v>8.4136816590358196E-2</v>
      </c>
      <c r="P14">
        <v>0.83673469387755095</v>
      </c>
      <c r="Q14">
        <v>0.46347826086956501</v>
      </c>
      <c r="R14">
        <v>5.6019391327767299E-3</v>
      </c>
    </row>
    <row r="15" spans="1:18">
      <c r="A15">
        <v>0.26571358146413598</v>
      </c>
      <c r="B15">
        <v>0.47911111111111099</v>
      </c>
      <c r="C15">
        <v>8.0123722431414704E-2</v>
      </c>
      <c r="D15">
        <v>0.19085690856908499</v>
      </c>
      <c r="E15">
        <v>0.40478260869565202</v>
      </c>
      <c r="F15">
        <v>0.106302181524373</v>
      </c>
      <c r="G15">
        <v>0.90770609318996398</v>
      </c>
      <c r="H15">
        <v>0.45022222222222202</v>
      </c>
      <c r="I15">
        <v>2.7703066164604601E-3</v>
      </c>
      <c r="J15">
        <v>0.88979963570127496</v>
      </c>
      <c r="K15">
        <v>0.42478260869565199</v>
      </c>
      <c r="L15">
        <v>3.25882036089415E-3</v>
      </c>
      <c r="M15">
        <v>0.237341772151898</v>
      </c>
      <c r="N15">
        <v>0.45652173913043398</v>
      </c>
      <c r="O15">
        <v>9.0869916509561E-2</v>
      </c>
      <c r="P15">
        <v>0.87472766884531505</v>
      </c>
      <c r="Q15">
        <v>0.34913043478260802</v>
      </c>
      <c r="R15">
        <v>3.09722596283328E-3</v>
      </c>
    </row>
    <row r="16" spans="1:18">
      <c r="A16">
        <v>0.277473182359952</v>
      </c>
      <c r="B16">
        <v>0.51733333333333298</v>
      </c>
      <c r="C16">
        <v>8.1522323830016105E-2</v>
      </c>
      <c r="D16">
        <v>0.19900000000000001</v>
      </c>
      <c r="E16">
        <v>0.43260869565217303</v>
      </c>
      <c r="F16">
        <v>0.107864260705628</v>
      </c>
      <c r="G16">
        <v>0.90619765494137305</v>
      </c>
      <c r="H16">
        <v>0.48088888888888798</v>
      </c>
      <c r="I16">
        <v>3.0123722431414702E-3</v>
      </c>
      <c r="J16">
        <v>0.89382940108892905</v>
      </c>
      <c r="K16">
        <v>0.42826086956521697</v>
      </c>
      <c r="L16">
        <v>3.15109076218691E-3</v>
      </c>
      <c r="M16">
        <v>0.241873152989315</v>
      </c>
      <c r="N16">
        <v>0.462608695652173</v>
      </c>
      <c r="O16">
        <v>8.9819552922165299E-2</v>
      </c>
      <c r="P16">
        <v>0.87458379578246304</v>
      </c>
      <c r="Q16">
        <v>0.342608695652173</v>
      </c>
      <c r="R16">
        <v>3.04336116347966E-3</v>
      </c>
    </row>
    <row r="17" spans="1:18">
      <c r="A17">
        <v>0.240452930728241</v>
      </c>
      <c r="B17">
        <v>0.481333333333333</v>
      </c>
      <c r="C17">
        <v>9.20118343195266E-2</v>
      </c>
      <c r="D17">
        <v>0.17723637716198601</v>
      </c>
      <c r="E17">
        <v>0.41434782608695597</v>
      </c>
      <c r="F17">
        <v>0.11914893617021199</v>
      </c>
      <c r="G17">
        <v>0.90351668169522004</v>
      </c>
      <c r="H17">
        <v>0.44533333333333303</v>
      </c>
      <c r="I17">
        <v>2.8778913394297998E-3</v>
      </c>
      <c r="J17">
        <v>0.88229273285568</v>
      </c>
      <c r="K17">
        <v>0.374782608695652</v>
      </c>
      <c r="L17">
        <v>3.09722596283328E-3</v>
      </c>
      <c r="M17">
        <v>0.22905390777224499</v>
      </c>
      <c r="N17">
        <v>0.46</v>
      </c>
      <c r="O17">
        <v>9.5906275249124595E-2</v>
      </c>
      <c r="P17">
        <v>0.86195995785036805</v>
      </c>
      <c r="Q17">
        <v>0.35565217391304299</v>
      </c>
      <c r="R17">
        <v>3.52814435766226E-3</v>
      </c>
    </row>
    <row r="18" spans="1:18">
      <c r="A18">
        <v>0.27219937091700902</v>
      </c>
      <c r="B18">
        <v>0.5</v>
      </c>
      <c r="C18">
        <v>8.0903711672942399E-2</v>
      </c>
      <c r="D18">
        <v>0.161394317952851</v>
      </c>
      <c r="E18">
        <v>0.34826086956521701</v>
      </c>
      <c r="F18">
        <v>0.11209264745488801</v>
      </c>
      <c r="G18">
        <v>0.77920120572720397</v>
      </c>
      <c r="H18">
        <v>0.459555555555555</v>
      </c>
      <c r="I18">
        <v>7.8805809575040308E-3</v>
      </c>
      <c r="J18">
        <v>0.59408033826638396</v>
      </c>
      <c r="K18">
        <v>0.24434782608695599</v>
      </c>
      <c r="L18">
        <v>1.03420414758955E-2</v>
      </c>
      <c r="M18">
        <v>0.27521446788778098</v>
      </c>
      <c r="N18">
        <v>0.51608695652173897</v>
      </c>
      <c r="O18">
        <v>8.4190681389711794E-2</v>
      </c>
      <c r="P18">
        <v>0.82962394474290102</v>
      </c>
      <c r="Q18">
        <v>0.47</v>
      </c>
      <c r="R18">
        <v>5.97899272825208E-3</v>
      </c>
    </row>
    <row r="19" spans="1:18">
      <c r="A19">
        <v>0.24650630011454699</v>
      </c>
      <c r="B19">
        <v>0.47822222222222199</v>
      </c>
      <c r="C19">
        <v>8.8461538461538397E-2</v>
      </c>
      <c r="D19">
        <v>0.187487507495502</v>
      </c>
      <c r="E19">
        <v>0.40782608695652101</v>
      </c>
      <c r="F19">
        <v>0.109480204686237</v>
      </c>
      <c r="G19">
        <v>0.90540540540540504</v>
      </c>
      <c r="H19">
        <v>0.44666666666666599</v>
      </c>
      <c r="I19">
        <v>2.82409897794513E-3</v>
      </c>
      <c r="J19">
        <v>0.89087488240827795</v>
      </c>
      <c r="K19">
        <v>0.411739130434782</v>
      </c>
      <c r="L19">
        <v>3.1241583625100898E-3</v>
      </c>
      <c r="M19">
        <v>0.23932788374205199</v>
      </c>
      <c r="N19">
        <v>0.458260869565217</v>
      </c>
      <c r="O19">
        <v>9.0223538917317506E-2</v>
      </c>
      <c r="P19">
        <v>0.867324561403508</v>
      </c>
      <c r="Q19">
        <v>0.34391304347826002</v>
      </c>
      <c r="R19">
        <v>3.25882036089415E-3</v>
      </c>
    </row>
    <row r="20" spans="1:18">
      <c r="A20">
        <v>0.25851703406813598</v>
      </c>
      <c r="B20">
        <v>0.51600000000000001</v>
      </c>
      <c r="C20">
        <v>8.95642818719741E-2</v>
      </c>
      <c r="D20">
        <v>0.19542253521126701</v>
      </c>
      <c r="E20">
        <v>0.43434782608695599</v>
      </c>
      <c r="F20">
        <v>0.110772959870724</v>
      </c>
      <c r="G20">
        <v>0.90419161676646698</v>
      </c>
      <c r="H20">
        <v>0.46977777777777702</v>
      </c>
      <c r="I20">
        <v>3.0123722431414702E-3</v>
      </c>
      <c r="J20">
        <v>0.89102564102564097</v>
      </c>
      <c r="K20">
        <v>0.42304347826086902</v>
      </c>
      <c r="L20">
        <v>3.20495556154053E-3</v>
      </c>
      <c r="M20">
        <v>0.24342857142857099</v>
      </c>
      <c r="N20">
        <v>0.463043478260869</v>
      </c>
      <c r="O20">
        <v>8.9146242930245007E-2</v>
      </c>
      <c r="P20">
        <v>0.86833514689880298</v>
      </c>
      <c r="Q20">
        <v>0.34695652173913</v>
      </c>
      <c r="R20">
        <v>3.25882036089415E-3</v>
      </c>
    </row>
    <row r="21" spans="1:18">
      <c r="A21">
        <v>0.26821814762576401</v>
      </c>
      <c r="B21">
        <v>0.50711111111111096</v>
      </c>
      <c r="C21">
        <v>8.3727810650887496E-2</v>
      </c>
      <c r="D21">
        <v>0.186223000583771</v>
      </c>
      <c r="E21">
        <v>0.41608695652173899</v>
      </c>
      <c r="F21">
        <v>0.112631295448424</v>
      </c>
      <c r="G21">
        <v>0.92780748663101598</v>
      </c>
      <c r="H21">
        <v>0.462666666666666</v>
      </c>
      <c r="I21">
        <v>2.1785906401291001E-3</v>
      </c>
      <c r="J21">
        <v>0.88101983002832795</v>
      </c>
      <c r="K21">
        <v>0.40565217391304298</v>
      </c>
      <c r="L21">
        <v>3.3934823592782098E-3</v>
      </c>
      <c r="M21">
        <v>0.24750758560901601</v>
      </c>
      <c r="N21">
        <v>0.49652173913043401</v>
      </c>
      <c r="O21">
        <v>9.3509291677888504E-2</v>
      </c>
      <c r="P21">
        <v>0.86956521739130399</v>
      </c>
      <c r="Q21">
        <v>0.39130434782608697</v>
      </c>
      <c r="R21">
        <v>3.63587395636951E-3</v>
      </c>
    </row>
    <row r="22" spans="1:18">
      <c r="A22">
        <v>0.28305450620615202</v>
      </c>
      <c r="B22">
        <v>0.46622222222222198</v>
      </c>
      <c r="C22">
        <v>7.1463152232383004E-2</v>
      </c>
      <c r="D22">
        <v>0.17155457552370401</v>
      </c>
      <c r="E22">
        <v>0.338260869565217</v>
      </c>
      <c r="F22">
        <v>0.10118502558577901</v>
      </c>
      <c r="G22">
        <v>0.77458033573141405</v>
      </c>
      <c r="H22">
        <v>0.43066666666666598</v>
      </c>
      <c r="I22">
        <v>7.5847229693383504E-3</v>
      </c>
      <c r="J22">
        <v>0.52790917691579897</v>
      </c>
      <c r="K22">
        <v>0.242608695652173</v>
      </c>
      <c r="L22">
        <v>1.34392674387287E-2</v>
      </c>
      <c r="M22">
        <v>0.26617714547957699</v>
      </c>
      <c r="N22">
        <v>0.50434782608695605</v>
      </c>
      <c r="O22">
        <v>8.6129814166442206E-2</v>
      </c>
      <c r="P22">
        <v>0.78865979381443296</v>
      </c>
      <c r="Q22">
        <v>0.46565217391304298</v>
      </c>
      <c r="R22">
        <v>7.7295987072448103E-3</v>
      </c>
    </row>
    <row r="23" spans="1:18">
      <c r="A23">
        <v>0.27635396518375199</v>
      </c>
      <c r="B23">
        <v>0.50800000000000001</v>
      </c>
      <c r="C23">
        <v>8.0500268961807397E-2</v>
      </c>
      <c r="D23">
        <v>0.19845575959933201</v>
      </c>
      <c r="E23">
        <v>0.41347826086956502</v>
      </c>
      <c r="F23">
        <v>0.10344734715863101</v>
      </c>
      <c r="G23">
        <v>0.92520035618878005</v>
      </c>
      <c r="H23">
        <v>0.46177777777777701</v>
      </c>
      <c r="I23">
        <v>2.2592791823561002E-3</v>
      </c>
      <c r="J23">
        <v>0.88343558282208501</v>
      </c>
      <c r="K23">
        <v>0.43826086956521698</v>
      </c>
      <c r="L23">
        <v>3.58200915701589E-3</v>
      </c>
      <c r="M23">
        <v>0.25512995896032797</v>
      </c>
      <c r="N23">
        <v>0.48652173913043401</v>
      </c>
      <c r="O23">
        <v>8.7988149744142194E-2</v>
      </c>
      <c r="P23">
        <v>0.87734915924826895</v>
      </c>
      <c r="Q23">
        <v>0.38565217391304302</v>
      </c>
      <c r="R23">
        <v>3.3396175599245798E-3</v>
      </c>
    </row>
    <row r="24" spans="1:18">
      <c r="A24">
        <v>0.28338278931750699</v>
      </c>
      <c r="B24">
        <v>0.50933333333333297</v>
      </c>
      <c r="C24">
        <v>7.7945131791285593E-2</v>
      </c>
      <c r="D24">
        <v>0.199161425576519</v>
      </c>
      <c r="E24">
        <v>0.41304347826086901</v>
      </c>
      <c r="F24">
        <v>0.10288176676541801</v>
      </c>
      <c r="G24">
        <v>0.92857142857142805</v>
      </c>
      <c r="H24">
        <v>0.47955555555555501</v>
      </c>
      <c r="I24">
        <v>2.23238300161377E-3</v>
      </c>
      <c r="J24">
        <v>0.89353958143766998</v>
      </c>
      <c r="K24">
        <v>0.42695652173913001</v>
      </c>
      <c r="L24">
        <v>3.15109076218691E-3</v>
      </c>
      <c r="M24">
        <v>0.23569794050343201</v>
      </c>
      <c r="N24">
        <v>0.44782608695652099</v>
      </c>
      <c r="O24">
        <v>8.9954214920549405E-2</v>
      </c>
      <c r="P24">
        <v>0.86157024793388404</v>
      </c>
      <c r="Q24">
        <v>0.36260869565217302</v>
      </c>
      <c r="R24">
        <v>3.6089415566926998E-3</v>
      </c>
    </row>
    <row r="25" spans="1:18">
      <c r="A25">
        <v>0.249454862625381</v>
      </c>
      <c r="B25">
        <v>0.50844444444444403</v>
      </c>
      <c r="C25">
        <v>9.2576654115115606E-2</v>
      </c>
      <c r="D25">
        <v>0.184140297369424</v>
      </c>
      <c r="E25">
        <v>0.42</v>
      </c>
      <c r="F25">
        <v>0.115270670616751</v>
      </c>
      <c r="G25">
        <v>0.93056807935076602</v>
      </c>
      <c r="H25">
        <v>0.458666666666666</v>
      </c>
      <c r="I25">
        <v>2.0710059171597599E-3</v>
      </c>
      <c r="J25">
        <v>0.88011695906432696</v>
      </c>
      <c r="K25">
        <v>0.39260869565217299</v>
      </c>
      <c r="L25">
        <v>3.31268516024777E-3</v>
      </c>
      <c r="M25">
        <v>0.24793388429752</v>
      </c>
      <c r="N25">
        <v>0.495652173913043</v>
      </c>
      <c r="O25">
        <v>9.3132238082413096E-2</v>
      </c>
      <c r="P25">
        <v>0.86220095693779897</v>
      </c>
      <c r="Q25">
        <v>0.39173913043478198</v>
      </c>
      <c r="R25">
        <v>3.8782655534608098E-3</v>
      </c>
    </row>
    <row r="26" spans="1:18">
      <c r="A26">
        <v>0.26456494325346702</v>
      </c>
      <c r="B26">
        <v>0.46622222222222198</v>
      </c>
      <c r="C26">
        <v>7.8429263044647604E-2</v>
      </c>
      <c r="D26">
        <v>0.16859965635738799</v>
      </c>
      <c r="E26">
        <v>0.34130434782608599</v>
      </c>
      <c r="F26">
        <v>0.104255319148936</v>
      </c>
      <c r="G26">
        <v>0.76898222940226102</v>
      </c>
      <c r="H26">
        <v>0.42311111111111099</v>
      </c>
      <c r="I26">
        <v>7.6923076923076901E-3</v>
      </c>
      <c r="J26">
        <v>0.56997971602434006</v>
      </c>
      <c r="K26">
        <v>0.24434782608695599</v>
      </c>
      <c r="L26">
        <v>1.14193374629679E-2</v>
      </c>
      <c r="M26">
        <v>0.26593305823016899</v>
      </c>
      <c r="N26">
        <v>0.50434782608695605</v>
      </c>
      <c r="O26">
        <v>8.6237543765149402E-2</v>
      </c>
      <c r="P26">
        <v>0.78082191780821897</v>
      </c>
      <c r="Q26">
        <v>0.47086956521739098</v>
      </c>
      <c r="R26">
        <v>8.1874495017506006E-3</v>
      </c>
    </row>
    <row r="27" spans="1:18">
      <c r="A27">
        <v>0.25691788526434101</v>
      </c>
      <c r="B27">
        <v>0.50755555555555498</v>
      </c>
      <c r="C27">
        <v>8.8838084991931104E-2</v>
      </c>
      <c r="D27">
        <v>0.19773662551440299</v>
      </c>
      <c r="E27">
        <v>0.41782608695652101</v>
      </c>
      <c r="F27">
        <v>0.105009426339886</v>
      </c>
      <c r="G27">
        <v>0.93087971274685799</v>
      </c>
      <c r="H27">
        <v>0.46088888888888802</v>
      </c>
      <c r="I27">
        <v>2.0710059171597599E-3</v>
      </c>
      <c r="J27">
        <v>0.88337924701560999</v>
      </c>
      <c r="K27">
        <v>0.41826086956521702</v>
      </c>
      <c r="L27">
        <v>3.42041475895502E-3</v>
      </c>
      <c r="M27">
        <v>0.25564424173318101</v>
      </c>
      <c r="N27">
        <v>0.48739130434782602</v>
      </c>
      <c r="O27">
        <v>8.79073525451117E-2</v>
      </c>
      <c r="P27">
        <v>0.87759131293188497</v>
      </c>
      <c r="Q27">
        <v>0.38652173913043397</v>
      </c>
      <c r="R27">
        <v>3.3396175599245798E-3</v>
      </c>
    </row>
    <row r="28" spans="1:18">
      <c r="A28">
        <v>0.26085962505715499</v>
      </c>
      <c r="B28">
        <v>0.50711111111111096</v>
      </c>
      <c r="C28">
        <v>8.6955352339967706E-2</v>
      </c>
      <c r="D28">
        <v>0.19747464293107</v>
      </c>
      <c r="E28">
        <v>0.41478260869565198</v>
      </c>
      <c r="F28">
        <v>0.104416913546997</v>
      </c>
      <c r="G28">
        <v>0.93356643356643298</v>
      </c>
      <c r="H28">
        <v>0.47466666666666602</v>
      </c>
      <c r="I28">
        <v>2.0441097364174202E-3</v>
      </c>
      <c r="J28">
        <v>0.89155470249520097</v>
      </c>
      <c r="K28">
        <v>0.40391304347826001</v>
      </c>
      <c r="L28">
        <v>3.04336116347966E-3</v>
      </c>
      <c r="M28">
        <v>0.236914600550964</v>
      </c>
      <c r="N28">
        <v>0.448695652173913</v>
      </c>
      <c r="O28">
        <v>8.95232965257204E-2</v>
      </c>
      <c r="P28">
        <v>0.85207700101317096</v>
      </c>
      <c r="Q28">
        <v>0.365652173913043</v>
      </c>
      <c r="R28">
        <v>3.9321303528144303E-3</v>
      </c>
    </row>
    <row r="29" spans="1:18">
      <c r="A29">
        <v>0.26562863118754299</v>
      </c>
      <c r="B29">
        <v>0.50800000000000001</v>
      </c>
      <c r="C29">
        <v>8.49919311457773E-2</v>
      </c>
      <c r="D29">
        <v>0.18485523385300601</v>
      </c>
      <c r="E29">
        <v>0.43304347826086897</v>
      </c>
      <c r="F29">
        <v>0.118287099380554</v>
      </c>
      <c r="G29">
        <v>0.92526690391458999</v>
      </c>
      <c r="H29">
        <v>0.46222222222222198</v>
      </c>
      <c r="I29">
        <v>2.2592791823561002E-3</v>
      </c>
      <c r="J29">
        <v>0.88263821532492703</v>
      </c>
      <c r="K29">
        <v>0.39565217391304303</v>
      </c>
      <c r="L29">
        <v>3.25882036089415E-3</v>
      </c>
      <c r="M29">
        <v>0.24750758560901601</v>
      </c>
      <c r="N29">
        <v>0.49652173913043401</v>
      </c>
      <c r="O29">
        <v>9.3509291677888504E-2</v>
      </c>
      <c r="P29">
        <v>0.87229862475441999</v>
      </c>
      <c r="Q29">
        <v>0.38608695652173902</v>
      </c>
      <c r="R29">
        <v>3.5012119579854498E-3</v>
      </c>
    </row>
    <row r="30" spans="1:18">
      <c r="A30">
        <v>0.276422764227642</v>
      </c>
      <c r="B30">
        <v>0.468444444444444</v>
      </c>
      <c r="C30">
        <v>7.4206562668101106E-2</v>
      </c>
      <c r="D30">
        <v>0.164437944003343</v>
      </c>
      <c r="E30">
        <v>0.342173913043478</v>
      </c>
      <c r="F30">
        <v>0.107702666307568</v>
      </c>
      <c r="G30">
        <v>0.764240506329113</v>
      </c>
      <c r="H30">
        <v>0.42933333333333301</v>
      </c>
      <c r="I30">
        <v>8.0150618612156999E-3</v>
      </c>
      <c r="J30">
        <v>0.51714550509731205</v>
      </c>
      <c r="K30">
        <v>0.242608695652173</v>
      </c>
      <c r="L30">
        <v>1.40317802316186E-2</v>
      </c>
      <c r="M30">
        <v>0.26617714547957699</v>
      </c>
      <c r="N30">
        <v>0.50434782608695605</v>
      </c>
      <c r="O30">
        <v>8.6129814166442206E-2</v>
      </c>
      <c r="P30">
        <v>0.79492915734526404</v>
      </c>
      <c r="Q30">
        <v>0.46347826086956501</v>
      </c>
      <c r="R30">
        <v>7.4064099111230798E-3</v>
      </c>
    </row>
    <row r="31" spans="1:18">
      <c r="A31">
        <v>0.27462257368799398</v>
      </c>
      <c r="B31">
        <v>0.50933333333333297</v>
      </c>
      <c r="C31">
        <v>8.1414739107046802E-2</v>
      </c>
      <c r="D31">
        <v>0.198748991121872</v>
      </c>
      <c r="E31">
        <v>0.42826086956521697</v>
      </c>
      <c r="F31">
        <v>0.10694855911661701</v>
      </c>
      <c r="G31">
        <v>0.92787177203918003</v>
      </c>
      <c r="H31">
        <v>0.46311111111111097</v>
      </c>
      <c r="I31">
        <v>2.1785906401291001E-3</v>
      </c>
      <c r="J31">
        <v>0.89445438282647505</v>
      </c>
      <c r="K31">
        <v>0.434782608695652</v>
      </c>
      <c r="L31">
        <v>3.1780231618637202E-3</v>
      </c>
      <c r="M31">
        <v>0.25512995896032797</v>
      </c>
      <c r="N31">
        <v>0.48652173913043401</v>
      </c>
      <c r="O31">
        <v>8.7988149744142194E-2</v>
      </c>
      <c r="P31">
        <v>0.883485309017223</v>
      </c>
      <c r="Q31">
        <v>0.37913043478260799</v>
      </c>
      <c r="R31">
        <v>3.09722596283328E-3</v>
      </c>
    </row>
    <row r="32" spans="1:18">
      <c r="A32">
        <v>0.281394781760546</v>
      </c>
      <c r="B32">
        <v>0.51288888888888795</v>
      </c>
      <c r="C32">
        <v>7.926304464766E-2</v>
      </c>
      <c r="D32">
        <v>0.198267177110618</v>
      </c>
      <c r="E32">
        <v>0.42782608695652102</v>
      </c>
      <c r="F32">
        <v>0.107164018314031</v>
      </c>
      <c r="G32">
        <v>0.92722602739726001</v>
      </c>
      <c r="H32">
        <v>0.481333333333333</v>
      </c>
      <c r="I32">
        <v>2.2861753630984399E-3</v>
      </c>
      <c r="J32">
        <v>0.90414746543778801</v>
      </c>
      <c r="K32">
        <v>0.42652173913043401</v>
      </c>
      <c r="L32">
        <v>2.8009695663883602E-3</v>
      </c>
      <c r="M32">
        <v>0.23569794050343201</v>
      </c>
      <c r="N32">
        <v>0.44782608695652099</v>
      </c>
      <c r="O32">
        <v>8.9954214920549405E-2</v>
      </c>
      <c r="P32">
        <v>0.86520376175548497</v>
      </c>
      <c r="Q32">
        <v>0.36</v>
      </c>
      <c r="R32">
        <v>3.47427955830864E-3</v>
      </c>
    </row>
    <row r="33" spans="1:18">
      <c r="A33">
        <v>0.24666092201637199</v>
      </c>
      <c r="B33">
        <v>0.50888888888888795</v>
      </c>
      <c r="C33">
        <v>9.4055944055944002E-2</v>
      </c>
      <c r="D33">
        <v>0.18158753171438899</v>
      </c>
      <c r="E33">
        <v>0.43565217391304301</v>
      </c>
      <c r="F33">
        <v>0.121626716940479</v>
      </c>
      <c r="G33">
        <v>0.929219600725952</v>
      </c>
      <c r="H33">
        <v>0.45511111111111102</v>
      </c>
      <c r="I33">
        <v>2.0979020979020901E-3</v>
      </c>
      <c r="J33">
        <v>0.877</v>
      </c>
      <c r="K33">
        <v>0.38130434782608602</v>
      </c>
      <c r="L33">
        <v>3.31268516024777E-3</v>
      </c>
      <c r="M33">
        <v>0.24793388429752</v>
      </c>
      <c r="N33">
        <v>0.495652173913043</v>
      </c>
      <c r="O33">
        <v>9.3132238082413096E-2</v>
      </c>
      <c r="P33">
        <v>0.86880466472303197</v>
      </c>
      <c r="Q33">
        <v>0.388695652173913</v>
      </c>
      <c r="R33">
        <v>3.63587395636951E-3</v>
      </c>
    </row>
    <row r="34" spans="1:18">
      <c r="A34">
        <v>0.257080078125</v>
      </c>
      <c r="B34">
        <v>0.46800000000000003</v>
      </c>
      <c r="C34">
        <v>8.1845077998924098E-2</v>
      </c>
      <c r="D34">
        <v>0.161971830985915</v>
      </c>
      <c r="E34">
        <v>0.35</v>
      </c>
      <c r="F34">
        <v>0.112173444653918</v>
      </c>
      <c r="G34">
        <v>0.77231777231777199</v>
      </c>
      <c r="H34">
        <v>0.41911111111111099</v>
      </c>
      <c r="I34">
        <v>7.4771382463690098E-3</v>
      </c>
      <c r="J34">
        <v>0.57246376811594202</v>
      </c>
      <c r="K34">
        <v>0.240434782608695</v>
      </c>
      <c r="L34">
        <v>1.1123081066523001E-2</v>
      </c>
      <c r="M34">
        <v>0.26593305823016899</v>
      </c>
      <c r="N34">
        <v>0.50434782608695605</v>
      </c>
      <c r="O34">
        <v>8.6237543765149402E-2</v>
      </c>
      <c r="P34">
        <v>0.77978339350180503</v>
      </c>
      <c r="Q34">
        <v>0.46956521739130402</v>
      </c>
      <c r="R34">
        <v>8.2143819014274099E-3</v>
      </c>
    </row>
    <row r="35" spans="1:18">
      <c r="A35">
        <v>0.25597498324771001</v>
      </c>
      <c r="B35">
        <v>0.50933333333333297</v>
      </c>
      <c r="C35">
        <v>8.9591178052716505E-2</v>
      </c>
      <c r="D35">
        <v>0.19755520504731799</v>
      </c>
      <c r="E35">
        <v>0.43565217391304301</v>
      </c>
      <c r="F35">
        <v>0.109614866684621</v>
      </c>
      <c r="G35">
        <v>0.93044263775971003</v>
      </c>
      <c r="H35">
        <v>0.45777777777777701</v>
      </c>
      <c r="I35">
        <v>2.0710059171597599E-3</v>
      </c>
      <c r="J35">
        <v>0.88858447488584402</v>
      </c>
      <c r="K35">
        <v>0.42304347826086902</v>
      </c>
      <c r="L35">
        <v>3.2857527605709598E-3</v>
      </c>
      <c r="M35">
        <v>0.25564424173318101</v>
      </c>
      <c r="N35">
        <v>0.48739130434782602</v>
      </c>
      <c r="O35">
        <v>8.79073525451117E-2</v>
      </c>
      <c r="P35">
        <v>0.87773359840954202</v>
      </c>
      <c r="Q35">
        <v>0.38391304347826</v>
      </c>
      <c r="R35">
        <v>3.31268516024777E-3</v>
      </c>
    </row>
    <row r="36" spans="1:18">
      <c r="A36">
        <v>0.26199177706715299</v>
      </c>
      <c r="B36">
        <v>0.509777777777777</v>
      </c>
      <c r="C36">
        <v>8.6901559978483006E-2</v>
      </c>
      <c r="D36">
        <v>0.195343330702446</v>
      </c>
      <c r="E36">
        <v>0.430434782608695</v>
      </c>
      <c r="F36">
        <v>0.10983032588203601</v>
      </c>
      <c r="G36">
        <v>0.935964912280701</v>
      </c>
      <c r="H36">
        <v>0.47422222222222199</v>
      </c>
      <c r="I36">
        <v>1.9634211941904202E-3</v>
      </c>
      <c r="J36">
        <v>0.90406976744185996</v>
      </c>
      <c r="K36">
        <v>0.40565217391304298</v>
      </c>
      <c r="L36">
        <v>2.6663075680043E-3</v>
      </c>
      <c r="M36">
        <v>0.236914600550964</v>
      </c>
      <c r="N36">
        <v>0.448695652173913</v>
      </c>
      <c r="O36">
        <v>8.95232965257204E-2</v>
      </c>
      <c r="P36">
        <v>0.85102040816326496</v>
      </c>
      <c r="Q36">
        <v>0.36260869565217302</v>
      </c>
      <c r="R36">
        <v>3.9321303528144303E-3</v>
      </c>
    </row>
    <row r="37" spans="1:18">
      <c r="A37">
        <v>0.23012938999999999</v>
      </c>
      <c r="B37">
        <v>0.55333333299999998</v>
      </c>
      <c r="C37">
        <v>0.112022593</v>
      </c>
      <c r="D37">
        <v>0.17115902999999999</v>
      </c>
      <c r="E37">
        <v>0.44173912999999998</v>
      </c>
      <c r="F37">
        <v>0.13250740599999999</v>
      </c>
      <c r="G37">
        <v>0.91526845599999995</v>
      </c>
      <c r="H37">
        <v>0.48488888899999999</v>
      </c>
      <c r="I37" s="4">
        <v>2.7200000000000002E-3</v>
      </c>
      <c r="J37">
        <v>0.88180272100000001</v>
      </c>
      <c r="K37">
        <v>0.45086956500000003</v>
      </c>
      <c r="L37" s="4">
        <v>3.7399999999999998E-3</v>
      </c>
      <c r="M37">
        <v>0.241945946</v>
      </c>
      <c r="N37">
        <v>0.48652173900000001</v>
      </c>
      <c r="O37" s="4">
        <v>9.4399999999999998E-2</v>
      </c>
      <c r="P37">
        <v>0.90574214500000005</v>
      </c>
      <c r="Q37">
        <v>0.36347826100000002</v>
      </c>
      <c r="R37" s="4">
        <v>2.3400000000000001E-3</v>
      </c>
    </row>
    <row r="38" spans="1:18">
      <c r="A38">
        <v>0.22917810699999999</v>
      </c>
      <c r="B38">
        <v>0.55644444400000004</v>
      </c>
      <c r="C38">
        <v>0.113259817</v>
      </c>
      <c r="D38">
        <v>0.164390491</v>
      </c>
      <c r="E38">
        <v>0.42391304299999999</v>
      </c>
      <c r="F38">
        <v>0.133476973</v>
      </c>
      <c r="G38">
        <v>0.91885441499999998</v>
      </c>
      <c r="H38">
        <v>0.51333333299999995</v>
      </c>
      <c r="I38" s="4">
        <v>2.7399999999999998E-3</v>
      </c>
      <c r="J38">
        <v>0.89406779700000005</v>
      </c>
      <c r="K38">
        <v>0.45869565200000001</v>
      </c>
      <c r="L38" s="4">
        <v>3.3700000000000002E-3</v>
      </c>
      <c r="M38">
        <v>0.23630875400000001</v>
      </c>
      <c r="N38">
        <v>0.476521739</v>
      </c>
      <c r="O38" s="4">
        <v>9.5399999999999999E-2</v>
      </c>
      <c r="P38">
        <v>0.886752137</v>
      </c>
      <c r="Q38">
        <v>0.360869565</v>
      </c>
      <c r="R38" s="4">
        <v>2.8500000000000001E-3</v>
      </c>
    </row>
    <row r="39" spans="1:18">
      <c r="A39">
        <v>0.23465909099999999</v>
      </c>
      <c r="B39">
        <v>0.550666667</v>
      </c>
      <c r="C39">
        <v>0.108687466</v>
      </c>
      <c r="D39">
        <v>0.17952415299999999</v>
      </c>
      <c r="E39">
        <v>0.43304347799999998</v>
      </c>
      <c r="F39">
        <v>0.122596283</v>
      </c>
      <c r="G39">
        <v>0.910299003</v>
      </c>
      <c r="H39">
        <v>0.48711111099999999</v>
      </c>
      <c r="I39" s="4">
        <v>2.8999999999999998E-3</v>
      </c>
      <c r="J39">
        <v>0.87530562300000003</v>
      </c>
      <c r="K39">
        <v>0.46695652199999998</v>
      </c>
      <c r="L39" s="4">
        <v>4.1200000000000004E-3</v>
      </c>
      <c r="M39">
        <v>0.25220339000000003</v>
      </c>
      <c r="N39">
        <v>0.485217391</v>
      </c>
      <c r="O39" s="4">
        <v>8.9099999999999999E-2</v>
      </c>
      <c r="P39">
        <v>0.90919282499999998</v>
      </c>
      <c r="Q39">
        <v>0.352608696</v>
      </c>
      <c r="R39" s="4">
        <v>2.1800000000000001E-3</v>
      </c>
    </row>
    <row r="40" spans="1:18">
      <c r="A40">
        <v>0.233994759</v>
      </c>
      <c r="B40">
        <v>0.55555555599999995</v>
      </c>
      <c r="C40">
        <v>0.110059172</v>
      </c>
      <c r="D40">
        <v>0.17516152199999999</v>
      </c>
      <c r="E40">
        <v>0.42434782599999998</v>
      </c>
      <c r="F40">
        <v>0.12378130900000001</v>
      </c>
      <c r="G40">
        <v>0.91102362199999998</v>
      </c>
      <c r="H40">
        <v>0.51422222200000001</v>
      </c>
      <c r="I40" s="4">
        <v>3.0400000000000002E-3</v>
      </c>
      <c r="J40">
        <v>0.88207171299999998</v>
      </c>
      <c r="K40">
        <v>0.48130434799999999</v>
      </c>
      <c r="L40" s="4">
        <v>3.9899999999999996E-3</v>
      </c>
      <c r="M40">
        <v>0.246868595</v>
      </c>
      <c r="N40">
        <v>0.47130434799999998</v>
      </c>
      <c r="O40" s="4">
        <v>8.9099999999999999E-2</v>
      </c>
      <c r="P40">
        <v>0.89387308499999996</v>
      </c>
      <c r="Q40">
        <v>0.35521739099999999</v>
      </c>
      <c r="R40" s="4">
        <v>2.6099999999999999E-3</v>
      </c>
    </row>
    <row r="41" spans="1:18">
      <c r="I41" s="4"/>
      <c r="L41" s="4"/>
      <c r="R41" s="4"/>
    </row>
    <row r="42" spans="1:18">
      <c r="I42" s="4"/>
      <c r="L42" s="4"/>
      <c r="O42" s="4"/>
      <c r="R42" s="4"/>
    </row>
    <row r="43" spans="1:18">
      <c r="I43" s="4"/>
      <c r="O43" s="4"/>
      <c r="R43" s="4"/>
    </row>
    <row r="44" spans="1:18">
      <c r="I44" s="4"/>
      <c r="L44" s="4"/>
      <c r="O44" s="4"/>
      <c r="R44" s="4"/>
    </row>
    <row r="45" spans="1:18">
      <c r="I45" s="4"/>
      <c r="L45" s="4"/>
      <c r="O45" s="4"/>
      <c r="R45" s="4"/>
    </row>
    <row r="46" spans="1:18">
      <c r="I46" s="4"/>
      <c r="L46" s="4"/>
      <c r="O46" s="4"/>
      <c r="R46" s="4"/>
    </row>
    <row r="47" spans="1:18">
      <c r="I47" s="4"/>
      <c r="L47" s="4"/>
      <c r="O47" s="4"/>
      <c r="R47" s="4"/>
    </row>
    <row r="48" spans="1:18">
      <c r="I48" s="4"/>
      <c r="L48" s="4"/>
      <c r="O48" s="4"/>
      <c r="R48" s="4"/>
    </row>
    <row r="49" spans="3:18">
      <c r="I49" s="4"/>
      <c r="L49" s="4"/>
      <c r="R49" s="4"/>
    </row>
    <row r="50" spans="3:18">
      <c r="I50" s="4"/>
      <c r="L50" s="4"/>
      <c r="O50" s="4"/>
      <c r="R50" s="4"/>
    </row>
    <row r="51" spans="3:18">
      <c r="I51" s="4"/>
      <c r="L51" s="4"/>
      <c r="O51" s="4"/>
      <c r="R51" s="4"/>
    </row>
    <row r="52" spans="3:18">
      <c r="I52" s="4"/>
      <c r="L52" s="4"/>
      <c r="O52" s="4"/>
      <c r="R52" s="4"/>
    </row>
    <row r="53" spans="3:18">
      <c r="I53" s="4"/>
      <c r="L53" s="4"/>
      <c r="O53" s="4"/>
      <c r="R53" s="4"/>
    </row>
    <row r="54" spans="3:18">
      <c r="I54" s="4"/>
      <c r="L54" s="4"/>
      <c r="O54" s="4"/>
      <c r="R54" s="4"/>
    </row>
    <row r="55" spans="3:18">
      <c r="C55" s="4"/>
      <c r="I55" s="4"/>
      <c r="L55" s="4"/>
      <c r="O55" s="4"/>
      <c r="R55" s="4"/>
    </row>
    <row r="56" spans="3:18">
      <c r="I56" s="4"/>
      <c r="L56" s="4"/>
      <c r="O56" s="4"/>
      <c r="R56" s="4"/>
    </row>
    <row r="57" spans="3:18">
      <c r="I57" s="4"/>
      <c r="L57" s="4"/>
      <c r="O57" s="4"/>
      <c r="R57" s="4"/>
    </row>
    <row r="58" spans="3:18">
      <c r="I58" s="4"/>
      <c r="L58" s="4"/>
      <c r="O58" s="4"/>
      <c r="R58" s="4"/>
    </row>
    <row r="59" spans="3:18">
      <c r="I59" s="4"/>
      <c r="L59" s="4"/>
      <c r="O59" s="4"/>
      <c r="R59" s="4"/>
    </row>
    <row r="60" spans="3:18">
      <c r="I60" s="4"/>
      <c r="L60" s="4"/>
      <c r="O60" s="4"/>
      <c r="R60" s="4"/>
    </row>
    <row r="61" spans="3:18">
      <c r="I61" s="4"/>
      <c r="L61" s="4"/>
      <c r="O61" s="4"/>
      <c r="R61" s="4"/>
    </row>
    <row r="62" spans="3:18">
      <c r="I62" s="4"/>
      <c r="L62" s="4"/>
      <c r="O62" s="4"/>
      <c r="R62" s="4"/>
    </row>
    <row r="63" spans="3:18">
      <c r="I63" s="4"/>
      <c r="L63" s="4"/>
      <c r="O63" s="4"/>
      <c r="R63" s="4"/>
    </row>
    <row r="64" spans="3:18">
      <c r="I64" s="4"/>
      <c r="L64" s="4"/>
      <c r="O64" s="4"/>
      <c r="R64" s="4"/>
    </row>
    <row r="65" spans="3:18">
      <c r="I65" s="4"/>
      <c r="L65" s="4"/>
      <c r="O65" s="4"/>
      <c r="R65" s="4"/>
    </row>
    <row r="66" spans="3:18">
      <c r="I66" s="4"/>
      <c r="L66" s="4"/>
      <c r="O66" s="4"/>
      <c r="R66" s="4"/>
    </row>
    <row r="67" spans="3:18">
      <c r="I67" s="4"/>
      <c r="L67" s="4"/>
      <c r="O67" s="4"/>
      <c r="R67" s="4"/>
    </row>
    <row r="68" spans="3:18">
      <c r="I68" s="4"/>
      <c r="L68" s="4"/>
      <c r="O68" s="4"/>
      <c r="R68" s="4"/>
    </row>
    <row r="69" spans="3:18">
      <c r="I69" s="4"/>
      <c r="L69" s="4"/>
      <c r="O69" s="4"/>
      <c r="R69" s="4"/>
    </row>
    <row r="70" spans="3:18">
      <c r="C70" s="4"/>
      <c r="I70" s="4"/>
      <c r="L70" s="4"/>
      <c r="O70" s="4"/>
      <c r="R70" s="4"/>
    </row>
    <row r="71" spans="3:18">
      <c r="C71" s="4"/>
      <c r="I71" s="4"/>
      <c r="L71" s="4"/>
      <c r="O71" s="4"/>
      <c r="R71" s="4"/>
    </row>
    <row r="72" spans="3:18">
      <c r="I72" s="4"/>
      <c r="L72" s="4"/>
      <c r="O72" s="4"/>
      <c r="R72" s="4"/>
    </row>
    <row r="73" spans="3:18">
      <c r="I73" s="4"/>
      <c r="L73" s="4"/>
      <c r="O73" s="4"/>
      <c r="R73" s="4"/>
    </row>
    <row r="74" spans="3:18">
      <c r="I74" s="4"/>
      <c r="L74" s="4"/>
      <c r="O74" s="4"/>
      <c r="R74" s="4"/>
    </row>
    <row r="75" spans="3:18">
      <c r="I75" s="4"/>
      <c r="L75" s="4"/>
      <c r="O75" s="4"/>
      <c r="R75" s="4"/>
    </row>
    <row r="76" spans="3:18">
      <c r="I76" s="4"/>
      <c r="L76" s="4"/>
      <c r="R76" s="4"/>
    </row>
    <row r="77" spans="3:18">
      <c r="I77" s="4"/>
      <c r="L77" s="4"/>
      <c r="O77" s="4"/>
      <c r="R77" s="4"/>
    </row>
    <row r="78" spans="3:18">
      <c r="I78" s="4"/>
      <c r="L78" s="4"/>
      <c r="O78" s="4"/>
      <c r="R78" s="4"/>
    </row>
    <row r="79" spans="3:18">
      <c r="I79" s="4"/>
      <c r="L79" s="4"/>
      <c r="O79" s="4"/>
      <c r="R7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zoomScale="90" zoomScaleNormal="90" workbookViewId="0">
      <selection activeCell="U10" sqref="U10"/>
    </sheetView>
  </sheetViews>
  <sheetFormatPr defaultRowHeight="14.4"/>
  <cols>
    <col min="1" max="1" width="15.44140625" bestFit="1" customWidth="1"/>
    <col min="2" max="2" width="12.664062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</row>
    <row r="2" spans="1:23">
      <c r="A2" t="s">
        <v>19</v>
      </c>
      <c r="B2" s="2">
        <f ca="1">PERCENTILE(Data!A5:OFFSET(Data!A5,Data!$B$3-1,0),0.2)</f>
        <v>0.24666092201637199</v>
      </c>
      <c r="C2" s="2">
        <f ca="1">PERCENTILE(Data!B5:OFFSET(Data!B5,Data!$B$3-1,0),0.2)</f>
        <v>0.47911111111111099</v>
      </c>
      <c r="D2" s="2">
        <f ca="1">PERCENTILE(Data!C5:OFFSET(Data!C5,Data!$B$3-1,0),0.2)</f>
        <v>7.926304464766E-2</v>
      </c>
      <c r="E2" s="2">
        <f ca="1">PERCENTILE(Data!D5:OFFSET(Data!D5,Data!$B$3-1,0),0.2)</f>
        <v>0.17038181416905701</v>
      </c>
      <c r="F2" s="2">
        <f ca="1">PERCENTILE(Data!E5:OFFSET(Data!E5,Data!$B$3-1,0),0.2)</f>
        <v>0.35</v>
      </c>
      <c r="G2" s="2">
        <f ca="1">PERCENTILE(Data!F5:OFFSET(Data!F5,Data!$B$3-1,0),0.2)</f>
        <v>0.104255319148936</v>
      </c>
      <c r="H2" s="2">
        <f ca="1">PERCENTILE(Data!G5:OFFSET(Data!G5,Data!$B$3-1,0),0.2)</f>
        <v>0.77920120572720397</v>
      </c>
      <c r="I2" s="2">
        <f ca="1">PERCENTILE(Data!H5:OFFSET(Data!H5,Data!$B$3-1,0),0.2)</f>
        <v>0.44711111111111101</v>
      </c>
      <c r="J2" s="2">
        <f ca="1">PERCENTILE(Data!I5:OFFSET(Data!I5,Data!$B$3-1,0),0.2)</f>
        <v>2.1785906401291001E-3</v>
      </c>
      <c r="K2" s="2">
        <f ca="1">PERCENTILE(Data!J5:OFFSET(Data!J5,Data!$B$3-1,0),0.2)</f>
        <v>0.59408033826638396</v>
      </c>
      <c r="L2" s="2">
        <f ca="1">PERCENTILE(Data!K5:OFFSET(Data!K5,Data!$B$3-1,0),0.2)</f>
        <v>0.247826086956521</v>
      </c>
      <c r="M2" s="2">
        <f ca="1">PERCENTILE(Data!L5:OFFSET(Data!L5,Data!$B$3-1,0),0.2)</f>
        <v>3.15109076218691E-3</v>
      </c>
      <c r="N2" s="2">
        <f ca="1">PERCENTILE(Data!M5:OFFSET(Data!M5,Data!$B$3-1,0),0.2)</f>
        <v>0.236914600550964</v>
      </c>
      <c r="O2" s="2">
        <f ca="1">PERCENTILE(Data!N5:OFFSET(Data!N5,Data!$B$3-1,0),0.2)</f>
        <v>0.458260869565217</v>
      </c>
      <c r="P2" s="2">
        <f ca="1">PERCENTILE(Data!O5:OFFSET(Data!O5,Data!$B$3-1,0),0.2)</f>
        <v>8.6237543765149402E-2</v>
      </c>
      <c r="Q2" s="2">
        <f ca="1">PERCENTILE(Data!P5:OFFSET(Data!P5,Data!$B$3-1,0),0.2)</f>
        <v>0.83673469387755095</v>
      </c>
      <c r="R2" s="2">
        <f ca="1">PERCENTILE(Data!Q5:OFFSET(Data!Q5,Data!$B$3-1,0),0.2)</f>
        <v>0.34913043478260802</v>
      </c>
      <c r="S2" s="2">
        <f ca="1">PERCENTILE(Data!R5:OFFSET(Data!R5,Data!$B$3-1,0),0.2)</f>
        <v>3.09722596283328E-3</v>
      </c>
      <c r="T2" s="2"/>
      <c r="U2" s="2"/>
      <c r="V2" s="2"/>
      <c r="W2" s="2"/>
    </row>
    <row r="3" spans="1:23">
      <c r="A3" t="s">
        <v>20</v>
      </c>
      <c r="B3" s="2">
        <f ca="1">PERCENTILE(Data!A5:OFFSET(Data!A5,Data!$B$3-1,0),0.8)</f>
        <v>0.27688236709165198</v>
      </c>
      <c r="C3" s="2">
        <f ca="1">PERCENTILE(Data!B5:OFFSET(Data!B5,Data!$B$3-1,0),0.8)</f>
        <v>0.51200000000000001</v>
      </c>
      <c r="D3" s="2">
        <f ca="1">PERCENTILE(Data!C5:OFFSET(Data!C5,Data!$B$3-1,0),0.8)</f>
        <v>9.1447014523937595E-2</v>
      </c>
      <c r="E3" s="2">
        <f ca="1">PERCENTILE(Data!D5:OFFSET(Data!D5,Data!$B$3-1,0),0.8)</f>
        <v>0.19773662551440299</v>
      </c>
      <c r="F3" s="2">
        <f ca="1">PERCENTILE(Data!E5:OFFSET(Data!E5,Data!$B$3-1,0),0.8)</f>
        <v>0.430434782608695</v>
      </c>
      <c r="G3" s="2">
        <f ca="1">PERCENTILE(Data!F5:OFFSET(Data!F5,Data!$B$3-1,0),0.8)</f>
        <v>0.11615943980608601</v>
      </c>
      <c r="H3" s="2">
        <f ca="1">PERCENTILE(Data!G5:OFFSET(Data!G5,Data!$B$3-1,0),0.8)</f>
        <v>0.92787177203918003</v>
      </c>
      <c r="I3" s="2">
        <f ca="1">PERCENTILE(Data!H5:OFFSET(Data!H5,Data!$B$3-1,0),0.8)</f>
        <v>0.47822222222222199</v>
      </c>
      <c r="J3" s="2">
        <f ca="1">PERCENTILE(Data!I5:OFFSET(Data!I5,Data!$B$3-1,0),0.8)</f>
        <v>7.4771382463690098E-3</v>
      </c>
      <c r="K3" s="2">
        <f ca="1">PERCENTILE(Data!J5:OFFSET(Data!J5,Data!$B$3-1,0),0.8)</f>
        <v>0.89155470249520097</v>
      </c>
      <c r="L3" s="2">
        <f ca="1">PERCENTILE(Data!K5:OFFSET(Data!K5,Data!$B$3-1,0),0.8)</f>
        <v>0.42826086956521697</v>
      </c>
      <c r="M3" s="2">
        <f ca="1">PERCENTILE(Data!L5:OFFSET(Data!L5,Data!$B$3-1,0),0.8)</f>
        <v>1.03420414758955E-2</v>
      </c>
      <c r="N3" s="2">
        <f ca="1">PERCENTILE(Data!M5:OFFSET(Data!M5,Data!$B$3-1,0),0.8)</f>
        <v>0.26593305823016899</v>
      </c>
      <c r="O3" s="2">
        <f ca="1">PERCENTILE(Data!N5:OFFSET(Data!N5,Data!$B$3-1,0),0.8)</f>
        <v>0.50434782608695605</v>
      </c>
      <c r="P3" s="2">
        <f ca="1">PERCENTILE(Data!O5:OFFSET(Data!O5,Data!$B$3-1,0),0.8)</f>
        <v>9.3509291677888504E-2</v>
      </c>
      <c r="Q3" s="2">
        <f ca="1">PERCENTILE(Data!P5:OFFSET(Data!P5,Data!$B$3-1,0),0.8)</f>
        <v>0.87759131293188497</v>
      </c>
      <c r="R3" s="2">
        <f ca="1">PERCENTILE(Data!Q5:OFFSET(Data!Q5,Data!$B$3-1,0),0.8)</f>
        <v>0.46347826086956501</v>
      </c>
      <c r="S3" s="2">
        <f ca="1">PERCENTILE(Data!R5:OFFSET(Data!R5,Data!$B$3-1,0),0.8)</f>
        <v>5.6019391327767299E-3</v>
      </c>
      <c r="T3" s="2"/>
      <c r="U3" s="2"/>
      <c r="V3" s="2"/>
      <c r="W3" s="2"/>
    </row>
    <row r="4" spans="1:23">
      <c r="A4" t="s">
        <v>6</v>
      </c>
      <c r="B4">
        <f ca="1">B3-B2</f>
        <v>3.022144507527999E-2</v>
      </c>
      <c r="C4">
        <f t="shared" ref="C4:S4" ca="1" si="0">C3-C2</f>
        <v>3.2888888888889023E-2</v>
      </c>
      <c r="D4">
        <f t="shared" ca="1" si="0"/>
        <v>1.2183969876277595E-2</v>
      </c>
      <c r="E4">
        <f t="shared" ca="1" si="0"/>
        <v>2.7354811345345981E-2</v>
      </c>
      <c r="F4">
        <f t="shared" ca="1" si="0"/>
        <v>8.0434782608695021E-2</v>
      </c>
      <c r="G4">
        <f t="shared" ca="1" si="0"/>
        <v>1.1904120657150005E-2</v>
      </c>
      <c r="H4">
        <f t="shared" ca="1" si="0"/>
        <v>0.14867056631197606</v>
      </c>
      <c r="I4">
        <f t="shared" ca="1" si="0"/>
        <v>3.1111111111110978E-2</v>
      </c>
      <c r="J4">
        <f t="shared" ca="1" si="0"/>
        <v>5.2985476062399096E-3</v>
      </c>
      <c r="K4">
        <f t="shared" ca="1" si="0"/>
        <v>0.29747436422881701</v>
      </c>
      <c r="L4">
        <f t="shared" ca="1" si="0"/>
        <v>0.18043478260869597</v>
      </c>
      <c r="M4">
        <f t="shared" ca="1" si="0"/>
        <v>7.1909507137085903E-3</v>
      </c>
      <c r="N4">
        <f t="shared" ca="1" si="0"/>
        <v>2.9018457679204995E-2</v>
      </c>
      <c r="O4">
        <f t="shared" ca="1" si="0"/>
        <v>4.6086956521739053E-2</v>
      </c>
      <c r="P4">
        <f t="shared" ca="1" si="0"/>
        <v>7.2717479127391016E-3</v>
      </c>
      <c r="Q4">
        <f t="shared" ca="1" si="0"/>
        <v>4.085661905433402E-2</v>
      </c>
      <c r="R4">
        <f t="shared" ca="1" si="0"/>
        <v>0.11434782608695698</v>
      </c>
      <c r="S4">
        <f t="shared" ca="1" si="0"/>
        <v>2.5047131699434499E-3</v>
      </c>
    </row>
    <row r="5" spans="1:23">
      <c r="A5" t="s">
        <v>7</v>
      </c>
      <c r="B5" s="2">
        <f ca="1">AVERAGE(Data!A5:OFFSET(Data!A5,Data!$B$3-1,0))</f>
        <v>0.2618572937715567</v>
      </c>
      <c r="C5" s="2">
        <f ca="1">AVERAGE(Data!B5:OFFSET(Data!B5,Data!$B$3-1,0))</f>
        <v>0.50213580246913558</v>
      </c>
      <c r="D5" s="2">
        <f ca="1">AVERAGE(Data!C5:OFFSET(Data!C5,Data!$B$3-1,0))</f>
        <v>8.6300878612037502E-2</v>
      </c>
      <c r="E5" s="2">
        <f ca="1">AVERAGE(Data!D5:OFFSET(Data!D5,Data!$B$3-1,0))</f>
        <v>0.18352605922451873</v>
      </c>
      <c r="F5" s="2">
        <f ca="1">AVERAGE(Data!E5:OFFSET(Data!E5,Data!$B$3-1,0))</f>
        <v>0.4018115941678741</v>
      </c>
      <c r="G5" s="2">
        <f ca="1">AVERAGE(Data!F5:OFFSET(Data!F5,Data!$B$3-1,0))</f>
        <v>0.11083729836851704</v>
      </c>
      <c r="H5" s="2">
        <f ca="1">AVERAGE(Data!G5:OFFSET(Data!G5,Data!$B$3-1,0))</f>
        <v>0.88397803295582067</v>
      </c>
      <c r="I5" s="2">
        <f ca="1">AVERAGE(Data!H5:OFFSET(Data!H5,Data!$B$3-1,0))</f>
        <v>0.46199999998456753</v>
      </c>
      <c r="J5" s="2">
        <f ca="1">AVERAGE(Data!I5:OFFSET(Data!I5,Data!$B$3-1,0))</f>
        <v>3.790009563086482E-3</v>
      </c>
      <c r="K5" s="2">
        <f ca="1">AVERAGE(Data!J5:OFFSET(Data!J5,Data!$B$3-1,0))</f>
        <v>0.81374105199531099</v>
      </c>
      <c r="L5" s="2">
        <f ca="1">AVERAGE(Data!K5:OFFSET(Data!K5,Data!$B$3-1,0))</f>
        <v>0.3803381642524149</v>
      </c>
      <c r="M5" s="2">
        <f ca="1">AVERAGE(Data!L5:OFFSET(Data!L5,Data!$B$3-1,0))</f>
        <v>5.2601360086183538E-3</v>
      </c>
      <c r="N5" s="2">
        <f ca="1">AVERAGE(Data!M5:OFFSET(Data!M5,Data!$B$3-1,0))</f>
        <v>0.24829069990925204</v>
      </c>
      <c r="O5" s="2">
        <f ca="1">AVERAGE(Data!N5:OFFSET(Data!N5,Data!$B$3-1,0))</f>
        <v>0.47907004829830885</v>
      </c>
      <c r="P5" s="2">
        <f ca="1">AVERAGE(Data!O5:OFFSET(Data!O5,Data!$B$3-1,0))</f>
        <v>8.9946613998862834E-2</v>
      </c>
      <c r="Q5" s="2">
        <f ca="1">AVERAGE(Data!P5:OFFSET(Data!P5,Data!$B$3-1,0))</f>
        <v>0.85871711494330993</v>
      </c>
      <c r="R5" s="2">
        <f ca="1">AVERAGE(Data!Q5:OFFSET(Data!Q5,Data!$B$3-1,0))</f>
        <v>0.38609903381521699</v>
      </c>
      <c r="S5" s="2">
        <f ca="1">AVERAGE(Data!R5:OFFSET(Data!R5,Data!$B$3-1,0))</f>
        <v>4.0806755543585545E-3</v>
      </c>
      <c r="T5" s="2"/>
      <c r="U5" s="2"/>
      <c r="V5" s="2"/>
      <c r="W5" s="2"/>
    </row>
    <row r="6" spans="1:23">
      <c r="A6" t="s">
        <v>8</v>
      </c>
      <c r="B6" s="2">
        <f ca="1">STDEV(Data!A5:OFFSET(Data!A5,Data!$B$3-1,0))</f>
        <v>1.7083092501994263E-2</v>
      </c>
      <c r="C6" s="2">
        <f ca="1">STDEV(Data!B5:OFFSET(Data!B5,Data!$B$3-1,0))</f>
        <v>2.456313337081964E-2</v>
      </c>
      <c r="D6" s="2">
        <f ca="1">STDEV(Data!C5:OFFSET(Data!C5,Data!$B$3-1,0))</f>
        <v>1.0580282987726456E-2</v>
      </c>
      <c r="E6" s="2">
        <f ca="1">STDEV(Data!D5:OFFSET(Data!D5,Data!$B$3-1,0))</f>
        <v>1.2752285396461631E-2</v>
      </c>
      <c r="F6" s="2">
        <f ca="1">STDEV(Data!E5:OFFSET(Data!E5,Data!$B$3-1,0))</f>
        <v>3.4517232961339878E-2</v>
      </c>
      <c r="G6" s="2">
        <f ca="1">STDEV(Data!F5:OFFSET(Data!F5,Data!$B$3-1,0))</f>
        <v>8.1499856376978774E-3</v>
      </c>
      <c r="H6" s="2">
        <f ca="1">STDEV(Data!G5:OFFSET(Data!G5,Data!$B$3-1,0))</f>
        <v>6.2881625781797776E-2</v>
      </c>
      <c r="I6" s="2">
        <f ca="1">STDEV(Data!H5:OFFSET(Data!H5,Data!$B$3-1,0))</f>
        <v>2.0951207238837789E-2</v>
      </c>
      <c r="J6" s="2">
        <f ca="1">STDEV(Data!I5:OFFSET(Data!I5,Data!$B$3-1,0))</f>
        <v>2.3455766827997584E-3</v>
      </c>
      <c r="K6" s="2">
        <f ca="1">STDEV(Data!J5:OFFSET(Data!J5,Data!$B$3-1,0))</f>
        <v>0.13990159322573084</v>
      </c>
      <c r="L6" s="2">
        <f ca="1">STDEV(Data!K5:OFFSET(Data!K5,Data!$B$3-1,0))</f>
        <v>7.7020895360420866E-2</v>
      </c>
      <c r="M6" s="2">
        <f ca="1">STDEV(Data!L5:OFFSET(Data!L5,Data!$B$3-1,0))</f>
        <v>3.7677117947009045E-3</v>
      </c>
      <c r="N6" s="2">
        <f ca="1">STDEV(Data!M5:OFFSET(Data!M5,Data!$B$3-1,0))</f>
        <v>1.4419789397439296E-2</v>
      </c>
      <c r="O6" s="2">
        <f ca="1">STDEV(Data!N5:OFFSET(Data!N5,Data!$B$3-1,0))</f>
        <v>2.2633085925903497E-2</v>
      </c>
      <c r="P6" s="2">
        <f ca="1">STDEV(Data!O5:OFFSET(Data!O5,Data!$B$3-1,0))</f>
        <v>3.6254236529492724E-3</v>
      </c>
      <c r="Q6" s="2">
        <f ca="1">STDEV(Data!P5:OFFSET(Data!P5,Data!$B$3-1,0))</f>
        <v>3.2094617553553299E-2</v>
      </c>
      <c r="R6" s="2">
        <f ca="1">STDEV(Data!Q5:OFFSET(Data!Q5,Data!$B$3-1,0))</f>
        <v>4.6073299993824743E-2</v>
      </c>
      <c r="S6" s="2">
        <f ca="1">STDEV(Data!R5:OFFSET(Data!R5,Data!$B$3-1,0))</f>
        <v>1.6617854184051368E-3</v>
      </c>
      <c r="T6" s="2"/>
      <c r="U6" s="2"/>
      <c r="V6" s="2"/>
      <c r="W6" s="2"/>
    </row>
    <row r="7" spans="1:23">
      <c r="B7" s="3"/>
      <c r="C7" s="3"/>
      <c r="D7" s="3"/>
      <c r="E7" s="3"/>
      <c r="F7" s="3"/>
      <c r="G7" s="3"/>
    </row>
    <row r="8" spans="1:23">
      <c r="A8" t="str">
        <f>Data!B1&amp;" Answers"</f>
        <v>RCP 16 Answers</v>
      </c>
    </row>
    <row r="10" spans="1:23">
      <c r="A1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Answers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Bahram Yousefi</dc:creator>
  <cp:lastModifiedBy>Mimran</cp:lastModifiedBy>
  <dcterms:created xsi:type="dcterms:W3CDTF">2017-01-17T03:44:02Z</dcterms:created>
  <dcterms:modified xsi:type="dcterms:W3CDTF">2017-10-25T17:54:26Z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c4572ebe-1cc4-421b-bff7-3ef225a7e7ce</vt:lpwstr>
  </property>
</Properties>
</file>