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IUH\2. Programming\2. App\1a BaseERP\Data\B1_Setup\"/>
    </mc:Choice>
  </mc:AlternateContent>
  <xr:revisionPtr revIDLastSave="0" documentId="13_ncr:1_{E7E19B8F-F3F1-4831-B9E1-46C8A99E791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oA" sheetId="7" r:id="rId1"/>
    <sheet name="CoA JS" sheetId="17" r:id="rId2"/>
    <sheet name="Pivot JS" sheetId="19" r:id="rId3"/>
    <sheet name="stdIndex" sheetId="13" r:id="rId4"/>
    <sheet name="stdIndex (2)" sheetId="14" r:id="rId5"/>
    <sheet name="Sheet4" sheetId="10" r:id="rId6"/>
    <sheet name="CoA (3)" sheetId="11" r:id="rId7"/>
    <sheet name="CoA (2)" sheetId="8" r:id="rId8"/>
  </sheets>
  <calcPr calcId="191029"/>
  <pivotCaches>
    <pivotCache cacheId="3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" i="13" l="1"/>
  <c r="I42" i="13"/>
  <c r="I50" i="13"/>
  <c r="I45" i="13"/>
  <c r="I39" i="13"/>
  <c r="I37" i="13"/>
  <c r="I29" i="13"/>
  <c r="I25" i="13"/>
  <c r="I21" i="13"/>
  <c r="I17" i="13"/>
  <c r="I13" i="14"/>
  <c r="I11" i="14"/>
  <c r="I8" i="14"/>
  <c r="I11" i="13"/>
  <c r="I8" i="13"/>
  <c r="I52" i="13" l="1"/>
  <c r="J53" i="13" s="1"/>
  <c r="I30" i="13"/>
  <c r="I13" i="13"/>
  <c r="I31" i="13" l="1"/>
</calcChain>
</file>

<file path=xl/sharedStrings.xml><?xml version="1.0" encoding="utf-8"?>
<sst xmlns="http://schemas.openxmlformats.org/spreadsheetml/2006/main" count="2227" uniqueCount="388">
  <si>
    <t>Row Labels</t>
  </si>
  <si>
    <t>Investment in subsidiary</t>
  </si>
  <si>
    <t>Goods in Transit</t>
  </si>
  <si>
    <t>Due From Related Parties</t>
  </si>
  <si>
    <t>Other Income</t>
  </si>
  <si>
    <t>Salaries and Related Cost</t>
  </si>
  <si>
    <t>Communications</t>
  </si>
  <si>
    <t>Bonus</t>
  </si>
  <si>
    <t>Gratuity Provision</t>
  </si>
  <si>
    <t>Travelling and Vehicle maintenance</t>
  </si>
  <si>
    <t>Rent</t>
  </si>
  <si>
    <t>Office maintenance</t>
  </si>
  <si>
    <t>Bad debts</t>
  </si>
  <si>
    <t>Insurance</t>
  </si>
  <si>
    <t>Provision for slow moving inventories</t>
  </si>
  <si>
    <t>Bank charges</t>
  </si>
  <si>
    <t>Printing and stationery</t>
  </si>
  <si>
    <t>Others</t>
  </si>
  <si>
    <t>Leave Salaries and Tickets</t>
  </si>
  <si>
    <t>Legal, license and professional fee</t>
  </si>
  <si>
    <t>Depreciation and amortiaztion</t>
  </si>
  <si>
    <t>Finance Cost</t>
  </si>
  <si>
    <t>Assets</t>
  </si>
  <si>
    <t>Equity</t>
  </si>
  <si>
    <t>Liabilities</t>
  </si>
  <si>
    <t>Level 1</t>
  </si>
  <si>
    <t>Level 2</t>
  </si>
  <si>
    <t>Level 3</t>
  </si>
  <si>
    <t>Level 4</t>
  </si>
  <si>
    <t>Level</t>
  </si>
  <si>
    <t>Rank</t>
  </si>
  <si>
    <t>Type</t>
  </si>
  <si>
    <t>Non Current Assets</t>
  </si>
  <si>
    <t>Current Assets</t>
  </si>
  <si>
    <t>Non Current Liabilities</t>
  </si>
  <si>
    <t>Current Liabilities</t>
  </si>
  <si>
    <t>Sales</t>
  </si>
  <si>
    <t>Cost of Sales</t>
  </si>
  <si>
    <t>Direct Expenses</t>
  </si>
  <si>
    <t>Indirect Expenses</t>
  </si>
  <si>
    <t>Property and Equipment</t>
  </si>
  <si>
    <t>Intangible Assets</t>
  </si>
  <si>
    <t>Inventories</t>
  </si>
  <si>
    <t>Trade Receivables</t>
  </si>
  <si>
    <t>Other Receivables</t>
  </si>
  <si>
    <t>Other Financial Assets</t>
  </si>
  <si>
    <t>Cash and Cash Equivalents</t>
  </si>
  <si>
    <t>Share Capital</t>
  </si>
  <si>
    <t>Statutory Reserve</t>
  </si>
  <si>
    <t xml:space="preserve">Capital Contribution </t>
  </si>
  <si>
    <t>Retained Earnings</t>
  </si>
  <si>
    <t>Profit/Loss for the year</t>
  </si>
  <si>
    <t>Employees' End of Service Indemnity</t>
  </si>
  <si>
    <t>Trade Payables</t>
  </si>
  <si>
    <t>Other Payables</t>
  </si>
  <si>
    <t>Liabilities against subject to finance lease</t>
  </si>
  <si>
    <t>Bank Borrowings</t>
  </si>
  <si>
    <t>Due to related parties</t>
  </si>
  <si>
    <t>Salaries and Related Cost - D</t>
  </si>
  <si>
    <t>Communications - D</t>
  </si>
  <si>
    <t>Gratuity Provision - D</t>
  </si>
  <si>
    <t>Land And Land Improvements</t>
  </si>
  <si>
    <t>1.1.1</t>
  </si>
  <si>
    <t>Buildings, Structures And Improvements</t>
  </si>
  <si>
    <t>1.1.2</t>
  </si>
  <si>
    <t>Machinery And Equipment</t>
  </si>
  <si>
    <t>1.1.3</t>
  </si>
  <si>
    <t>Furniture And Fixtures</t>
  </si>
  <si>
    <t>Right Of Use Assets (Classified As PP&amp;E)</t>
  </si>
  <si>
    <t>Construction In Progress</t>
  </si>
  <si>
    <t>Other Expenses</t>
  </si>
  <si>
    <t>Profit and Loss</t>
  </si>
  <si>
    <t>1.2.1</t>
  </si>
  <si>
    <t>3.2.3</t>
  </si>
  <si>
    <t>1.2.2</t>
  </si>
  <si>
    <t>1.2.3</t>
  </si>
  <si>
    <t>1.2.4</t>
  </si>
  <si>
    <t>1.2.5</t>
  </si>
  <si>
    <t>1.2.6</t>
  </si>
  <si>
    <t>2.1.1</t>
  </si>
  <si>
    <t>2.1.2</t>
  </si>
  <si>
    <t>2.1.3</t>
  </si>
  <si>
    <t>2.1.4</t>
  </si>
  <si>
    <t>2.1.5</t>
  </si>
  <si>
    <t>3.1.1</t>
  </si>
  <si>
    <t>3.2.1</t>
  </si>
  <si>
    <t>3.2.2</t>
  </si>
  <si>
    <t>3.2.4</t>
  </si>
  <si>
    <t>3.2.5</t>
  </si>
  <si>
    <t>1.1.1.1</t>
  </si>
  <si>
    <t>1.1.1.2</t>
  </si>
  <si>
    <t>1.1.1.3</t>
  </si>
  <si>
    <t>1.1.1.4</t>
  </si>
  <si>
    <t>1.1.1.5</t>
  </si>
  <si>
    <t>1.1.1.6</t>
  </si>
  <si>
    <t>1.1.2.1</t>
  </si>
  <si>
    <t>Software</t>
  </si>
  <si>
    <t>1.1.2.2</t>
  </si>
  <si>
    <t>Copy Rights</t>
  </si>
  <si>
    <t>1.1.3.1</t>
  </si>
  <si>
    <t>Investments</t>
  </si>
  <si>
    <t>Inventory in Warehouse</t>
  </si>
  <si>
    <t>1.2.1.1</t>
  </si>
  <si>
    <t>1.2.1.2</t>
  </si>
  <si>
    <t>1.2.1.3</t>
  </si>
  <si>
    <t>Inventory Provision</t>
  </si>
  <si>
    <t>1.2.2.1</t>
  </si>
  <si>
    <t>Receivable Provision</t>
  </si>
  <si>
    <t>1.2.3.1</t>
  </si>
  <si>
    <t>1.2.3.2</t>
  </si>
  <si>
    <t>1.2.4.1</t>
  </si>
  <si>
    <t>1.2.5.1</t>
  </si>
  <si>
    <t>Deposits with Bank</t>
  </si>
  <si>
    <t>1.2.6.1</t>
  </si>
  <si>
    <t>1.2.6.2</t>
  </si>
  <si>
    <t>Cash in Hand</t>
  </si>
  <si>
    <t>Cash at Bank</t>
  </si>
  <si>
    <t>2.1.1.1</t>
  </si>
  <si>
    <t>2.1.2.1</t>
  </si>
  <si>
    <t>2.1.3.1</t>
  </si>
  <si>
    <t>2.1.4.1</t>
  </si>
  <si>
    <t>2.1.5.1</t>
  </si>
  <si>
    <t>Prepayments</t>
  </si>
  <si>
    <t>Advances</t>
  </si>
  <si>
    <t>Deposits</t>
  </si>
  <si>
    <t>1.2.4.2</t>
  </si>
  <si>
    <t>1.2.4.3</t>
  </si>
  <si>
    <t>3.1.1.1</t>
  </si>
  <si>
    <t>EOSI</t>
  </si>
  <si>
    <t>Suppliers</t>
  </si>
  <si>
    <t>3.2.1.1</t>
  </si>
  <si>
    <t>Vendors</t>
  </si>
  <si>
    <t>Accruals</t>
  </si>
  <si>
    <t>3.2.2.1</t>
  </si>
  <si>
    <t>3.2.2.2</t>
  </si>
  <si>
    <t>Finance Lease</t>
  </si>
  <si>
    <t>L/C</t>
  </si>
  <si>
    <t>3.2.3.1</t>
  </si>
  <si>
    <t>3.2.4.1</t>
  </si>
  <si>
    <t>OverDraft</t>
  </si>
  <si>
    <t>Cheque Discounting</t>
  </si>
  <si>
    <t>3.2.4.2</t>
  </si>
  <si>
    <t>3.2.4.3</t>
  </si>
  <si>
    <t>3.2.5.1</t>
  </si>
  <si>
    <t>4.1.1</t>
  </si>
  <si>
    <t>4.1.2</t>
  </si>
  <si>
    <t>4.2.1</t>
  </si>
  <si>
    <t>4.2.2</t>
  </si>
  <si>
    <t>Medical-Sals</t>
  </si>
  <si>
    <t>Equipment-Sales</t>
  </si>
  <si>
    <t>Medical-Cost</t>
  </si>
  <si>
    <t>Equipment-Cost</t>
  </si>
  <si>
    <t>Sales Commissionv - D</t>
  </si>
  <si>
    <t>Leave salaries &amp;air tickets - D</t>
  </si>
  <si>
    <t>Selling and business promotion - D</t>
  </si>
  <si>
    <t>4.3.1</t>
  </si>
  <si>
    <t>4.3.2</t>
  </si>
  <si>
    <t>4.3.3</t>
  </si>
  <si>
    <t>4.3.4</t>
  </si>
  <si>
    <t>4.3.5</t>
  </si>
  <si>
    <t>4.3.6</t>
  </si>
  <si>
    <t>4.5.1</t>
  </si>
  <si>
    <t>4.6.1</t>
  </si>
  <si>
    <t>4.7.1</t>
  </si>
  <si>
    <t>4.8.1</t>
  </si>
  <si>
    <t>4.1.1.1</t>
  </si>
  <si>
    <t>4.1.2.1</t>
  </si>
  <si>
    <t>4.2.1.1</t>
  </si>
  <si>
    <t>4.2.2.1</t>
  </si>
  <si>
    <t>4.3.1.1</t>
  </si>
  <si>
    <t>4.3.2.1</t>
  </si>
  <si>
    <t>4.3.3.1</t>
  </si>
  <si>
    <t>4.3.4.1</t>
  </si>
  <si>
    <t>4.3.5.1</t>
  </si>
  <si>
    <t>4.3.6.1</t>
  </si>
  <si>
    <t>4.6.1.1</t>
  </si>
  <si>
    <t>4.7.1.1</t>
  </si>
  <si>
    <t>4.8.1.1</t>
  </si>
  <si>
    <t>1.1</t>
  </si>
  <si>
    <t/>
  </si>
  <si>
    <t>1</t>
  </si>
  <si>
    <t>1.2</t>
  </si>
  <si>
    <t>2</t>
  </si>
  <si>
    <t>2.1</t>
  </si>
  <si>
    <t>3</t>
  </si>
  <si>
    <t>3.1</t>
  </si>
  <si>
    <t>3.2</t>
  </si>
  <si>
    <t>4</t>
  </si>
  <si>
    <t>4.1</t>
  </si>
  <si>
    <t>4.2</t>
  </si>
  <si>
    <t>4.3</t>
  </si>
  <si>
    <t>4.4</t>
  </si>
  <si>
    <t>4.5</t>
  </si>
  <si>
    <t>4.6</t>
  </si>
  <si>
    <t>4.7</t>
  </si>
  <si>
    <t>4.8</t>
  </si>
  <si>
    <t>4.4.1</t>
  </si>
  <si>
    <t>4.4.1.1</t>
  </si>
  <si>
    <t>4.4.2</t>
  </si>
  <si>
    <t>4.4.2.1</t>
  </si>
  <si>
    <t>4.4.4</t>
  </si>
  <si>
    <t>4.4.4.1</t>
  </si>
  <si>
    <t>4.4.5</t>
  </si>
  <si>
    <t>4.4.5.1</t>
  </si>
  <si>
    <t>4.4.8</t>
  </si>
  <si>
    <t>4.4.8.1</t>
  </si>
  <si>
    <t>4.4.9</t>
  </si>
  <si>
    <t>4.4.10</t>
  </si>
  <si>
    <t>4.4.9.1</t>
  </si>
  <si>
    <t>4.4.10.1</t>
  </si>
  <si>
    <t>4.4.11</t>
  </si>
  <si>
    <t>4.4.12</t>
  </si>
  <si>
    <t>4.4.12.1</t>
  </si>
  <si>
    <t>4.4.13</t>
  </si>
  <si>
    <t>4.4.13.1</t>
  </si>
  <si>
    <t>4.4.14</t>
  </si>
  <si>
    <t>4.4.14.1</t>
  </si>
  <si>
    <t>4.4.15</t>
  </si>
  <si>
    <t>4.4.15.1</t>
  </si>
  <si>
    <t>4.4.16</t>
  </si>
  <si>
    <t>4.4.16.1</t>
  </si>
  <si>
    <t>4.4.17</t>
  </si>
  <si>
    <t>4.4.17.1</t>
  </si>
  <si>
    <t>4.4.18</t>
  </si>
  <si>
    <t>4.4.18.1</t>
  </si>
  <si>
    <t>4.4.11.1</t>
  </si>
  <si>
    <t>L1_Name</t>
  </si>
  <si>
    <t>L2_Name</t>
  </si>
  <si>
    <t>L3_Name</t>
  </si>
  <si>
    <t>L4_Name</t>
  </si>
  <si>
    <t>L1</t>
  </si>
  <si>
    <t>L2</t>
  </si>
  <si>
    <t>L3</t>
  </si>
  <si>
    <t>L4</t>
  </si>
  <si>
    <t>Amount</t>
  </si>
  <si>
    <t>C1</t>
  </si>
  <si>
    <t>C2</t>
  </si>
  <si>
    <t>C3</t>
  </si>
  <si>
    <t>C4</t>
  </si>
  <si>
    <t>1-Assets</t>
  </si>
  <si>
    <t>1-Non Current Assets</t>
  </si>
  <si>
    <t>1-Property and Equipment</t>
  </si>
  <si>
    <t>1-Land And Land Improvements</t>
  </si>
  <si>
    <t>2-Buildings, Structures And Improvements</t>
  </si>
  <si>
    <t>3-Machinery And Equipment</t>
  </si>
  <si>
    <t>4-Furniture And Fixtures</t>
  </si>
  <si>
    <t>5-Right Of Use Assets (Classified As PP&amp;E)</t>
  </si>
  <si>
    <t>6-Construction In Progress</t>
  </si>
  <si>
    <t>2-Intangible Assets</t>
  </si>
  <si>
    <t>1-Software</t>
  </si>
  <si>
    <t>2-Copy Rights</t>
  </si>
  <si>
    <t>3-Investment in subsidiary</t>
  </si>
  <si>
    <t>1-Investments</t>
  </si>
  <si>
    <t>2-Current Assets</t>
  </si>
  <si>
    <t>1-Inventories</t>
  </si>
  <si>
    <t>1-Inventory in Warehouse</t>
  </si>
  <si>
    <t>1-Goods in Transit</t>
  </si>
  <si>
    <t>1-Inventory Provision</t>
  </si>
  <si>
    <t>2-Due From Related Parties</t>
  </si>
  <si>
    <t>1-Due From Related Parties</t>
  </si>
  <si>
    <t>3-Trade Receivables</t>
  </si>
  <si>
    <t>1-Trade Receivables</t>
  </si>
  <si>
    <t>2-Receivable Provision</t>
  </si>
  <si>
    <t>4-Other Receivables</t>
  </si>
  <si>
    <t>1-Prepayments</t>
  </si>
  <si>
    <t>2-Advances</t>
  </si>
  <si>
    <t>3-Deposits</t>
  </si>
  <si>
    <t>5-Other Financial Assets</t>
  </si>
  <si>
    <t>1-Deposits with Bank</t>
  </si>
  <si>
    <t>6-Cash and Cash Equivalents</t>
  </si>
  <si>
    <t>1-Cash in Hand</t>
  </si>
  <si>
    <t>2-Cash at Bank</t>
  </si>
  <si>
    <t>2-Equity</t>
  </si>
  <si>
    <t>1-Equity</t>
  </si>
  <si>
    <t>1-Share Capital</t>
  </si>
  <si>
    <t>2-Statutory Reserve</t>
  </si>
  <si>
    <t>1-Statutory Reserve</t>
  </si>
  <si>
    <t xml:space="preserve">3-Capital Contribution </t>
  </si>
  <si>
    <t xml:space="preserve">1-Capital Contribution </t>
  </si>
  <si>
    <t>4-Retained Earnings</t>
  </si>
  <si>
    <t>1-Retained Earnings</t>
  </si>
  <si>
    <t>5-Profit/Loss for the year</t>
  </si>
  <si>
    <t>1-Profit/Loss for the year</t>
  </si>
  <si>
    <t>3-Liabilities</t>
  </si>
  <si>
    <t>1-Non Current Liabilities</t>
  </si>
  <si>
    <t>1-Employees' End of Service Indemnity</t>
  </si>
  <si>
    <t>1-EOSI</t>
  </si>
  <si>
    <t>2-Current Liabilities</t>
  </si>
  <si>
    <t>1-Trade Payables</t>
  </si>
  <si>
    <t>1-Suppliers</t>
  </si>
  <si>
    <t>2-Vendors</t>
  </si>
  <si>
    <t>2-Other Payables</t>
  </si>
  <si>
    <t>1-Accruals</t>
  </si>
  <si>
    <t>3-Liabilities against subject to finance lease</t>
  </si>
  <si>
    <t>1-Finance Lease</t>
  </si>
  <si>
    <t>4-Bank Borrowings</t>
  </si>
  <si>
    <t>1-OverDraft</t>
  </si>
  <si>
    <t>2-L/C</t>
  </si>
  <si>
    <t>3-Cheque Discounting</t>
  </si>
  <si>
    <t>5-Due to related parties</t>
  </si>
  <si>
    <t>1-Due to related parties</t>
  </si>
  <si>
    <t>4-Profit and Loss</t>
  </si>
  <si>
    <t>1-Sales</t>
  </si>
  <si>
    <t>1-Medical-Sals</t>
  </si>
  <si>
    <t>2-Equipment-Sales</t>
  </si>
  <si>
    <t>1-Equipment-Sales</t>
  </si>
  <si>
    <t>2-Cost of Sales</t>
  </si>
  <si>
    <t>1-Medical-Cost</t>
  </si>
  <si>
    <t>2-Equipment-Cost</t>
  </si>
  <si>
    <t>1-Equipment-Cost</t>
  </si>
  <si>
    <t>3-Direct Expenses</t>
  </si>
  <si>
    <t>1-Salaries and Related Cost - D</t>
  </si>
  <si>
    <t>2-Communications - D</t>
  </si>
  <si>
    <t>1-Communications - D</t>
  </si>
  <si>
    <t>3-Sales Commissionv - D</t>
  </si>
  <si>
    <t>1-Sales Commissionv - D</t>
  </si>
  <si>
    <t>4-Gratuity Provision - D</t>
  </si>
  <si>
    <t>1-Gratuity Provision - D</t>
  </si>
  <si>
    <t>5-Leave salaries &amp;air tickets - D</t>
  </si>
  <si>
    <t>1-Leave salaries &amp;air tickets - D</t>
  </si>
  <si>
    <t>6-Selling and business promotion - D</t>
  </si>
  <si>
    <t>1-Selling and business promotion - D</t>
  </si>
  <si>
    <t>4-Indirect Expenses</t>
  </si>
  <si>
    <t>1-Salaries and Related Cost</t>
  </si>
  <si>
    <t>2-Bonus</t>
  </si>
  <si>
    <t>1-Bonus</t>
  </si>
  <si>
    <t>3-Gratuity Provision</t>
  </si>
  <si>
    <t>1-Gratuity Provision</t>
  </si>
  <si>
    <t>4-Leave Salaries and Tickets</t>
  </si>
  <si>
    <t>1-Leave Salaries and Tickets</t>
  </si>
  <si>
    <t>5-Legal, license and professional fee</t>
  </si>
  <si>
    <t>1-Legal, license and professional fee</t>
  </si>
  <si>
    <t>6-Travelling and Vehicle maintenance</t>
  </si>
  <si>
    <t>1-Travelling and Vehicle maintenance</t>
  </si>
  <si>
    <t>7-Rent</t>
  </si>
  <si>
    <t>1-Rent</t>
  </si>
  <si>
    <t>8-Office maintenance</t>
  </si>
  <si>
    <t>1-Office maintenance</t>
  </si>
  <si>
    <t>9-Bad debts</t>
  </si>
  <si>
    <t>1-Bad debts</t>
  </si>
  <si>
    <t>10-Insurance</t>
  </si>
  <si>
    <t>1-Insurance</t>
  </si>
  <si>
    <t>11-Provision for slow moving inventories</t>
  </si>
  <si>
    <t>1-Provision for slow moving inventories</t>
  </si>
  <si>
    <t>12-Communications</t>
  </si>
  <si>
    <t>1-Communications</t>
  </si>
  <si>
    <t>13-Bank charges</t>
  </si>
  <si>
    <t>1-Bank charges</t>
  </si>
  <si>
    <t>14-Printing and stationery</t>
  </si>
  <si>
    <t>1-Printing and stationery</t>
  </si>
  <si>
    <t>15-Others</t>
  </si>
  <si>
    <t>1-Others</t>
  </si>
  <si>
    <t>5-Other Expenses</t>
  </si>
  <si>
    <t>1-Other Expenses</t>
  </si>
  <si>
    <t>6-Other Income</t>
  </si>
  <si>
    <t>1-Other Income</t>
  </si>
  <si>
    <t>7-Depreciation and amortiaztion</t>
  </si>
  <si>
    <t>1-Depreciation and amortiaztion</t>
  </si>
  <si>
    <t>8-Finance Cost</t>
  </si>
  <si>
    <t>1-Finance Cost</t>
  </si>
  <si>
    <t>Liabilities and Equity</t>
  </si>
  <si>
    <t>Grand Total</t>
  </si>
  <si>
    <t>Sum of Amount</t>
  </si>
  <si>
    <t>1-Non Current Assets Total</t>
  </si>
  <si>
    <t>2-Current Assets Total</t>
  </si>
  <si>
    <t>1-Assets Total</t>
  </si>
  <si>
    <t>1-Equity Total</t>
  </si>
  <si>
    <t>2-Equity Total</t>
  </si>
  <si>
    <t>1-Non Current Liabilities Total</t>
  </si>
  <si>
    <t>2-Current Liabilities Total</t>
  </si>
  <si>
    <t>3-Liabilities Total</t>
  </si>
  <si>
    <t>1-Sales Total</t>
  </si>
  <si>
    <t>2-Cost of Sales Total</t>
  </si>
  <si>
    <t>3-Direct Expenses Total</t>
  </si>
  <si>
    <t>4-Indirect Expenses Total</t>
  </si>
  <si>
    <t>5-Other Expenses Total</t>
  </si>
  <si>
    <t>6-Other Income Total</t>
  </si>
  <si>
    <t>7-Depreciation and amortiaztion Total</t>
  </si>
  <si>
    <t>8-Finance Cost Total</t>
  </si>
  <si>
    <t>4-Profit and Loss Total</t>
  </si>
  <si>
    <t>a</t>
  </si>
  <si>
    <t>e</t>
  </si>
  <si>
    <t>f</t>
  </si>
  <si>
    <t>b</t>
  </si>
  <si>
    <t>c</t>
  </si>
  <si>
    <t>d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</si>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</sst>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4" fillId="2" borderId="0" xfId="0" applyFont="1" applyFill="1"/>
    <xf numFmtId="0" fontId="5" fillId="4" borderId="0" xfId="0" applyFont="1" applyFill="1"/>
    <xf numFmtId="0" fontId="3" fillId="5" borderId="0" xfId="0" applyFont="1" applyFill="1"/>
    <xf numFmtId="0" fontId="5" fillId="4" borderId="0" xfId="0" applyFont="1" applyFill="1" applyBorder="1"/>
    <xf numFmtId="0" fontId="2" fillId="2" borderId="0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left" indent="2"/>
    </xf>
    <xf numFmtId="0" fontId="0" fillId="0" borderId="0" xfId="0" applyFont="1" applyBorder="1" applyAlignment="1">
      <alignment horizontal="left" indent="3"/>
    </xf>
    <xf numFmtId="0" fontId="0" fillId="0" borderId="0" xfId="0" applyBorder="1"/>
    <xf numFmtId="0" fontId="0" fillId="0" borderId="0" xfId="0" applyFill="1"/>
    <xf numFmtId="0" fontId="0" fillId="3" borderId="0" xfId="0" applyFill="1"/>
    <xf numFmtId="0" fontId="3" fillId="3" borderId="0" xfId="0" applyFont="1" applyFill="1" applyBorder="1" applyAlignment="1">
      <alignment horizontal="left" indent="1"/>
    </xf>
    <xf numFmtId="49" fontId="5" fillId="4" borderId="0" xfId="0" applyNumberFormat="1" applyFont="1" applyFill="1" applyAlignment="1">
      <alignment horizontal="left"/>
    </xf>
    <xf numFmtId="49" fontId="4" fillId="2" borderId="0" xfId="0" applyNumberFormat="1" applyFont="1" applyFill="1" applyAlignment="1">
      <alignment horizontal="left"/>
    </xf>
    <xf numFmtId="49" fontId="3" fillId="3" borderId="0" xfId="0" applyNumberFormat="1" applyFont="1" applyFill="1" applyAlignment="1">
      <alignment horizontal="left"/>
    </xf>
    <xf numFmtId="49" fontId="3" fillId="5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quotePrefix="1" applyFill="1"/>
    <xf numFmtId="0" fontId="0" fillId="0" borderId="0" xfId="0" applyFill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 indent="1"/>
    </xf>
    <xf numFmtId="0" fontId="0" fillId="0" borderId="0" xfId="0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3" fillId="6" borderId="0" xfId="0" applyFont="1" applyFill="1" applyBorder="1" applyAlignment="1">
      <alignment horizontal="left" vertical="top" indent="1"/>
    </xf>
    <xf numFmtId="0" fontId="0" fillId="6" borderId="0" xfId="0" applyFont="1" applyFill="1" applyBorder="1" applyAlignment="1">
      <alignment horizontal="left" vertical="top"/>
    </xf>
    <xf numFmtId="0" fontId="2" fillId="2" borderId="0" xfId="0" applyFont="1" applyFill="1"/>
    <xf numFmtId="0" fontId="3" fillId="0" borderId="0" xfId="0" applyFont="1"/>
    <xf numFmtId="0" fontId="4" fillId="9" borderId="0" xfId="0" applyFont="1" applyFill="1"/>
    <xf numFmtId="0" fontId="0" fillId="8" borderId="0" xfId="0" applyFill="1"/>
    <xf numFmtId="0" fontId="0" fillId="5" borderId="0" xfId="0" applyFill="1"/>
    <xf numFmtId="164" fontId="7" fillId="7" borderId="0" xfId="1" applyNumberFormat="1" applyFont="1" applyFill="1" applyAlignment="1">
      <alignment horizontal="left" vertical="top"/>
    </xf>
    <xf numFmtId="164" fontId="0" fillId="0" borderId="0" xfId="1" applyNumberFormat="1" applyFont="1" applyFill="1"/>
    <xf numFmtId="164" fontId="0" fillId="0" borderId="0" xfId="0" applyNumberFormat="1" applyFill="1"/>
    <xf numFmtId="164" fontId="0" fillId="0" borderId="2" xfId="1" quotePrefix="1" applyNumberFormat="1" applyFont="1" applyFill="1" applyBorder="1"/>
    <xf numFmtId="164" fontId="0" fillId="0" borderId="3" xfId="1" quotePrefix="1" applyNumberFormat="1" applyFont="1" applyFill="1" applyBorder="1"/>
    <xf numFmtId="164" fontId="0" fillId="0" borderId="4" xfId="1" quotePrefix="1" applyNumberFormat="1" applyFont="1" applyFill="1" applyBorder="1"/>
    <xf numFmtId="164" fontId="3" fillId="0" borderId="0" xfId="0" applyNumberFormat="1" applyFont="1" applyFill="1"/>
    <xf numFmtId="164" fontId="0" fillId="0" borderId="0" xfId="1" quotePrefix="1" applyNumberFormat="1" applyFont="1" applyFill="1" applyBorder="1"/>
    <xf numFmtId="0" fontId="7" fillId="7" borderId="0" xfId="0" applyFont="1" applyFill="1" applyBorder="1" applyAlignment="1">
      <alignment horizontal="left" vertical="top"/>
    </xf>
    <xf numFmtId="164" fontId="7" fillId="7" borderId="0" xfId="1" applyNumberFormat="1" applyFont="1" applyFill="1" applyBorder="1" applyAlignment="1">
      <alignment horizontal="left" vertical="top"/>
    </xf>
    <xf numFmtId="0" fontId="0" fillId="0" borderId="0" xfId="0" applyFill="1" applyBorder="1"/>
    <xf numFmtId="164" fontId="3" fillId="0" borderId="0" xfId="0" applyNumberFormat="1" applyFon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left" vertical="top"/>
    </xf>
    <xf numFmtId="164" fontId="0" fillId="0" borderId="0" xfId="1" applyNumberFormat="1" applyFont="1" applyFill="1" applyBorder="1"/>
    <xf numFmtId="164" fontId="3" fillId="0" borderId="0" xfId="1" quotePrefix="1" applyNumberFormat="1" applyFont="1" applyFill="1" applyBorder="1"/>
    <xf numFmtId="0" fontId="3" fillId="0" borderId="0" xfId="0" applyFont="1" applyFill="1" applyBorder="1" applyAlignment="1">
      <alignment horizontal="left" vertical="top"/>
    </xf>
    <xf numFmtId="0" fontId="3" fillId="6" borderId="0" xfId="0" applyFont="1" applyFill="1" applyBorder="1" applyAlignment="1">
      <alignment horizontal="left" vertical="top"/>
    </xf>
    <xf numFmtId="164" fontId="3" fillId="0" borderId="5" xfId="1" quotePrefix="1" applyNumberFormat="1" applyFont="1" applyFill="1" applyBorder="1"/>
    <xf numFmtId="0" fontId="3" fillId="0" borderId="5" xfId="0" applyFont="1" applyFill="1" applyBorder="1" applyAlignment="1">
      <alignment horizontal="left" vertical="top"/>
    </xf>
    <xf numFmtId="0" fontId="0" fillId="6" borderId="0" xfId="0" applyFont="1" applyFill="1" applyBorder="1" applyAlignment="1">
      <alignment horizontal="left"/>
    </xf>
    <xf numFmtId="164" fontId="0" fillId="0" borderId="0" xfId="1" quotePrefix="1" applyNumberFormat="1" applyFont="1" applyFill="1" applyBorder="1" applyAlignment="1"/>
    <xf numFmtId="0" fontId="7" fillId="7" borderId="0" xfId="0" applyFont="1" applyFill="1" applyBorder="1" applyAlignment="1">
      <alignment horizontal="center" vertical="top"/>
    </xf>
    <xf numFmtId="0" fontId="3" fillId="6" borderId="0" xfId="0" applyFont="1" applyFill="1" applyBorder="1" applyAlignment="1">
      <alignment horizontal="center" vertical="top"/>
    </xf>
    <xf numFmtId="0" fontId="3" fillId="6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164" fontId="3" fillId="0" borderId="6" xfId="1" quotePrefix="1" applyNumberFormat="1" applyFont="1" applyFill="1" applyBorder="1"/>
    <xf numFmtId="164" fontId="0" fillId="0" borderId="2" xfId="1" quotePrefix="1" applyNumberFormat="1" applyFont="1" applyFill="1" applyBorder="1" applyAlignment="1"/>
    <xf numFmtId="164" fontId="3" fillId="8" borderId="6" xfId="1" quotePrefix="1" applyNumberFormat="1" applyFont="1" applyFill="1" applyBorder="1"/>
    <xf numFmtId="164" fontId="0" fillId="0" borderId="1" xfId="1" quotePrefix="1" applyNumberFormat="1" applyFont="1" applyFill="1" applyBorder="1"/>
    <xf numFmtId="0" fontId="0" fillId="0" borderId="0" xfId="0" pivotButton="1"/>
    <xf numFmtId="0" fontId="0" fillId="0" borderId="0" xfId="0" applyAlignment="1">
      <alignment horizontal="left" indent="1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10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4" formatCode="_(* #,##0_);_(* \(#,##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mran" refreshedDate="45044.837455555557" createdVersion="7" refreshedVersion="7" minRefreshableVersion="3" recordCount="65" xr:uid="{285F2C10-34CC-4707-B202-0ADF8AD88877}">
  <cacheSource type="worksheet">
    <worksheetSource ref="A1:E66" sheet="CoA JS"/>
  </cacheSource>
  <cacheFields count="5">
    <cacheField name="C1" numFmtId="0">
      <sharedItems count="4">
        <s v="1-Assets"/>
        <s v="2-Equity"/>
        <s v="3-Liabilities"/>
        <s v="4-Profit and Loss"/>
      </sharedItems>
    </cacheField>
    <cacheField name="C2" numFmtId="0">
      <sharedItems count="13">
        <s v="1-Non Current Assets"/>
        <s v="2-Current Assets"/>
        <s v="1-Equity"/>
        <s v="1-Non Current Liabilities"/>
        <s v="2-Current Liabilities"/>
        <s v="1-Sales"/>
        <s v="2-Cost of Sales"/>
        <s v="3-Direct Expenses"/>
        <s v="4-Indirect Expenses"/>
        <s v="5-Other Expenses"/>
        <s v="6-Other Income"/>
        <s v="7-Depreciation and amortiaztion"/>
        <s v="8-Finance Cost"/>
      </sharedItems>
    </cacheField>
    <cacheField name="C3" numFmtId="0">
      <sharedItems count="49">
        <s v="1-Property and Equipment"/>
        <s v="2-Intangible Assets"/>
        <s v="3-Investment in subsidiary"/>
        <s v="1-Inventories"/>
        <s v="2-Due From Related Parties"/>
        <s v="3-Trade Receivables"/>
        <s v="4-Other Receivables"/>
        <s v="5-Other Financial Assets"/>
        <s v="6-Cash and Cash Equivalents"/>
        <s v="1-Share Capital"/>
        <s v="2-Statutory Reserve"/>
        <s v="3-Capital Contribution "/>
        <s v="4-Retained Earnings"/>
        <s v="5-Profit/Loss for the year"/>
        <s v="1-Employees' End of Service Indemnity"/>
        <s v="1-Trade Payables"/>
        <s v="2-Other Payables"/>
        <s v="3-Liabilities against subject to finance lease"/>
        <s v="4-Bank Borrowings"/>
        <s v="5-Due to related parties"/>
        <s v="1-Medical-Sals"/>
        <s v="2-Equipment-Sales"/>
        <s v="1-Medical-Cost"/>
        <s v="2-Equipment-Cost"/>
        <s v="1-Salaries and Related Cost - D"/>
        <s v="2-Communications - D"/>
        <s v="3-Sales Commissionv - D"/>
        <s v="4-Gratuity Provision - D"/>
        <s v="5-Leave salaries &amp;air tickets - D"/>
        <s v="6-Selling and business promotion - D"/>
        <s v="1-Salaries and Related Cost"/>
        <s v="2-Bonus"/>
        <s v="3-Gratuity Provision"/>
        <s v="4-Leave Salaries and Tickets"/>
        <s v="5-Legal, license and professional fee"/>
        <s v="6-Travelling and Vehicle maintenance"/>
        <s v="7-Rent"/>
        <s v="8-Office maintenance"/>
        <s v="9-Bad debts"/>
        <s v="10-Insurance"/>
        <s v="11-Provision for slow moving inventories"/>
        <s v="12-Communications"/>
        <s v="13-Bank charges"/>
        <s v="14-Printing and stationery"/>
        <s v="15-Others"/>
        <s v="1-Other Expenses"/>
        <s v="1-Other Income"/>
        <s v="1-Depreciation and amortiaztion"/>
        <s v="1-Finance Cost"/>
      </sharedItems>
    </cacheField>
    <cacheField name="C4" numFmtId="0">
      <sharedItems count="65">
        <s v="1-Land And Land Improvements"/>
        <s v="2-Buildings, Structures And Improvements"/>
        <s v="3-Machinery And Equipment"/>
        <s v="4-Furniture And Fixtures"/>
        <s v="5-Right Of Use Assets (Classified As PP&amp;E)"/>
        <s v="6-Construction In Progress"/>
        <s v="1-Software"/>
        <s v="2-Copy Rights"/>
        <s v="1-Investments"/>
        <s v="1-Inventory in Warehouse"/>
        <s v="1-Goods in Transit"/>
        <s v="1-Inventory Provision"/>
        <s v="1-Due From Related Parties"/>
        <s v="1-Trade Receivables"/>
        <s v="2-Receivable Provision"/>
        <s v="1-Prepayments"/>
        <s v="2-Advances"/>
        <s v="3-Deposits"/>
        <s v="1-Deposits with Bank"/>
        <s v="1-Cash in Hand"/>
        <s v="2-Cash at Bank"/>
        <s v="1-Share Capital"/>
        <s v="1-Statutory Reserve"/>
        <s v="1-Capital Contribution "/>
        <s v="1-Retained Earnings"/>
        <s v="1-Profit/Loss for the year"/>
        <s v="1-EOSI"/>
        <s v="1-Suppliers"/>
        <s v="2-Vendors"/>
        <s v="1-Accruals"/>
        <s v="2-Other Payables"/>
        <s v="1-Finance Lease"/>
        <s v="1-OverDraft"/>
        <s v="2-L/C"/>
        <s v="3-Cheque Discounting"/>
        <s v="1-Due to related parties"/>
        <s v="1-Medical-Sals"/>
        <s v="1-Equipment-Sales"/>
        <s v="1-Medical-Cost"/>
        <s v="1-Equipment-Cost"/>
        <s v="1-Salaries and Related Cost - D"/>
        <s v="1-Communications - D"/>
        <s v="1-Sales Commissionv - D"/>
        <s v="1-Gratuity Provision - D"/>
        <s v="1-Leave salaries &amp;air tickets - D"/>
        <s v="1-Selling and business promotion - D"/>
        <s v="1-Salaries and Related Cost"/>
        <s v="1-Bonus"/>
        <s v="1-Gratuity Provision"/>
        <s v="1-Leave Salaries and Tickets"/>
        <s v="1-Legal, license and professional fee"/>
        <s v="1-Travelling and Vehicle maintenance"/>
        <s v="1-Rent"/>
        <s v="1-Office maintenance"/>
        <s v="1-Bad debts"/>
        <s v="1-Insurance"/>
        <s v="1-Provision for slow moving inventories"/>
        <s v="1-Communications"/>
        <s v="1-Bank charges"/>
        <s v="1-Printing and stationery"/>
        <s v="1-Others"/>
        <s v="1-Other Expenses"/>
        <s v="1-Other Income"/>
        <s v="1-Depreciation and amortiaztion"/>
        <s v="1-Finance Cost"/>
      </sharedItems>
    </cacheField>
    <cacheField name="Amount" numFmtId="164">
      <sharedItems containsSemiMixedTypes="0" containsString="0" containsNumber="1" containsInteger="1" minValue="-556555" maxValue="3564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  <x v="0"/>
    <x v="0"/>
    <n v="1500"/>
  </r>
  <r>
    <x v="0"/>
    <x v="0"/>
    <x v="0"/>
    <x v="1"/>
    <n v="1750"/>
  </r>
  <r>
    <x v="0"/>
    <x v="0"/>
    <x v="0"/>
    <x v="2"/>
    <n v="2250"/>
  </r>
  <r>
    <x v="0"/>
    <x v="0"/>
    <x v="0"/>
    <x v="3"/>
    <n v="3511"/>
  </r>
  <r>
    <x v="0"/>
    <x v="0"/>
    <x v="0"/>
    <x v="4"/>
    <n v="1564"/>
  </r>
  <r>
    <x v="0"/>
    <x v="0"/>
    <x v="0"/>
    <x v="5"/>
    <n v="1565"/>
  </r>
  <r>
    <x v="0"/>
    <x v="0"/>
    <x v="1"/>
    <x v="6"/>
    <n v="886"/>
  </r>
  <r>
    <x v="0"/>
    <x v="0"/>
    <x v="1"/>
    <x v="7"/>
    <n v="156"/>
  </r>
  <r>
    <x v="0"/>
    <x v="0"/>
    <x v="2"/>
    <x v="8"/>
    <n v="13351"/>
  </r>
  <r>
    <x v="0"/>
    <x v="1"/>
    <x v="3"/>
    <x v="9"/>
    <n v="1233"/>
  </r>
  <r>
    <x v="0"/>
    <x v="1"/>
    <x v="3"/>
    <x v="10"/>
    <n v="1265"/>
  </r>
  <r>
    <x v="0"/>
    <x v="1"/>
    <x v="3"/>
    <x v="11"/>
    <n v="-2153"/>
  </r>
  <r>
    <x v="0"/>
    <x v="1"/>
    <x v="4"/>
    <x v="12"/>
    <n v="1568"/>
  </r>
  <r>
    <x v="0"/>
    <x v="1"/>
    <x v="5"/>
    <x v="13"/>
    <n v="156548"/>
  </r>
  <r>
    <x v="0"/>
    <x v="1"/>
    <x v="5"/>
    <x v="14"/>
    <n v="-15651"/>
  </r>
  <r>
    <x v="0"/>
    <x v="1"/>
    <x v="6"/>
    <x v="15"/>
    <n v="1565"/>
  </r>
  <r>
    <x v="0"/>
    <x v="1"/>
    <x v="6"/>
    <x v="16"/>
    <n v="1586"/>
  </r>
  <r>
    <x v="0"/>
    <x v="1"/>
    <x v="6"/>
    <x v="17"/>
    <n v="15673"/>
  </r>
  <r>
    <x v="0"/>
    <x v="1"/>
    <x v="7"/>
    <x v="18"/>
    <n v="15654"/>
  </r>
  <r>
    <x v="0"/>
    <x v="1"/>
    <x v="8"/>
    <x v="19"/>
    <n v="8641"/>
  </r>
  <r>
    <x v="0"/>
    <x v="1"/>
    <x v="8"/>
    <x v="20"/>
    <n v="14565"/>
  </r>
  <r>
    <x v="1"/>
    <x v="2"/>
    <x v="9"/>
    <x v="21"/>
    <n v="-15646"/>
  </r>
  <r>
    <x v="1"/>
    <x v="2"/>
    <x v="10"/>
    <x v="22"/>
    <n v="-1567"/>
  </r>
  <r>
    <x v="1"/>
    <x v="2"/>
    <x v="11"/>
    <x v="23"/>
    <n v="-1657"/>
  </r>
  <r>
    <x v="1"/>
    <x v="2"/>
    <x v="12"/>
    <x v="24"/>
    <n v="0"/>
  </r>
  <r>
    <x v="1"/>
    <x v="2"/>
    <x v="13"/>
    <x v="25"/>
    <n v="-8987"/>
  </r>
  <r>
    <x v="2"/>
    <x v="3"/>
    <x v="14"/>
    <x v="26"/>
    <n v="-1656"/>
  </r>
  <r>
    <x v="2"/>
    <x v="4"/>
    <x v="15"/>
    <x v="27"/>
    <n v="-7468"/>
  </r>
  <r>
    <x v="2"/>
    <x v="4"/>
    <x v="15"/>
    <x v="28"/>
    <n v="-15651"/>
  </r>
  <r>
    <x v="2"/>
    <x v="4"/>
    <x v="16"/>
    <x v="29"/>
    <n v="-8456"/>
  </r>
  <r>
    <x v="2"/>
    <x v="4"/>
    <x v="16"/>
    <x v="30"/>
    <n v="-1563"/>
  </r>
  <r>
    <x v="2"/>
    <x v="4"/>
    <x v="17"/>
    <x v="31"/>
    <n v="-786"/>
  </r>
  <r>
    <x v="2"/>
    <x v="4"/>
    <x v="18"/>
    <x v="32"/>
    <n v="-16144"/>
  </r>
  <r>
    <x v="2"/>
    <x v="4"/>
    <x v="18"/>
    <x v="33"/>
    <n v="-4586"/>
  </r>
  <r>
    <x v="2"/>
    <x v="4"/>
    <x v="18"/>
    <x v="34"/>
    <n v="-7465"/>
  </r>
  <r>
    <x v="2"/>
    <x v="4"/>
    <x v="19"/>
    <x v="35"/>
    <n v="-15648"/>
  </r>
  <r>
    <x v="3"/>
    <x v="5"/>
    <x v="20"/>
    <x v="36"/>
    <n v="-556555"/>
  </r>
  <r>
    <x v="3"/>
    <x v="5"/>
    <x v="21"/>
    <x v="37"/>
    <n v="-315425"/>
  </r>
  <r>
    <x v="3"/>
    <x v="6"/>
    <x v="22"/>
    <x v="38"/>
    <n v="356411"/>
  </r>
  <r>
    <x v="3"/>
    <x v="6"/>
    <x v="23"/>
    <x v="39"/>
    <n v="245651"/>
  </r>
  <r>
    <x v="3"/>
    <x v="7"/>
    <x v="24"/>
    <x v="40"/>
    <n v="56841"/>
  </r>
  <r>
    <x v="3"/>
    <x v="7"/>
    <x v="25"/>
    <x v="41"/>
    <n v="1565"/>
  </r>
  <r>
    <x v="3"/>
    <x v="7"/>
    <x v="26"/>
    <x v="42"/>
    <n v="8746"/>
  </r>
  <r>
    <x v="3"/>
    <x v="7"/>
    <x v="27"/>
    <x v="43"/>
    <n v="1565"/>
  </r>
  <r>
    <x v="3"/>
    <x v="7"/>
    <x v="28"/>
    <x v="44"/>
    <n v="9658"/>
  </r>
  <r>
    <x v="3"/>
    <x v="7"/>
    <x v="29"/>
    <x v="45"/>
    <n v="4565"/>
  </r>
  <r>
    <x v="3"/>
    <x v="8"/>
    <x v="30"/>
    <x v="46"/>
    <n v="4565"/>
  </r>
  <r>
    <x v="3"/>
    <x v="8"/>
    <x v="31"/>
    <x v="47"/>
    <n v="1587"/>
  </r>
  <r>
    <x v="3"/>
    <x v="8"/>
    <x v="32"/>
    <x v="48"/>
    <n v="2452"/>
  </r>
  <r>
    <x v="3"/>
    <x v="8"/>
    <x v="33"/>
    <x v="49"/>
    <n v="3254"/>
  </r>
  <r>
    <x v="3"/>
    <x v="8"/>
    <x v="34"/>
    <x v="50"/>
    <n v="6654"/>
  </r>
  <r>
    <x v="3"/>
    <x v="8"/>
    <x v="35"/>
    <x v="51"/>
    <n v="4598"/>
  </r>
  <r>
    <x v="3"/>
    <x v="8"/>
    <x v="36"/>
    <x v="52"/>
    <n v="6871"/>
  </r>
  <r>
    <x v="3"/>
    <x v="8"/>
    <x v="37"/>
    <x v="53"/>
    <n v="9879"/>
  </r>
  <r>
    <x v="3"/>
    <x v="8"/>
    <x v="38"/>
    <x v="54"/>
    <n v="1565"/>
  </r>
  <r>
    <x v="3"/>
    <x v="8"/>
    <x v="39"/>
    <x v="55"/>
    <n v="1326"/>
  </r>
  <r>
    <x v="3"/>
    <x v="8"/>
    <x v="40"/>
    <x v="56"/>
    <n v="2165"/>
  </r>
  <r>
    <x v="3"/>
    <x v="8"/>
    <x v="41"/>
    <x v="57"/>
    <n v="1565"/>
  </r>
  <r>
    <x v="3"/>
    <x v="8"/>
    <x v="42"/>
    <x v="58"/>
    <n v="3218"/>
  </r>
  <r>
    <x v="3"/>
    <x v="8"/>
    <x v="43"/>
    <x v="59"/>
    <n v="1568"/>
  </r>
  <r>
    <x v="3"/>
    <x v="8"/>
    <x v="44"/>
    <x v="60"/>
    <n v="6221"/>
  </r>
  <r>
    <x v="3"/>
    <x v="9"/>
    <x v="45"/>
    <x v="61"/>
    <n v="6521"/>
  </r>
  <r>
    <x v="3"/>
    <x v="10"/>
    <x v="46"/>
    <x v="62"/>
    <n v="-1548"/>
  </r>
  <r>
    <x v="3"/>
    <x v="11"/>
    <x v="47"/>
    <x v="63"/>
    <n v="3215"/>
  </r>
  <r>
    <x v="3"/>
    <x v="12"/>
    <x v="48"/>
    <x v="64"/>
    <n v="15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E410B-8919-46B6-BB69-1A31C2608EEC}" name="PivotTable5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85" firstHeaderRow="1" firstDataRow="1" firstDataCol="1"/>
  <pivotFields count="5">
    <pivotField axis="axisRow"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14">
        <item x="2"/>
        <item x="0"/>
        <item x="3"/>
        <item x="5"/>
        <item x="6"/>
        <item x="1"/>
        <item x="4"/>
        <item x="7"/>
        <item x="8"/>
        <item x="9"/>
        <item x="10"/>
        <item x="11"/>
        <item x="12"/>
        <item t="default"/>
      </items>
    </pivotField>
    <pivotField axis="axisRow" subtotalTop="0" showAll="0">
      <items count="50">
        <item x="39"/>
        <item x="40"/>
        <item x="41"/>
        <item x="42"/>
        <item x="43"/>
        <item x="44"/>
        <item x="47"/>
        <item x="14"/>
        <item x="48"/>
        <item x="3"/>
        <item sd="0" x="22"/>
        <item x="20"/>
        <item x="45"/>
        <item x="46"/>
        <item x="0"/>
        <item x="30"/>
        <item sd="0" x="24"/>
        <item x="9"/>
        <item x="15"/>
        <item x="31"/>
        <item sd="0" x="25"/>
        <item x="4"/>
        <item sd="0" x="23"/>
        <item x="21"/>
        <item x="1"/>
        <item x="16"/>
        <item x="10"/>
        <item x="11"/>
        <item x="32"/>
        <item x="2"/>
        <item x="17"/>
        <item sd="0" x="26"/>
        <item x="5"/>
        <item x="18"/>
        <item x="27"/>
        <item x="33"/>
        <item x="6"/>
        <item x="12"/>
        <item x="19"/>
        <item x="28"/>
        <item x="34"/>
        <item x="7"/>
        <item x="13"/>
        <item x="8"/>
        <item x="29"/>
        <item x="35"/>
        <item x="36"/>
        <item x="37"/>
        <item x="38"/>
        <item t="default"/>
      </items>
    </pivotField>
    <pivotField subtotalTop="0" showAll="0">
      <items count="66">
        <item x="29"/>
        <item x="54"/>
        <item x="58"/>
        <item x="47"/>
        <item x="23"/>
        <item x="19"/>
        <item x="57"/>
        <item x="41"/>
        <item x="18"/>
        <item x="63"/>
        <item x="12"/>
        <item x="35"/>
        <item x="26"/>
        <item x="39"/>
        <item x="37"/>
        <item x="64"/>
        <item x="31"/>
        <item x="10"/>
        <item x="48"/>
        <item x="43"/>
        <item x="55"/>
        <item x="9"/>
        <item x="11"/>
        <item x="8"/>
        <item x="0"/>
        <item x="44"/>
        <item x="49"/>
        <item x="50"/>
        <item x="38"/>
        <item x="36"/>
        <item x="53"/>
        <item x="61"/>
        <item x="62"/>
        <item x="60"/>
        <item x="32"/>
        <item x="15"/>
        <item x="59"/>
        <item x="25"/>
        <item x="56"/>
        <item x="52"/>
        <item x="24"/>
        <item x="46"/>
        <item x="40"/>
        <item x="42"/>
        <item x="45"/>
        <item x="21"/>
        <item x="6"/>
        <item x="22"/>
        <item x="27"/>
        <item x="13"/>
        <item x="51"/>
        <item x="16"/>
        <item x="1"/>
        <item x="20"/>
        <item x="7"/>
        <item x="33"/>
        <item x="30"/>
        <item x="14"/>
        <item x="28"/>
        <item x="34"/>
        <item x="17"/>
        <item x="2"/>
        <item x="3"/>
        <item x="4"/>
        <item x="5"/>
        <item t="default"/>
      </items>
    </pivotField>
    <pivotField dataField="1" numFmtId="164" subtotalTop="0" showAll="0"/>
  </pivotFields>
  <rowFields count="3">
    <field x="0"/>
    <field x="1"/>
    <field x="2"/>
  </rowFields>
  <rowItems count="84">
    <i>
      <x/>
    </i>
    <i r="1">
      <x v="1"/>
    </i>
    <i r="2">
      <x v="14"/>
    </i>
    <i r="2">
      <x v="24"/>
    </i>
    <i r="2">
      <x v="29"/>
    </i>
    <i t="default" r="1">
      <x v="1"/>
    </i>
    <i r="1">
      <x v="5"/>
    </i>
    <i r="2">
      <x v="9"/>
    </i>
    <i r="2">
      <x v="21"/>
    </i>
    <i r="2">
      <x v="32"/>
    </i>
    <i r="2">
      <x v="36"/>
    </i>
    <i r="2">
      <x v="41"/>
    </i>
    <i r="2">
      <x v="43"/>
    </i>
    <i t="default" r="1">
      <x v="5"/>
    </i>
    <i t="default">
      <x/>
    </i>
    <i>
      <x v="1"/>
    </i>
    <i r="1">
      <x/>
    </i>
    <i r="2">
      <x v="17"/>
    </i>
    <i r="2">
      <x v="26"/>
    </i>
    <i r="2">
      <x v="27"/>
    </i>
    <i r="2">
      <x v="37"/>
    </i>
    <i r="2">
      <x v="42"/>
    </i>
    <i t="default" r="1">
      <x/>
    </i>
    <i t="default">
      <x v="1"/>
    </i>
    <i>
      <x v="2"/>
    </i>
    <i r="1">
      <x v="2"/>
    </i>
    <i r="2">
      <x v="7"/>
    </i>
    <i t="default" r="1">
      <x v="2"/>
    </i>
    <i r="1">
      <x v="6"/>
    </i>
    <i r="2">
      <x v="18"/>
    </i>
    <i r="2">
      <x v="25"/>
    </i>
    <i r="2">
      <x v="30"/>
    </i>
    <i r="2">
      <x v="33"/>
    </i>
    <i r="2">
      <x v="38"/>
    </i>
    <i t="default" r="1">
      <x v="6"/>
    </i>
    <i t="default">
      <x v="2"/>
    </i>
    <i>
      <x v="3"/>
    </i>
    <i r="1">
      <x v="3"/>
    </i>
    <i r="2">
      <x v="11"/>
    </i>
    <i r="2">
      <x v="23"/>
    </i>
    <i t="default" r="1">
      <x v="3"/>
    </i>
    <i r="1">
      <x v="4"/>
    </i>
    <i r="2">
      <x v="10"/>
    </i>
    <i r="2">
      <x v="22"/>
    </i>
    <i t="default" r="1">
      <x v="4"/>
    </i>
    <i r="1">
      <x v="7"/>
    </i>
    <i r="2">
      <x v="16"/>
    </i>
    <i r="2">
      <x v="20"/>
    </i>
    <i r="2">
      <x v="31"/>
    </i>
    <i r="2">
      <x v="34"/>
    </i>
    <i r="2">
      <x v="39"/>
    </i>
    <i r="2">
      <x v="44"/>
    </i>
    <i t="default" r="1">
      <x v="7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15"/>
    </i>
    <i r="2">
      <x v="19"/>
    </i>
    <i r="2">
      <x v="28"/>
    </i>
    <i r="2">
      <x v="35"/>
    </i>
    <i r="2">
      <x v="40"/>
    </i>
    <i r="2">
      <x v="45"/>
    </i>
    <i r="2">
      <x v="46"/>
    </i>
    <i r="2">
      <x v="47"/>
    </i>
    <i r="2">
      <x v="48"/>
    </i>
    <i t="default" r="1">
      <x v="8"/>
    </i>
    <i r="1">
      <x v="9"/>
    </i>
    <i r="2">
      <x v="12"/>
    </i>
    <i t="default" r="1">
      <x v="9"/>
    </i>
    <i r="1">
      <x v="10"/>
    </i>
    <i r="2">
      <x v="13"/>
    </i>
    <i t="default" r="1">
      <x v="10"/>
    </i>
    <i r="1">
      <x v="11"/>
    </i>
    <i r="2">
      <x v="6"/>
    </i>
    <i t="default" r="1">
      <x v="11"/>
    </i>
    <i r="1">
      <x v="12"/>
    </i>
    <i r="2">
      <x v="8"/>
    </i>
    <i t="default" r="1">
      <x v="12"/>
    </i>
    <i t="default">
      <x v="3"/>
    </i>
    <i t="grand">
      <x/>
    </i>
  </rowItems>
  <colItems count="1">
    <i/>
  </colItems>
  <dataFields count="1">
    <dataField name="Sum of Amount" fld="4" baseField="0" baseItem="0" numFmtId="164"/>
  </dataFields>
  <formats count="2">
    <format dxfId="6">
      <pivotArea outline="0" collapsedLevelsAreSubtotals="1" fieldPosition="0"/>
    </format>
    <format dxfId="3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4686A-84AD-4908-BA51-A2BEFA70E42D}">
  <dimension ref="A1:K66"/>
  <sheetViews>
    <sheetView showGridLines="0" workbookViewId="0">
      <selection activeCell="I66" sqref="I1:I66"/>
    </sheetView>
  </sheetViews>
  <sheetFormatPr defaultRowHeight="14.5" x14ac:dyDescent="0.35"/>
  <cols>
    <col min="1" max="1" width="4.6328125" style="21" customWidth="1"/>
    <col min="2" max="2" width="13.26953125" style="21" bestFit="1" customWidth="1"/>
    <col min="3" max="3" width="4.6328125" style="21" customWidth="1"/>
    <col min="4" max="4" width="26.81640625" style="21" bestFit="1" customWidth="1"/>
    <col min="5" max="5" width="4.6328125" style="21" customWidth="1"/>
    <col min="6" max="6" width="35.6328125" style="21" bestFit="1" customWidth="1"/>
    <col min="7" max="7" width="4.6328125" style="21" customWidth="1"/>
    <col min="8" max="8" width="34.6328125" style="24" bestFit="1" customWidth="1"/>
    <col min="9" max="9" width="10" style="36" bestFit="1" customWidth="1"/>
    <col min="10" max="10" width="9.1796875" style="12" bestFit="1" customWidth="1"/>
    <col min="11" max="16384" width="8.7265625" style="12"/>
  </cols>
  <sheetData>
    <row r="1" spans="1:9" ht="15.5" x14ac:dyDescent="0.35">
      <c r="A1" s="26" t="s">
        <v>230</v>
      </c>
      <c r="B1" s="26" t="s">
        <v>226</v>
      </c>
      <c r="C1" s="26" t="s">
        <v>231</v>
      </c>
      <c r="D1" s="26" t="s">
        <v>227</v>
      </c>
      <c r="E1" s="26" t="s">
        <v>232</v>
      </c>
      <c r="F1" s="26" t="s">
        <v>228</v>
      </c>
      <c r="G1" s="26" t="s">
        <v>233</v>
      </c>
      <c r="H1" s="26" t="s">
        <v>229</v>
      </c>
      <c r="I1" s="35" t="s">
        <v>234</v>
      </c>
    </row>
    <row r="2" spans="1:9" x14ac:dyDescent="0.35">
      <c r="A2" s="22">
        <v>1</v>
      </c>
      <c r="B2" s="22" t="s">
        <v>22</v>
      </c>
      <c r="C2" s="23">
        <v>1</v>
      </c>
      <c r="D2" s="25" t="s">
        <v>32</v>
      </c>
      <c r="E2" s="27">
        <v>1</v>
      </c>
      <c r="F2" s="27" t="s">
        <v>40</v>
      </c>
      <c r="G2" s="28">
        <v>1</v>
      </c>
      <c r="H2" s="29" t="s">
        <v>61</v>
      </c>
      <c r="I2" s="38">
        <v>1500</v>
      </c>
    </row>
    <row r="3" spans="1:9" x14ac:dyDescent="0.35">
      <c r="A3" s="22">
        <v>1</v>
      </c>
      <c r="B3" s="22" t="s">
        <v>22</v>
      </c>
      <c r="C3" s="23">
        <v>1</v>
      </c>
      <c r="D3" s="25" t="s">
        <v>32</v>
      </c>
      <c r="E3" s="27">
        <v>1</v>
      </c>
      <c r="F3" s="27" t="s">
        <v>40</v>
      </c>
      <c r="G3" s="28">
        <v>2</v>
      </c>
      <c r="H3" s="29" t="s">
        <v>63</v>
      </c>
      <c r="I3" s="39">
        <v>1750</v>
      </c>
    </row>
    <row r="4" spans="1:9" x14ac:dyDescent="0.35">
      <c r="A4" s="22">
        <v>1</v>
      </c>
      <c r="B4" s="22" t="s">
        <v>22</v>
      </c>
      <c r="C4" s="23">
        <v>1</v>
      </c>
      <c r="D4" s="25" t="s">
        <v>32</v>
      </c>
      <c r="E4" s="27">
        <v>1</v>
      </c>
      <c r="F4" s="27" t="s">
        <v>40</v>
      </c>
      <c r="G4" s="28">
        <v>3</v>
      </c>
      <c r="H4" s="29" t="s">
        <v>65</v>
      </c>
      <c r="I4" s="39">
        <v>2250</v>
      </c>
    </row>
    <row r="5" spans="1:9" x14ac:dyDescent="0.35">
      <c r="A5" s="22">
        <v>1</v>
      </c>
      <c r="B5" s="22" t="s">
        <v>22</v>
      </c>
      <c r="C5" s="23">
        <v>1</v>
      </c>
      <c r="D5" s="25" t="s">
        <v>32</v>
      </c>
      <c r="E5" s="27">
        <v>1</v>
      </c>
      <c r="F5" s="27" t="s">
        <v>40</v>
      </c>
      <c r="G5" s="28">
        <v>4</v>
      </c>
      <c r="H5" s="29" t="s">
        <v>67</v>
      </c>
      <c r="I5" s="39">
        <v>3511</v>
      </c>
    </row>
    <row r="6" spans="1:9" x14ac:dyDescent="0.35">
      <c r="A6" s="22">
        <v>1</v>
      </c>
      <c r="B6" s="22" t="s">
        <v>22</v>
      </c>
      <c r="C6" s="23">
        <v>1</v>
      </c>
      <c r="D6" s="25" t="s">
        <v>32</v>
      </c>
      <c r="E6" s="27">
        <v>1</v>
      </c>
      <c r="F6" s="27" t="s">
        <v>40</v>
      </c>
      <c r="G6" s="28">
        <v>5</v>
      </c>
      <c r="H6" s="29" t="s">
        <v>68</v>
      </c>
      <c r="I6" s="39">
        <v>1564</v>
      </c>
    </row>
    <row r="7" spans="1:9" x14ac:dyDescent="0.35">
      <c r="A7" s="22">
        <v>1</v>
      </c>
      <c r="B7" s="22" t="s">
        <v>22</v>
      </c>
      <c r="C7" s="23">
        <v>1</v>
      </c>
      <c r="D7" s="25" t="s">
        <v>32</v>
      </c>
      <c r="E7" s="27">
        <v>1</v>
      </c>
      <c r="F7" s="27" t="s">
        <v>40</v>
      </c>
      <c r="G7" s="28">
        <v>6</v>
      </c>
      <c r="H7" s="29" t="s">
        <v>69</v>
      </c>
      <c r="I7" s="39">
        <v>1565</v>
      </c>
    </row>
    <row r="8" spans="1:9" x14ac:dyDescent="0.35">
      <c r="A8" s="22">
        <v>1</v>
      </c>
      <c r="B8" s="22" t="s">
        <v>22</v>
      </c>
      <c r="C8" s="23">
        <v>1</v>
      </c>
      <c r="D8" s="25" t="s">
        <v>32</v>
      </c>
      <c r="E8" s="27">
        <v>2</v>
      </c>
      <c r="F8" s="27" t="s">
        <v>41</v>
      </c>
      <c r="G8" s="28">
        <v>1</v>
      </c>
      <c r="H8" s="29" t="s">
        <v>96</v>
      </c>
      <c r="I8" s="39">
        <v>886</v>
      </c>
    </row>
    <row r="9" spans="1:9" x14ac:dyDescent="0.35">
      <c r="A9" s="22">
        <v>1</v>
      </c>
      <c r="B9" s="22" t="s">
        <v>22</v>
      </c>
      <c r="C9" s="23">
        <v>1</v>
      </c>
      <c r="D9" s="25" t="s">
        <v>32</v>
      </c>
      <c r="E9" s="27">
        <v>2</v>
      </c>
      <c r="F9" s="27" t="s">
        <v>41</v>
      </c>
      <c r="G9" s="28">
        <v>2</v>
      </c>
      <c r="H9" s="29" t="s">
        <v>98</v>
      </c>
      <c r="I9" s="39">
        <v>156</v>
      </c>
    </row>
    <row r="10" spans="1:9" x14ac:dyDescent="0.35">
      <c r="A10" s="22">
        <v>1</v>
      </c>
      <c r="B10" s="22" t="s">
        <v>22</v>
      </c>
      <c r="C10" s="23">
        <v>1</v>
      </c>
      <c r="D10" s="25" t="s">
        <v>32</v>
      </c>
      <c r="E10" s="27">
        <v>3</v>
      </c>
      <c r="F10" s="27" t="s">
        <v>1</v>
      </c>
      <c r="G10" s="28">
        <v>1</v>
      </c>
      <c r="H10" s="29" t="s">
        <v>100</v>
      </c>
      <c r="I10" s="39">
        <v>13351</v>
      </c>
    </row>
    <row r="11" spans="1:9" x14ac:dyDescent="0.35">
      <c r="A11" s="22">
        <v>1</v>
      </c>
      <c r="B11" s="22" t="s">
        <v>22</v>
      </c>
      <c r="C11" s="23">
        <v>2</v>
      </c>
      <c r="D11" s="25" t="s">
        <v>33</v>
      </c>
      <c r="E11" s="27">
        <v>1</v>
      </c>
      <c r="F11" s="27" t="s">
        <v>42</v>
      </c>
      <c r="G11" s="28">
        <v>1</v>
      </c>
      <c r="H11" s="29" t="s">
        <v>101</v>
      </c>
      <c r="I11" s="39">
        <v>1233</v>
      </c>
    </row>
    <row r="12" spans="1:9" x14ac:dyDescent="0.35">
      <c r="A12" s="22">
        <v>1</v>
      </c>
      <c r="B12" s="22" t="s">
        <v>22</v>
      </c>
      <c r="C12" s="23">
        <v>2</v>
      </c>
      <c r="D12" s="25" t="s">
        <v>33</v>
      </c>
      <c r="E12" s="27">
        <v>1</v>
      </c>
      <c r="F12" s="27" t="s">
        <v>42</v>
      </c>
      <c r="G12" s="28">
        <v>1</v>
      </c>
      <c r="H12" s="29" t="s">
        <v>2</v>
      </c>
      <c r="I12" s="39">
        <v>1265</v>
      </c>
    </row>
    <row r="13" spans="1:9" x14ac:dyDescent="0.35">
      <c r="A13" s="22">
        <v>1</v>
      </c>
      <c r="B13" s="22" t="s">
        <v>22</v>
      </c>
      <c r="C13" s="23">
        <v>2</v>
      </c>
      <c r="D13" s="25" t="s">
        <v>33</v>
      </c>
      <c r="E13" s="27">
        <v>1</v>
      </c>
      <c r="F13" s="27" t="s">
        <v>42</v>
      </c>
      <c r="G13" s="28">
        <v>1</v>
      </c>
      <c r="H13" s="29" t="s">
        <v>105</v>
      </c>
      <c r="I13" s="39">
        <v>-2153</v>
      </c>
    </row>
    <row r="14" spans="1:9" x14ac:dyDescent="0.35">
      <c r="A14" s="22">
        <v>1</v>
      </c>
      <c r="B14" s="22" t="s">
        <v>22</v>
      </c>
      <c r="C14" s="23">
        <v>2</v>
      </c>
      <c r="D14" s="25" t="s">
        <v>33</v>
      </c>
      <c r="E14" s="27">
        <v>2</v>
      </c>
      <c r="F14" s="27" t="s">
        <v>3</v>
      </c>
      <c r="G14" s="28">
        <v>1</v>
      </c>
      <c r="H14" s="29" t="s">
        <v>3</v>
      </c>
      <c r="I14" s="39">
        <v>1568</v>
      </c>
    </row>
    <row r="15" spans="1:9" x14ac:dyDescent="0.35">
      <c r="A15" s="22">
        <v>1</v>
      </c>
      <c r="B15" s="22" t="s">
        <v>22</v>
      </c>
      <c r="C15" s="23">
        <v>2</v>
      </c>
      <c r="D15" s="25" t="s">
        <v>33</v>
      </c>
      <c r="E15" s="27">
        <v>3</v>
      </c>
      <c r="F15" s="27" t="s">
        <v>43</v>
      </c>
      <c r="G15" s="28">
        <v>1</v>
      </c>
      <c r="H15" s="29" t="s">
        <v>43</v>
      </c>
      <c r="I15" s="39">
        <v>156548</v>
      </c>
    </row>
    <row r="16" spans="1:9" x14ac:dyDescent="0.35">
      <c r="A16" s="22">
        <v>1</v>
      </c>
      <c r="B16" s="22" t="s">
        <v>22</v>
      </c>
      <c r="C16" s="23">
        <v>2</v>
      </c>
      <c r="D16" s="25" t="s">
        <v>33</v>
      </c>
      <c r="E16" s="27">
        <v>3</v>
      </c>
      <c r="F16" s="27" t="s">
        <v>43</v>
      </c>
      <c r="G16" s="28">
        <v>2</v>
      </c>
      <c r="H16" s="29" t="s">
        <v>107</v>
      </c>
      <c r="I16" s="39">
        <v>-15651</v>
      </c>
    </row>
    <row r="17" spans="1:10" x14ac:dyDescent="0.35">
      <c r="A17" s="22">
        <v>1</v>
      </c>
      <c r="B17" s="22" t="s">
        <v>22</v>
      </c>
      <c r="C17" s="23">
        <v>2</v>
      </c>
      <c r="D17" s="25" t="s">
        <v>33</v>
      </c>
      <c r="E17" s="27">
        <v>4</v>
      </c>
      <c r="F17" s="27" t="s">
        <v>44</v>
      </c>
      <c r="G17" s="28">
        <v>1</v>
      </c>
      <c r="H17" s="29" t="s">
        <v>122</v>
      </c>
      <c r="I17" s="39">
        <v>1565</v>
      </c>
    </row>
    <row r="18" spans="1:10" x14ac:dyDescent="0.35">
      <c r="A18" s="22">
        <v>1</v>
      </c>
      <c r="B18" s="22" t="s">
        <v>22</v>
      </c>
      <c r="C18" s="23">
        <v>2</v>
      </c>
      <c r="D18" s="25" t="s">
        <v>33</v>
      </c>
      <c r="E18" s="27">
        <v>4</v>
      </c>
      <c r="F18" s="27" t="s">
        <v>44</v>
      </c>
      <c r="G18" s="28">
        <v>2</v>
      </c>
      <c r="H18" s="29" t="s">
        <v>123</v>
      </c>
      <c r="I18" s="39">
        <v>1586</v>
      </c>
    </row>
    <row r="19" spans="1:10" x14ac:dyDescent="0.35">
      <c r="A19" s="22">
        <v>1</v>
      </c>
      <c r="B19" s="22" t="s">
        <v>22</v>
      </c>
      <c r="C19" s="23">
        <v>2</v>
      </c>
      <c r="D19" s="25" t="s">
        <v>33</v>
      </c>
      <c r="E19" s="27">
        <v>4</v>
      </c>
      <c r="F19" s="27" t="s">
        <v>44</v>
      </c>
      <c r="G19" s="28">
        <v>3</v>
      </c>
      <c r="H19" s="29" t="s">
        <v>124</v>
      </c>
      <c r="I19" s="39">
        <v>15673</v>
      </c>
    </row>
    <row r="20" spans="1:10" x14ac:dyDescent="0.35">
      <c r="A20" s="22">
        <v>1</v>
      </c>
      <c r="B20" s="22" t="s">
        <v>22</v>
      </c>
      <c r="C20" s="23">
        <v>2</v>
      </c>
      <c r="D20" s="25" t="s">
        <v>33</v>
      </c>
      <c r="E20" s="27">
        <v>5</v>
      </c>
      <c r="F20" s="27" t="s">
        <v>45</v>
      </c>
      <c r="G20" s="28">
        <v>1</v>
      </c>
      <c r="H20" s="29" t="s">
        <v>112</v>
      </c>
      <c r="I20" s="39">
        <v>15654</v>
      </c>
    </row>
    <row r="21" spans="1:10" x14ac:dyDescent="0.35">
      <c r="A21" s="22">
        <v>1</v>
      </c>
      <c r="B21" s="22" t="s">
        <v>22</v>
      </c>
      <c r="C21" s="23">
        <v>2</v>
      </c>
      <c r="D21" s="25" t="s">
        <v>33</v>
      </c>
      <c r="E21" s="27">
        <v>6</v>
      </c>
      <c r="F21" s="27" t="s">
        <v>46</v>
      </c>
      <c r="G21" s="28">
        <v>1</v>
      </c>
      <c r="H21" s="29" t="s">
        <v>115</v>
      </c>
      <c r="I21" s="39">
        <v>8641</v>
      </c>
    </row>
    <row r="22" spans="1:10" x14ac:dyDescent="0.35">
      <c r="A22" s="22">
        <v>1</v>
      </c>
      <c r="B22" s="22" t="s">
        <v>22</v>
      </c>
      <c r="C22" s="23">
        <v>2</v>
      </c>
      <c r="D22" s="25" t="s">
        <v>33</v>
      </c>
      <c r="E22" s="27">
        <v>6</v>
      </c>
      <c r="F22" s="27" t="s">
        <v>46</v>
      </c>
      <c r="G22" s="28">
        <v>2</v>
      </c>
      <c r="H22" s="29" t="s">
        <v>116</v>
      </c>
      <c r="I22" s="39">
        <v>14565</v>
      </c>
      <c r="J22" s="41"/>
    </row>
    <row r="23" spans="1:10" x14ac:dyDescent="0.35">
      <c r="A23" s="22">
        <v>2</v>
      </c>
      <c r="B23" s="22" t="s">
        <v>23</v>
      </c>
      <c r="C23" s="23">
        <v>1</v>
      </c>
      <c r="D23" s="25" t="s">
        <v>23</v>
      </c>
      <c r="E23" s="27">
        <v>1</v>
      </c>
      <c r="F23" s="27" t="s">
        <v>47</v>
      </c>
      <c r="G23" s="28">
        <v>1</v>
      </c>
      <c r="H23" s="29" t="s">
        <v>47</v>
      </c>
      <c r="I23" s="38">
        <v>-15646</v>
      </c>
    </row>
    <row r="24" spans="1:10" x14ac:dyDescent="0.35">
      <c r="A24" s="22">
        <v>2</v>
      </c>
      <c r="B24" s="22" t="s">
        <v>23</v>
      </c>
      <c r="C24" s="23">
        <v>1</v>
      </c>
      <c r="D24" s="25" t="s">
        <v>23</v>
      </c>
      <c r="E24" s="27">
        <v>2</v>
      </c>
      <c r="F24" s="27" t="s">
        <v>48</v>
      </c>
      <c r="G24" s="28">
        <v>1</v>
      </c>
      <c r="H24" s="29" t="s">
        <v>48</v>
      </c>
      <c r="I24" s="39">
        <v>-1567</v>
      </c>
    </row>
    <row r="25" spans="1:10" x14ac:dyDescent="0.35">
      <c r="A25" s="22">
        <v>2</v>
      </c>
      <c r="B25" s="22" t="s">
        <v>23</v>
      </c>
      <c r="C25" s="23">
        <v>1</v>
      </c>
      <c r="D25" s="25" t="s">
        <v>23</v>
      </c>
      <c r="E25" s="27">
        <v>3</v>
      </c>
      <c r="F25" s="27" t="s">
        <v>49</v>
      </c>
      <c r="G25" s="28">
        <v>1</v>
      </c>
      <c r="H25" s="29" t="s">
        <v>49</v>
      </c>
      <c r="I25" s="39">
        <v>-1657</v>
      </c>
    </row>
    <row r="26" spans="1:10" x14ac:dyDescent="0.35">
      <c r="A26" s="22">
        <v>2</v>
      </c>
      <c r="B26" s="22" t="s">
        <v>23</v>
      </c>
      <c r="C26" s="23">
        <v>1</v>
      </c>
      <c r="D26" s="25" t="s">
        <v>23</v>
      </c>
      <c r="E26" s="27">
        <v>4</v>
      </c>
      <c r="F26" s="27" t="s">
        <v>50</v>
      </c>
      <c r="G26" s="28">
        <v>1</v>
      </c>
      <c r="H26" s="29" t="s">
        <v>50</v>
      </c>
      <c r="I26" s="39">
        <v>0</v>
      </c>
    </row>
    <row r="27" spans="1:10" x14ac:dyDescent="0.35">
      <c r="A27" s="22">
        <v>2</v>
      </c>
      <c r="B27" s="22" t="s">
        <v>23</v>
      </c>
      <c r="C27" s="23">
        <v>1</v>
      </c>
      <c r="D27" s="25" t="s">
        <v>23</v>
      </c>
      <c r="E27" s="27">
        <v>5</v>
      </c>
      <c r="F27" s="27" t="s">
        <v>51</v>
      </c>
      <c r="G27" s="28">
        <v>1</v>
      </c>
      <c r="H27" s="29" t="s">
        <v>51</v>
      </c>
      <c r="I27" s="39">
        <v>-8987</v>
      </c>
    </row>
    <row r="28" spans="1:10" x14ac:dyDescent="0.35">
      <c r="A28" s="22">
        <v>3</v>
      </c>
      <c r="B28" s="22" t="s">
        <v>24</v>
      </c>
      <c r="C28" s="23">
        <v>1</v>
      </c>
      <c r="D28" s="25" t="s">
        <v>34</v>
      </c>
      <c r="E28" s="27">
        <v>1</v>
      </c>
      <c r="F28" s="27" t="s">
        <v>52</v>
      </c>
      <c r="G28" s="28">
        <v>1</v>
      </c>
      <c r="H28" s="29" t="s">
        <v>128</v>
      </c>
      <c r="I28" s="39">
        <v>-1656</v>
      </c>
    </row>
    <row r="29" spans="1:10" x14ac:dyDescent="0.35">
      <c r="A29" s="22">
        <v>3</v>
      </c>
      <c r="B29" s="22" t="s">
        <v>24</v>
      </c>
      <c r="C29" s="23">
        <v>2</v>
      </c>
      <c r="D29" s="25" t="s">
        <v>35</v>
      </c>
      <c r="E29" s="27">
        <v>1</v>
      </c>
      <c r="F29" s="27" t="s">
        <v>53</v>
      </c>
      <c r="G29" s="28">
        <v>1</v>
      </c>
      <c r="H29" s="29" t="s">
        <v>129</v>
      </c>
      <c r="I29" s="39">
        <v>-7468</v>
      </c>
    </row>
    <row r="30" spans="1:10" x14ac:dyDescent="0.35">
      <c r="A30" s="22">
        <v>3</v>
      </c>
      <c r="B30" s="22" t="s">
        <v>24</v>
      </c>
      <c r="C30" s="23">
        <v>2</v>
      </c>
      <c r="D30" s="25" t="s">
        <v>35</v>
      </c>
      <c r="E30" s="27">
        <v>1</v>
      </c>
      <c r="F30" s="27" t="s">
        <v>53</v>
      </c>
      <c r="G30" s="28">
        <v>2</v>
      </c>
      <c r="H30" s="29" t="s">
        <v>131</v>
      </c>
      <c r="I30" s="39">
        <v>-15651</v>
      </c>
    </row>
    <row r="31" spans="1:10" x14ac:dyDescent="0.35">
      <c r="A31" s="22">
        <v>3</v>
      </c>
      <c r="B31" s="22" t="s">
        <v>24</v>
      </c>
      <c r="C31" s="23">
        <v>2</v>
      </c>
      <c r="D31" s="25" t="s">
        <v>35</v>
      </c>
      <c r="E31" s="27">
        <v>2</v>
      </c>
      <c r="F31" s="27" t="s">
        <v>54</v>
      </c>
      <c r="G31" s="28">
        <v>1</v>
      </c>
      <c r="H31" s="29" t="s">
        <v>132</v>
      </c>
      <c r="I31" s="39">
        <v>-8456</v>
      </c>
    </row>
    <row r="32" spans="1:10" x14ac:dyDescent="0.35">
      <c r="A32" s="22">
        <v>3</v>
      </c>
      <c r="B32" s="22" t="s">
        <v>24</v>
      </c>
      <c r="C32" s="23">
        <v>2</v>
      </c>
      <c r="D32" s="25" t="s">
        <v>35</v>
      </c>
      <c r="E32" s="27">
        <v>2</v>
      </c>
      <c r="F32" s="27" t="s">
        <v>54</v>
      </c>
      <c r="G32" s="28">
        <v>2</v>
      </c>
      <c r="H32" s="29" t="s">
        <v>54</v>
      </c>
      <c r="I32" s="39">
        <v>-1563</v>
      </c>
    </row>
    <row r="33" spans="1:11" x14ac:dyDescent="0.35">
      <c r="A33" s="22">
        <v>3</v>
      </c>
      <c r="B33" s="22" t="s">
        <v>24</v>
      </c>
      <c r="C33" s="23">
        <v>2</v>
      </c>
      <c r="D33" s="25" t="s">
        <v>35</v>
      </c>
      <c r="E33" s="27">
        <v>3</v>
      </c>
      <c r="F33" s="27" t="s">
        <v>55</v>
      </c>
      <c r="G33" s="28">
        <v>1</v>
      </c>
      <c r="H33" s="29" t="s">
        <v>135</v>
      </c>
      <c r="I33" s="39">
        <v>-786</v>
      </c>
    </row>
    <row r="34" spans="1:11" x14ac:dyDescent="0.35">
      <c r="A34" s="22">
        <v>3</v>
      </c>
      <c r="B34" s="22" t="s">
        <v>24</v>
      </c>
      <c r="C34" s="23">
        <v>2</v>
      </c>
      <c r="D34" s="25" t="s">
        <v>35</v>
      </c>
      <c r="E34" s="27">
        <v>4</v>
      </c>
      <c r="F34" s="27" t="s">
        <v>56</v>
      </c>
      <c r="G34" s="28">
        <v>1</v>
      </c>
      <c r="H34" s="29" t="s">
        <v>139</v>
      </c>
      <c r="I34" s="39">
        <v>-16144</v>
      </c>
    </row>
    <row r="35" spans="1:11" x14ac:dyDescent="0.35">
      <c r="A35" s="22">
        <v>3</v>
      </c>
      <c r="B35" s="22" t="s">
        <v>24</v>
      </c>
      <c r="C35" s="23">
        <v>2</v>
      </c>
      <c r="D35" s="25" t="s">
        <v>35</v>
      </c>
      <c r="E35" s="27">
        <v>4</v>
      </c>
      <c r="F35" s="27" t="s">
        <v>56</v>
      </c>
      <c r="G35" s="28">
        <v>2</v>
      </c>
      <c r="H35" s="29" t="s">
        <v>136</v>
      </c>
      <c r="I35" s="39">
        <v>-4586</v>
      </c>
    </row>
    <row r="36" spans="1:11" x14ac:dyDescent="0.35">
      <c r="A36" s="22">
        <v>3</v>
      </c>
      <c r="B36" s="22" t="s">
        <v>24</v>
      </c>
      <c r="C36" s="23">
        <v>2</v>
      </c>
      <c r="D36" s="25" t="s">
        <v>35</v>
      </c>
      <c r="E36" s="27">
        <v>4</v>
      </c>
      <c r="F36" s="27" t="s">
        <v>56</v>
      </c>
      <c r="G36" s="28">
        <v>3</v>
      </c>
      <c r="H36" s="29" t="s">
        <v>140</v>
      </c>
      <c r="I36" s="39">
        <v>-7465</v>
      </c>
    </row>
    <row r="37" spans="1:11" x14ac:dyDescent="0.35">
      <c r="A37" s="22">
        <v>3</v>
      </c>
      <c r="B37" s="22" t="s">
        <v>24</v>
      </c>
      <c r="C37" s="23">
        <v>2</v>
      </c>
      <c r="D37" s="25" t="s">
        <v>35</v>
      </c>
      <c r="E37" s="27">
        <v>5</v>
      </c>
      <c r="F37" s="27" t="s">
        <v>57</v>
      </c>
      <c r="G37" s="28">
        <v>1</v>
      </c>
      <c r="H37" s="29" t="s">
        <v>57</v>
      </c>
      <c r="I37" s="40">
        <v>-15648</v>
      </c>
      <c r="J37" s="41"/>
      <c r="K37" s="37"/>
    </row>
    <row r="38" spans="1:11" x14ac:dyDescent="0.35">
      <c r="A38" s="22">
        <v>4</v>
      </c>
      <c r="B38" s="22" t="s">
        <v>71</v>
      </c>
      <c r="C38" s="23">
        <v>1</v>
      </c>
      <c r="D38" s="25" t="s">
        <v>36</v>
      </c>
      <c r="E38" s="27">
        <v>1</v>
      </c>
      <c r="F38" s="27" t="s">
        <v>148</v>
      </c>
      <c r="G38" s="28">
        <v>1</v>
      </c>
      <c r="H38" s="29" t="s">
        <v>148</v>
      </c>
      <c r="I38" s="38">
        <v>-556555</v>
      </c>
    </row>
    <row r="39" spans="1:11" x14ac:dyDescent="0.35">
      <c r="A39" s="22">
        <v>4</v>
      </c>
      <c r="B39" s="22" t="s">
        <v>71</v>
      </c>
      <c r="C39" s="23">
        <v>1</v>
      </c>
      <c r="D39" s="25" t="s">
        <v>36</v>
      </c>
      <c r="E39" s="27">
        <v>2</v>
      </c>
      <c r="F39" s="27" t="s">
        <v>149</v>
      </c>
      <c r="G39" s="28">
        <v>1</v>
      </c>
      <c r="H39" s="29" t="s">
        <v>149</v>
      </c>
      <c r="I39" s="39">
        <v>-315425</v>
      </c>
    </row>
    <row r="40" spans="1:11" x14ac:dyDescent="0.35">
      <c r="A40" s="22">
        <v>4</v>
      </c>
      <c r="B40" s="22" t="s">
        <v>71</v>
      </c>
      <c r="C40" s="23">
        <v>2</v>
      </c>
      <c r="D40" s="25" t="s">
        <v>37</v>
      </c>
      <c r="E40" s="27">
        <v>1</v>
      </c>
      <c r="F40" s="27" t="s">
        <v>150</v>
      </c>
      <c r="G40" s="28">
        <v>1</v>
      </c>
      <c r="H40" s="29" t="s">
        <v>150</v>
      </c>
      <c r="I40" s="39">
        <v>356411</v>
      </c>
    </row>
    <row r="41" spans="1:11" x14ac:dyDescent="0.35">
      <c r="A41" s="22">
        <v>4</v>
      </c>
      <c r="B41" s="22" t="s">
        <v>71</v>
      </c>
      <c r="C41" s="23">
        <v>2</v>
      </c>
      <c r="D41" s="25" t="s">
        <v>37</v>
      </c>
      <c r="E41" s="27">
        <v>2</v>
      </c>
      <c r="F41" s="27" t="s">
        <v>151</v>
      </c>
      <c r="G41" s="28">
        <v>1</v>
      </c>
      <c r="H41" s="29" t="s">
        <v>151</v>
      </c>
      <c r="I41" s="39">
        <v>245651</v>
      </c>
    </row>
    <row r="42" spans="1:11" x14ac:dyDescent="0.35">
      <c r="A42" s="22">
        <v>4</v>
      </c>
      <c r="B42" s="22" t="s">
        <v>71</v>
      </c>
      <c r="C42" s="23">
        <v>3</v>
      </c>
      <c r="D42" s="25" t="s">
        <v>38</v>
      </c>
      <c r="E42" s="27">
        <v>1</v>
      </c>
      <c r="F42" s="27" t="s">
        <v>58</v>
      </c>
      <c r="G42" s="28">
        <v>1</v>
      </c>
      <c r="H42" s="29" t="s">
        <v>58</v>
      </c>
      <c r="I42" s="39">
        <v>56841</v>
      </c>
    </row>
    <row r="43" spans="1:11" x14ac:dyDescent="0.35">
      <c r="A43" s="22">
        <v>4</v>
      </c>
      <c r="B43" s="22" t="s">
        <v>71</v>
      </c>
      <c r="C43" s="23">
        <v>3</v>
      </c>
      <c r="D43" s="25" t="s">
        <v>38</v>
      </c>
      <c r="E43" s="27">
        <v>2</v>
      </c>
      <c r="F43" s="27" t="s">
        <v>59</v>
      </c>
      <c r="G43" s="28">
        <v>1</v>
      </c>
      <c r="H43" s="29" t="s">
        <v>59</v>
      </c>
      <c r="I43" s="39">
        <v>1565</v>
      </c>
    </row>
    <row r="44" spans="1:11" x14ac:dyDescent="0.35">
      <c r="A44" s="22">
        <v>4</v>
      </c>
      <c r="B44" s="22" t="s">
        <v>71</v>
      </c>
      <c r="C44" s="23">
        <v>3</v>
      </c>
      <c r="D44" s="25" t="s">
        <v>38</v>
      </c>
      <c r="E44" s="27">
        <v>3</v>
      </c>
      <c r="F44" s="27" t="s">
        <v>152</v>
      </c>
      <c r="G44" s="28">
        <v>1</v>
      </c>
      <c r="H44" s="29" t="s">
        <v>152</v>
      </c>
      <c r="I44" s="39">
        <v>8746</v>
      </c>
    </row>
    <row r="45" spans="1:11" x14ac:dyDescent="0.35">
      <c r="A45" s="22">
        <v>4</v>
      </c>
      <c r="B45" s="22" t="s">
        <v>71</v>
      </c>
      <c r="C45" s="23">
        <v>3</v>
      </c>
      <c r="D45" s="25" t="s">
        <v>38</v>
      </c>
      <c r="E45" s="27">
        <v>4</v>
      </c>
      <c r="F45" s="27" t="s">
        <v>60</v>
      </c>
      <c r="G45" s="28">
        <v>1</v>
      </c>
      <c r="H45" s="29" t="s">
        <v>60</v>
      </c>
      <c r="I45" s="39">
        <v>1565</v>
      </c>
    </row>
    <row r="46" spans="1:11" x14ac:dyDescent="0.35">
      <c r="A46" s="22">
        <v>4</v>
      </c>
      <c r="B46" s="22" t="s">
        <v>71</v>
      </c>
      <c r="C46" s="23">
        <v>3</v>
      </c>
      <c r="D46" s="25" t="s">
        <v>38</v>
      </c>
      <c r="E46" s="27">
        <v>5</v>
      </c>
      <c r="F46" s="27" t="s">
        <v>153</v>
      </c>
      <c r="G46" s="28">
        <v>1</v>
      </c>
      <c r="H46" s="29" t="s">
        <v>153</v>
      </c>
      <c r="I46" s="39">
        <v>9658</v>
      </c>
    </row>
    <row r="47" spans="1:11" x14ac:dyDescent="0.35">
      <c r="A47" s="22">
        <v>4</v>
      </c>
      <c r="B47" s="22" t="s">
        <v>71</v>
      </c>
      <c r="C47" s="23">
        <v>3</v>
      </c>
      <c r="D47" s="25" t="s">
        <v>38</v>
      </c>
      <c r="E47" s="27">
        <v>6</v>
      </c>
      <c r="F47" s="27" t="s">
        <v>154</v>
      </c>
      <c r="G47" s="28">
        <v>1</v>
      </c>
      <c r="H47" s="29" t="s">
        <v>154</v>
      </c>
      <c r="I47" s="39">
        <v>4565</v>
      </c>
    </row>
    <row r="48" spans="1:11" x14ac:dyDescent="0.35">
      <c r="A48" s="22">
        <v>4</v>
      </c>
      <c r="B48" s="22" t="s">
        <v>71</v>
      </c>
      <c r="C48" s="23">
        <v>4</v>
      </c>
      <c r="D48" s="25" t="s">
        <v>39</v>
      </c>
      <c r="E48" s="27">
        <v>1</v>
      </c>
      <c r="F48" s="27" t="s">
        <v>5</v>
      </c>
      <c r="G48" s="28">
        <v>1</v>
      </c>
      <c r="H48" s="29" t="s">
        <v>5</v>
      </c>
      <c r="I48" s="39">
        <v>4565</v>
      </c>
    </row>
    <row r="49" spans="1:9" x14ac:dyDescent="0.35">
      <c r="A49" s="22">
        <v>4</v>
      </c>
      <c r="B49" s="22" t="s">
        <v>71</v>
      </c>
      <c r="C49" s="23">
        <v>4</v>
      </c>
      <c r="D49" s="25" t="s">
        <v>39</v>
      </c>
      <c r="E49" s="27">
        <v>2</v>
      </c>
      <c r="F49" s="27" t="s">
        <v>7</v>
      </c>
      <c r="G49" s="28">
        <v>1</v>
      </c>
      <c r="H49" s="29" t="s">
        <v>7</v>
      </c>
      <c r="I49" s="39">
        <v>1587</v>
      </c>
    </row>
    <row r="50" spans="1:9" x14ac:dyDescent="0.35">
      <c r="A50" s="22">
        <v>4</v>
      </c>
      <c r="B50" s="22" t="s">
        <v>71</v>
      </c>
      <c r="C50" s="23">
        <v>4</v>
      </c>
      <c r="D50" s="25" t="s">
        <v>39</v>
      </c>
      <c r="E50" s="27">
        <v>3</v>
      </c>
      <c r="F50" s="27" t="s">
        <v>8</v>
      </c>
      <c r="G50" s="28">
        <v>1</v>
      </c>
      <c r="H50" s="29" t="s">
        <v>8</v>
      </c>
      <c r="I50" s="39">
        <v>2452</v>
      </c>
    </row>
    <row r="51" spans="1:9" x14ac:dyDescent="0.35">
      <c r="A51" s="22">
        <v>4</v>
      </c>
      <c r="B51" s="22" t="s">
        <v>71</v>
      </c>
      <c r="C51" s="23">
        <v>4</v>
      </c>
      <c r="D51" s="25" t="s">
        <v>39</v>
      </c>
      <c r="E51" s="27">
        <v>4</v>
      </c>
      <c r="F51" s="27" t="s">
        <v>18</v>
      </c>
      <c r="G51" s="28">
        <v>1</v>
      </c>
      <c r="H51" s="29" t="s">
        <v>18</v>
      </c>
      <c r="I51" s="39">
        <v>3254</v>
      </c>
    </row>
    <row r="52" spans="1:9" x14ac:dyDescent="0.35">
      <c r="A52" s="22">
        <v>4</v>
      </c>
      <c r="B52" s="22" t="s">
        <v>71</v>
      </c>
      <c r="C52" s="23">
        <v>4</v>
      </c>
      <c r="D52" s="25" t="s">
        <v>39</v>
      </c>
      <c r="E52" s="27">
        <v>5</v>
      </c>
      <c r="F52" s="27" t="s">
        <v>19</v>
      </c>
      <c r="G52" s="28">
        <v>1</v>
      </c>
      <c r="H52" s="29" t="s">
        <v>19</v>
      </c>
      <c r="I52" s="39">
        <v>6654</v>
      </c>
    </row>
    <row r="53" spans="1:9" x14ac:dyDescent="0.35">
      <c r="A53" s="22">
        <v>4</v>
      </c>
      <c r="B53" s="22" t="s">
        <v>71</v>
      </c>
      <c r="C53" s="23">
        <v>4</v>
      </c>
      <c r="D53" s="25" t="s">
        <v>39</v>
      </c>
      <c r="E53" s="27">
        <v>6</v>
      </c>
      <c r="F53" s="27" t="s">
        <v>9</v>
      </c>
      <c r="G53" s="28">
        <v>1</v>
      </c>
      <c r="H53" s="29" t="s">
        <v>9</v>
      </c>
      <c r="I53" s="39">
        <v>4598</v>
      </c>
    </row>
    <row r="54" spans="1:9" x14ac:dyDescent="0.35">
      <c r="A54" s="22">
        <v>4</v>
      </c>
      <c r="B54" s="22" t="s">
        <v>71</v>
      </c>
      <c r="C54" s="23">
        <v>4</v>
      </c>
      <c r="D54" s="25" t="s">
        <v>39</v>
      </c>
      <c r="E54" s="27">
        <v>7</v>
      </c>
      <c r="F54" s="27" t="s">
        <v>10</v>
      </c>
      <c r="G54" s="28">
        <v>1</v>
      </c>
      <c r="H54" s="29" t="s">
        <v>10</v>
      </c>
      <c r="I54" s="39">
        <v>6871</v>
      </c>
    </row>
    <row r="55" spans="1:9" x14ac:dyDescent="0.35">
      <c r="A55" s="22">
        <v>4</v>
      </c>
      <c r="B55" s="22" t="s">
        <v>71</v>
      </c>
      <c r="C55" s="23">
        <v>4</v>
      </c>
      <c r="D55" s="25" t="s">
        <v>39</v>
      </c>
      <c r="E55" s="27">
        <v>8</v>
      </c>
      <c r="F55" s="27" t="s">
        <v>11</v>
      </c>
      <c r="G55" s="28">
        <v>1</v>
      </c>
      <c r="H55" s="29" t="s">
        <v>11</v>
      </c>
      <c r="I55" s="39">
        <v>9879</v>
      </c>
    </row>
    <row r="56" spans="1:9" x14ac:dyDescent="0.35">
      <c r="A56" s="22">
        <v>4</v>
      </c>
      <c r="B56" s="22" t="s">
        <v>71</v>
      </c>
      <c r="C56" s="23">
        <v>4</v>
      </c>
      <c r="D56" s="25" t="s">
        <v>39</v>
      </c>
      <c r="E56" s="27">
        <v>9</v>
      </c>
      <c r="F56" s="27" t="s">
        <v>12</v>
      </c>
      <c r="G56" s="28">
        <v>1</v>
      </c>
      <c r="H56" s="29" t="s">
        <v>12</v>
      </c>
      <c r="I56" s="39">
        <v>1565</v>
      </c>
    </row>
    <row r="57" spans="1:9" x14ac:dyDescent="0.35">
      <c r="A57" s="22">
        <v>4</v>
      </c>
      <c r="B57" s="22" t="s">
        <v>71</v>
      </c>
      <c r="C57" s="23">
        <v>4</v>
      </c>
      <c r="D57" s="25" t="s">
        <v>39</v>
      </c>
      <c r="E57" s="27">
        <v>10</v>
      </c>
      <c r="F57" s="27" t="s">
        <v>13</v>
      </c>
      <c r="G57" s="28">
        <v>1</v>
      </c>
      <c r="H57" s="29" t="s">
        <v>13</v>
      </c>
      <c r="I57" s="39">
        <v>1326</v>
      </c>
    </row>
    <row r="58" spans="1:9" x14ac:dyDescent="0.35">
      <c r="A58" s="22">
        <v>4</v>
      </c>
      <c r="B58" s="22" t="s">
        <v>71</v>
      </c>
      <c r="C58" s="23">
        <v>4</v>
      </c>
      <c r="D58" s="25" t="s">
        <v>39</v>
      </c>
      <c r="E58" s="27">
        <v>11</v>
      </c>
      <c r="F58" s="27" t="s">
        <v>14</v>
      </c>
      <c r="G58" s="28">
        <v>1</v>
      </c>
      <c r="H58" s="29" t="s">
        <v>14</v>
      </c>
      <c r="I58" s="39">
        <v>2165</v>
      </c>
    </row>
    <row r="59" spans="1:9" x14ac:dyDescent="0.35">
      <c r="A59" s="22">
        <v>4</v>
      </c>
      <c r="B59" s="22" t="s">
        <v>71</v>
      </c>
      <c r="C59" s="23">
        <v>4</v>
      </c>
      <c r="D59" s="25" t="s">
        <v>39</v>
      </c>
      <c r="E59" s="27">
        <v>12</v>
      </c>
      <c r="F59" s="27" t="s">
        <v>6</v>
      </c>
      <c r="G59" s="28">
        <v>1</v>
      </c>
      <c r="H59" s="29" t="s">
        <v>6</v>
      </c>
      <c r="I59" s="39">
        <v>1565</v>
      </c>
    </row>
    <row r="60" spans="1:9" x14ac:dyDescent="0.35">
      <c r="A60" s="22">
        <v>4</v>
      </c>
      <c r="B60" s="22" t="s">
        <v>71</v>
      </c>
      <c r="C60" s="23">
        <v>4</v>
      </c>
      <c r="D60" s="25" t="s">
        <v>39</v>
      </c>
      <c r="E60" s="27">
        <v>13</v>
      </c>
      <c r="F60" s="27" t="s">
        <v>15</v>
      </c>
      <c r="G60" s="28">
        <v>1</v>
      </c>
      <c r="H60" s="29" t="s">
        <v>15</v>
      </c>
      <c r="I60" s="39">
        <v>3218</v>
      </c>
    </row>
    <row r="61" spans="1:9" x14ac:dyDescent="0.35">
      <c r="A61" s="22">
        <v>4</v>
      </c>
      <c r="B61" s="22" t="s">
        <v>71</v>
      </c>
      <c r="C61" s="23">
        <v>4</v>
      </c>
      <c r="D61" s="25" t="s">
        <v>39</v>
      </c>
      <c r="E61" s="27">
        <v>14</v>
      </c>
      <c r="F61" s="27" t="s">
        <v>16</v>
      </c>
      <c r="G61" s="28">
        <v>1</v>
      </c>
      <c r="H61" s="29" t="s">
        <v>16</v>
      </c>
      <c r="I61" s="39">
        <v>1568</v>
      </c>
    </row>
    <row r="62" spans="1:9" x14ac:dyDescent="0.35">
      <c r="A62" s="22">
        <v>4</v>
      </c>
      <c r="B62" s="22" t="s">
        <v>71</v>
      </c>
      <c r="C62" s="23">
        <v>4</v>
      </c>
      <c r="D62" s="25" t="s">
        <v>39</v>
      </c>
      <c r="E62" s="27">
        <v>15</v>
      </c>
      <c r="F62" s="27" t="s">
        <v>17</v>
      </c>
      <c r="G62" s="28">
        <v>1</v>
      </c>
      <c r="H62" s="29" t="s">
        <v>17</v>
      </c>
      <c r="I62" s="39">
        <v>6221</v>
      </c>
    </row>
    <row r="63" spans="1:9" x14ac:dyDescent="0.35">
      <c r="A63" s="22">
        <v>4</v>
      </c>
      <c r="B63" s="22" t="s">
        <v>71</v>
      </c>
      <c r="C63" s="23">
        <v>5</v>
      </c>
      <c r="D63" s="25" t="s">
        <v>70</v>
      </c>
      <c r="E63" s="27">
        <v>1</v>
      </c>
      <c r="F63" s="27" t="s">
        <v>70</v>
      </c>
      <c r="G63" s="28">
        <v>1</v>
      </c>
      <c r="H63" s="29" t="s">
        <v>70</v>
      </c>
      <c r="I63" s="39">
        <v>6521</v>
      </c>
    </row>
    <row r="64" spans="1:9" x14ac:dyDescent="0.35">
      <c r="A64" s="22">
        <v>4</v>
      </c>
      <c r="B64" s="22" t="s">
        <v>71</v>
      </c>
      <c r="C64" s="23">
        <v>6</v>
      </c>
      <c r="D64" s="25" t="s">
        <v>4</v>
      </c>
      <c r="E64" s="27">
        <v>1</v>
      </c>
      <c r="F64" s="27" t="s">
        <v>4</v>
      </c>
      <c r="G64" s="28">
        <v>1</v>
      </c>
      <c r="H64" s="29" t="s">
        <v>4</v>
      </c>
      <c r="I64" s="39">
        <v>-1548</v>
      </c>
    </row>
    <row r="65" spans="1:10" x14ac:dyDescent="0.35">
      <c r="A65" s="22">
        <v>4</v>
      </c>
      <c r="B65" s="22" t="s">
        <v>71</v>
      </c>
      <c r="C65" s="23">
        <v>7</v>
      </c>
      <c r="D65" s="25" t="s">
        <v>20</v>
      </c>
      <c r="E65" s="27">
        <v>1</v>
      </c>
      <c r="F65" s="27" t="s">
        <v>20</v>
      </c>
      <c r="G65" s="28">
        <v>1</v>
      </c>
      <c r="H65" s="29" t="s">
        <v>20</v>
      </c>
      <c r="I65" s="39">
        <v>3215</v>
      </c>
    </row>
    <row r="66" spans="1:10" x14ac:dyDescent="0.35">
      <c r="A66" s="22">
        <v>4</v>
      </c>
      <c r="B66" s="22" t="s">
        <v>71</v>
      </c>
      <c r="C66" s="23">
        <v>8</v>
      </c>
      <c r="D66" s="25" t="s">
        <v>21</v>
      </c>
      <c r="E66" s="27">
        <v>1</v>
      </c>
      <c r="F66" s="27" t="s">
        <v>21</v>
      </c>
      <c r="G66" s="28">
        <v>1</v>
      </c>
      <c r="H66" s="29" t="s">
        <v>21</v>
      </c>
      <c r="I66" s="40">
        <v>1555</v>
      </c>
      <c r="J66" s="41"/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B8D8-5B81-4466-B397-AF74769028DA}">
  <dimension ref="A1:E66"/>
  <sheetViews>
    <sheetView showGridLines="0" tabSelected="1" topLeftCell="A43" workbookViewId="0">
      <selection activeCell="C55" sqref="C55"/>
    </sheetView>
  </sheetViews>
  <sheetFormatPr defaultRowHeight="14.5" x14ac:dyDescent="0.35"/>
  <cols>
    <col min="1" max="1" width="13.26953125" style="21" customWidth="1"/>
    <col min="2" max="2" width="26.81640625" style="21" bestFit="1" customWidth="1"/>
    <col min="3" max="3" width="35.6328125" style="21" bestFit="1" customWidth="1"/>
    <col min="4" max="4" width="34.6328125" style="24" bestFit="1" customWidth="1"/>
    <col min="5" max="16384" width="8.7265625" style="12"/>
  </cols>
  <sheetData>
    <row r="1" spans="1:5" ht="15.5" x14ac:dyDescent="0.35">
      <c r="A1" s="26" t="s">
        <v>235</v>
      </c>
      <c r="B1" s="26" t="s">
        <v>236</v>
      </c>
      <c r="C1" s="26" t="s">
        <v>237</v>
      </c>
      <c r="D1" s="26" t="s">
        <v>238</v>
      </c>
      <c r="E1" s="35" t="s">
        <v>234</v>
      </c>
    </row>
    <row r="2" spans="1:5" x14ac:dyDescent="0.35">
      <c r="A2" s="22" t="s">
        <v>239</v>
      </c>
      <c r="B2" s="25" t="s">
        <v>240</v>
      </c>
      <c r="C2" s="27" t="s">
        <v>241</v>
      </c>
      <c r="D2" s="29" t="s">
        <v>242</v>
      </c>
      <c r="E2" s="38">
        <v>1500</v>
      </c>
    </row>
    <row r="3" spans="1:5" x14ac:dyDescent="0.35">
      <c r="A3" s="22" t="s">
        <v>239</v>
      </c>
      <c r="B3" s="25" t="s">
        <v>240</v>
      </c>
      <c r="C3" s="27" t="s">
        <v>241</v>
      </c>
      <c r="D3" s="29" t="s">
        <v>243</v>
      </c>
      <c r="E3" s="39">
        <v>1750</v>
      </c>
    </row>
    <row r="4" spans="1:5" x14ac:dyDescent="0.35">
      <c r="A4" s="22" t="s">
        <v>239</v>
      </c>
      <c r="B4" s="25" t="s">
        <v>240</v>
      </c>
      <c r="C4" s="27" t="s">
        <v>241</v>
      </c>
      <c r="D4" s="29" t="s">
        <v>244</v>
      </c>
      <c r="E4" s="39">
        <v>2250</v>
      </c>
    </row>
    <row r="5" spans="1:5" x14ac:dyDescent="0.35">
      <c r="A5" s="22" t="s">
        <v>239</v>
      </c>
      <c r="B5" s="25" t="s">
        <v>240</v>
      </c>
      <c r="C5" s="27" t="s">
        <v>241</v>
      </c>
      <c r="D5" s="29" t="s">
        <v>245</v>
      </c>
      <c r="E5" s="39">
        <v>3511</v>
      </c>
    </row>
    <row r="6" spans="1:5" x14ac:dyDescent="0.35">
      <c r="A6" s="22" t="s">
        <v>239</v>
      </c>
      <c r="B6" s="25" t="s">
        <v>240</v>
      </c>
      <c r="C6" s="27" t="s">
        <v>241</v>
      </c>
      <c r="D6" s="29" t="s">
        <v>246</v>
      </c>
      <c r="E6" s="39">
        <v>1564</v>
      </c>
    </row>
    <row r="7" spans="1:5" x14ac:dyDescent="0.35">
      <c r="A7" s="22" t="s">
        <v>239</v>
      </c>
      <c r="B7" s="25" t="s">
        <v>240</v>
      </c>
      <c r="C7" s="27" t="s">
        <v>241</v>
      </c>
      <c r="D7" s="29" t="s">
        <v>247</v>
      </c>
      <c r="E7" s="39">
        <v>1565</v>
      </c>
    </row>
    <row r="8" spans="1:5" x14ac:dyDescent="0.35">
      <c r="A8" s="22" t="s">
        <v>239</v>
      </c>
      <c r="B8" s="25" t="s">
        <v>240</v>
      </c>
      <c r="C8" s="27" t="s">
        <v>248</v>
      </c>
      <c r="D8" s="29" t="s">
        <v>249</v>
      </c>
      <c r="E8" s="39">
        <v>886</v>
      </c>
    </row>
    <row r="9" spans="1:5" x14ac:dyDescent="0.35">
      <c r="A9" s="22" t="s">
        <v>239</v>
      </c>
      <c r="B9" s="25" t="s">
        <v>240</v>
      </c>
      <c r="C9" s="27" t="s">
        <v>248</v>
      </c>
      <c r="D9" s="29" t="s">
        <v>250</v>
      </c>
      <c r="E9" s="39">
        <v>156</v>
      </c>
    </row>
    <row r="10" spans="1:5" x14ac:dyDescent="0.35">
      <c r="A10" s="22" t="s">
        <v>239</v>
      </c>
      <c r="B10" s="25" t="s">
        <v>240</v>
      </c>
      <c r="C10" s="27" t="s">
        <v>251</v>
      </c>
      <c r="D10" s="29" t="s">
        <v>252</v>
      </c>
      <c r="E10" s="39">
        <v>13351</v>
      </c>
    </row>
    <row r="11" spans="1:5" x14ac:dyDescent="0.35">
      <c r="A11" s="22" t="s">
        <v>239</v>
      </c>
      <c r="B11" s="25" t="s">
        <v>253</v>
      </c>
      <c r="C11" s="27" t="s">
        <v>254</v>
      </c>
      <c r="D11" s="29" t="s">
        <v>255</v>
      </c>
      <c r="E11" s="39">
        <v>1233</v>
      </c>
    </row>
    <row r="12" spans="1:5" x14ac:dyDescent="0.35">
      <c r="A12" s="22" t="s">
        <v>239</v>
      </c>
      <c r="B12" s="25" t="s">
        <v>253</v>
      </c>
      <c r="C12" s="27" t="s">
        <v>254</v>
      </c>
      <c r="D12" s="29" t="s">
        <v>256</v>
      </c>
      <c r="E12" s="39">
        <v>1265</v>
      </c>
    </row>
    <row r="13" spans="1:5" x14ac:dyDescent="0.35">
      <c r="A13" s="22" t="s">
        <v>239</v>
      </c>
      <c r="B13" s="25" t="s">
        <v>253</v>
      </c>
      <c r="C13" s="27" t="s">
        <v>254</v>
      </c>
      <c r="D13" s="29" t="s">
        <v>257</v>
      </c>
      <c r="E13" s="39">
        <v>-2153</v>
      </c>
    </row>
    <row r="14" spans="1:5" x14ac:dyDescent="0.35">
      <c r="A14" s="22" t="s">
        <v>239</v>
      </c>
      <c r="B14" s="25" t="s">
        <v>253</v>
      </c>
      <c r="C14" s="27" t="s">
        <v>258</v>
      </c>
      <c r="D14" s="29" t="s">
        <v>259</v>
      </c>
      <c r="E14" s="39">
        <v>1568</v>
      </c>
    </row>
    <row r="15" spans="1:5" x14ac:dyDescent="0.35">
      <c r="A15" s="22" t="s">
        <v>239</v>
      </c>
      <c r="B15" s="25" t="s">
        <v>253</v>
      </c>
      <c r="C15" s="27" t="s">
        <v>260</v>
      </c>
      <c r="D15" s="29" t="s">
        <v>261</v>
      </c>
      <c r="E15" s="39">
        <v>156548</v>
      </c>
    </row>
    <row r="16" spans="1:5" x14ac:dyDescent="0.35">
      <c r="A16" s="22" t="s">
        <v>239</v>
      </c>
      <c r="B16" s="25" t="s">
        <v>253</v>
      </c>
      <c r="C16" s="27" t="s">
        <v>260</v>
      </c>
      <c r="D16" s="29" t="s">
        <v>262</v>
      </c>
      <c r="E16" s="39">
        <v>-15651</v>
      </c>
    </row>
    <row r="17" spans="1:5" x14ac:dyDescent="0.35">
      <c r="A17" s="22" t="s">
        <v>239</v>
      </c>
      <c r="B17" s="25" t="s">
        <v>253</v>
      </c>
      <c r="C17" s="27" t="s">
        <v>263</v>
      </c>
      <c r="D17" s="29" t="s">
        <v>264</v>
      </c>
      <c r="E17" s="39">
        <v>1565</v>
      </c>
    </row>
    <row r="18" spans="1:5" x14ac:dyDescent="0.35">
      <c r="A18" s="22" t="s">
        <v>239</v>
      </c>
      <c r="B18" s="25" t="s">
        <v>253</v>
      </c>
      <c r="C18" s="27" t="s">
        <v>263</v>
      </c>
      <c r="D18" s="29" t="s">
        <v>265</v>
      </c>
      <c r="E18" s="39">
        <v>1586</v>
      </c>
    </row>
    <row r="19" spans="1:5" x14ac:dyDescent="0.35">
      <c r="A19" s="22" t="s">
        <v>239</v>
      </c>
      <c r="B19" s="25" t="s">
        <v>253</v>
      </c>
      <c r="C19" s="27" t="s">
        <v>263</v>
      </c>
      <c r="D19" s="29" t="s">
        <v>266</v>
      </c>
      <c r="E19" s="39">
        <v>15673</v>
      </c>
    </row>
    <row r="20" spans="1:5" x14ac:dyDescent="0.35">
      <c r="A20" s="22" t="s">
        <v>239</v>
      </c>
      <c r="B20" s="25" t="s">
        <v>253</v>
      </c>
      <c r="C20" s="27" t="s">
        <v>267</v>
      </c>
      <c r="D20" s="29" t="s">
        <v>268</v>
      </c>
      <c r="E20" s="39">
        <v>15654</v>
      </c>
    </row>
    <row r="21" spans="1:5" x14ac:dyDescent="0.35">
      <c r="A21" s="22" t="s">
        <v>239</v>
      </c>
      <c r="B21" s="25" t="s">
        <v>253</v>
      </c>
      <c r="C21" s="27" t="s">
        <v>269</v>
      </c>
      <c r="D21" s="29" t="s">
        <v>270</v>
      </c>
      <c r="E21" s="39">
        <v>8641</v>
      </c>
    </row>
    <row r="22" spans="1:5" x14ac:dyDescent="0.35">
      <c r="A22" s="22" t="s">
        <v>239</v>
      </c>
      <c r="B22" s="25" t="s">
        <v>253</v>
      </c>
      <c r="C22" s="27" t="s">
        <v>269</v>
      </c>
      <c r="D22" s="29" t="s">
        <v>271</v>
      </c>
      <c r="E22" s="39">
        <v>14565</v>
      </c>
    </row>
    <row r="23" spans="1:5" x14ac:dyDescent="0.35">
      <c r="A23" s="22" t="s">
        <v>272</v>
      </c>
      <c r="B23" s="25" t="s">
        <v>273</v>
      </c>
      <c r="C23" s="27" t="s">
        <v>274</v>
      </c>
      <c r="D23" s="29" t="s">
        <v>274</v>
      </c>
      <c r="E23" s="38">
        <v>-15646</v>
      </c>
    </row>
    <row r="24" spans="1:5" x14ac:dyDescent="0.35">
      <c r="A24" s="22" t="s">
        <v>272</v>
      </c>
      <c r="B24" s="25" t="s">
        <v>273</v>
      </c>
      <c r="C24" s="27" t="s">
        <v>275</v>
      </c>
      <c r="D24" s="29" t="s">
        <v>276</v>
      </c>
      <c r="E24" s="39">
        <v>-1567</v>
      </c>
    </row>
    <row r="25" spans="1:5" x14ac:dyDescent="0.35">
      <c r="A25" s="22" t="s">
        <v>272</v>
      </c>
      <c r="B25" s="25" t="s">
        <v>273</v>
      </c>
      <c r="C25" s="27" t="s">
        <v>277</v>
      </c>
      <c r="D25" s="29" t="s">
        <v>278</v>
      </c>
      <c r="E25" s="39">
        <v>-1657</v>
      </c>
    </row>
    <row r="26" spans="1:5" x14ac:dyDescent="0.35">
      <c r="A26" s="22" t="s">
        <v>272</v>
      </c>
      <c r="B26" s="25" t="s">
        <v>273</v>
      </c>
      <c r="C26" s="27" t="s">
        <v>279</v>
      </c>
      <c r="D26" s="29" t="s">
        <v>280</v>
      </c>
      <c r="E26" s="39">
        <v>0</v>
      </c>
    </row>
    <row r="27" spans="1:5" x14ac:dyDescent="0.35">
      <c r="A27" s="22" t="s">
        <v>272</v>
      </c>
      <c r="B27" s="25" t="s">
        <v>273</v>
      </c>
      <c r="C27" s="27" t="s">
        <v>281</v>
      </c>
      <c r="D27" s="29" t="s">
        <v>282</v>
      </c>
      <c r="E27" s="39">
        <v>-8987</v>
      </c>
    </row>
    <row r="28" spans="1:5" x14ac:dyDescent="0.35">
      <c r="A28" s="22" t="s">
        <v>283</v>
      </c>
      <c r="B28" s="25" t="s">
        <v>284</v>
      </c>
      <c r="C28" s="27" t="s">
        <v>285</v>
      </c>
      <c r="D28" s="29" t="s">
        <v>286</v>
      </c>
      <c r="E28" s="39">
        <v>-1656</v>
      </c>
    </row>
    <row r="29" spans="1:5" x14ac:dyDescent="0.35">
      <c r="A29" s="22" t="s">
        <v>283</v>
      </c>
      <c r="B29" s="25" t="s">
        <v>287</v>
      </c>
      <c r="C29" s="27" t="s">
        <v>288</v>
      </c>
      <c r="D29" s="29" t="s">
        <v>289</v>
      </c>
      <c r="E29" s="39">
        <v>-7468</v>
      </c>
    </row>
    <row r="30" spans="1:5" x14ac:dyDescent="0.35">
      <c r="A30" s="22" t="s">
        <v>283</v>
      </c>
      <c r="B30" s="25" t="s">
        <v>287</v>
      </c>
      <c r="C30" s="27" t="s">
        <v>288</v>
      </c>
      <c r="D30" s="29" t="s">
        <v>290</v>
      </c>
      <c r="E30" s="39">
        <v>-15651</v>
      </c>
    </row>
    <row r="31" spans="1:5" x14ac:dyDescent="0.35">
      <c r="A31" s="22" t="s">
        <v>283</v>
      </c>
      <c r="B31" s="25" t="s">
        <v>287</v>
      </c>
      <c r="C31" s="27" t="s">
        <v>291</v>
      </c>
      <c r="D31" s="29" t="s">
        <v>292</v>
      </c>
      <c r="E31" s="39">
        <v>-8456</v>
      </c>
    </row>
    <row r="32" spans="1:5" x14ac:dyDescent="0.35">
      <c r="A32" s="22" t="s">
        <v>283</v>
      </c>
      <c r="B32" s="25" t="s">
        <v>287</v>
      </c>
      <c r="C32" s="27" t="s">
        <v>291</v>
      </c>
      <c r="D32" s="29" t="s">
        <v>291</v>
      </c>
      <c r="E32" s="39">
        <v>-1563</v>
      </c>
    </row>
    <row r="33" spans="1:5" x14ac:dyDescent="0.35">
      <c r="A33" s="22" t="s">
        <v>283</v>
      </c>
      <c r="B33" s="25" t="s">
        <v>287</v>
      </c>
      <c r="C33" s="27" t="s">
        <v>293</v>
      </c>
      <c r="D33" s="29" t="s">
        <v>294</v>
      </c>
      <c r="E33" s="39">
        <v>-786</v>
      </c>
    </row>
    <row r="34" spans="1:5" x14ac:dyDescent="0.35">
      <c r="A34" s="22" t="s">
        <v>283</v>
      </c>
      <c r="B34" s="25" t="s">
        <v>287</v>
      </c>
      <c r="C34" s="27" t="s">
        <v>295</v>
      </c>
      <c r="D34" s="29" t="s">
        <v>296</v>
      </c>
      <c r="E34" s="39">
        <v>-16144</v>
      </c>
    </row>
    <row r="35" spans="1:5" x14ac:dyDescent="0.35">
      <c r="A35" s="22" t="s">
        <v>283</v>
      </c>
      <c r="B35" s="25" t="s">
        <v>287</v>
      </c>
      <c r="C35" s="27" t="s">
        <v>295</v>
      </c>
      <c r="D35" s="29" t="s">
        <v>297</v>
      </c>
      <c r="E35" s="39">
        <v>-4586</v>
      </c>
    </row>
    <row r="36" spans="1:5" x14ac:dyDescent="0.35">
      <c r="A36" s="22" t="s">
        <v>283</v>
      </c>
      <c r="B36" s="25" t="s">
        <v>287</v>
      </c>
      <c r="C36" s="27" t="s">
        <v>295</v>
      </c>
      <c r="D36" s="29" t="s">
        <v>298</v>
      </c>
      <c r="E36" s="39">
        <v>-7465</v>
      </c>
    </row>
    <row r="37" spans="1:5" x14ac:dyDescent="0.35">
      <c r="A37" s="22" t="s">
        <v>283</v>
      </c>
      <c r="B37" s="25" t="s">
        <v>287</v>
      </c>
      <c r="C37" s="27" t="s">
        <v>299</v>
      </c>
      <c r="D37" s="29" t="s">
        <v>300</v>
      </c>
      <c r="E37" s="40">
        <v>-15648</v>
      </c>
    </row>
    <row r="38" spans="1:5" x14ac:dyDescent="0.35">
      <c r="A38" s="22" t="s">
        <v>301</v>
      </c>
      <c r="B38" s="25" t="s">
        <v>302</v>
      </c>
      <c r="C38" s="27" t="s">
        <v>303</v>
      </c>
      <c r="D38" s="29" t="s">
        <v>303</v>
      </c>
      <c r="E38" s="38">
        <v>-556555</v>
      </c>
    </row>
    <row r="39" spans="1:5" x14ac:dyDescent="0.35">
      <c r="A39" s="22" t="s">
        <v>301</v>
      </c>
      <c r="B39" s="25" t="s">
        <v>302</v>
      </c>
      <c r="C39" s="27" t="s">
        <v>304</v>
      </c>
      <c r="D39" s="29" t="s">
        <v>305</v>
      </c>
      <c r="E39" s="39">
        <v>-315425</v>
      </c>
    </row>
    <row r="40" spans="1:5" x14ac:dyDescent="0.35">
      <c r="A40" s="22" t="s">
        <v>301</v>
      </c>
      <c r="B40" s="25" t="s">
        <v>306</v>
      </c>
      <c r="C40" s="27" t="s">
        <v>307</v>
      </c>
      <c r="D40" s="29" t="s">
        <v>307</v>
      </c>
      <c r="E40" s="39">
        <v>356411</v>
      </c>
    </row>
    <row r="41" spans="1:5" x14ac:dyDescent="0.35">
      <c r="A41" s="22" t="s">
        <v>301</v>
      </c>
      <c r="B41" s="25" t="s">
        <v>306</v>
      </c>
      <c r="C41" s="27" t="s">
        <v>308</v>
      </c>
      <c r="D41" s="29" t="s">
        <v>309</v>
      </c>
      <c r="E41" s="39">
        <v>245651</v>
      </c>
    </row>
    <row r="42" spans="1:5" x14ac:dyDescent="0.35">
      <c r="A42" s="22" t="s">
        <v>301</v>
      </c>
      <c r="B42" s="25" t="s">
        <v>310</v>
      </c>
      <c r="C42" s="27" t="s">
        <v>311</v>
      </c>
      <c r="D42" s="29" t="s">
        <v>311</v>
      </c>
      <c r="E42" s="39">
        <v>56841</v>
      </c>
    </row>
    <row r="43" spans="1:5" x14ac:dyDescent="0.35">
      <c r="A43" s="22" t="s">
        <v>301</v>
      </c>
      <c r="B43" s="25" t="s">
        <v>310</v>
      </c>
      <c r="C43" s="27" t="s">
        <v>312</v>
      </c>
      <c r="D43" s="29" t="s">
        <v>313</v>
      </c>
      <c r="E43" s="39">
        <v>1565</v>
      </c>
    </row>
    <row r="44" spans="1:5" x14ac:dyDescent="0.35">
      <c r="A44" s="22" t="s">
        <v>301</v>
      </c>
      <c r="B44" s="25" t="s">
        <v>310</v>
      </c>
      <c r="C44" s="27" t="s">
        <v>314</v>
      </c>
      <c r="D44" s="29" t="s">
        <v>315</v>
      </c>
      <c r="E44" s="39">
        <v>8746</v>
      </c>
    </row>
    <row r="45" spans="1:5" x14ac:dyDescent="0.35">
      <c r="A45" s="22" t="s">
        <v>301</v>
      </c>
      <c r="B45" s="25" t="s">
        <v>310</v>
      </c>
      <c r="C45" s="27" t="s">
        <v>316</v>
      </c>
      <c r="D45" s="29" t="s">
        <v>317</v>
      </c>
      <c r="E45" s="39">
        <v>1565</v>
      </c>
    </row>
    <row r="46" spans="1:5" x14ac:dyDescent="0.35">
      <c r="A46" s="22" t="s">
        <v>301</v>
      </c>
      <c r="B46" s="25" t="s">
        <v>310</v>
      </c>
      <c r="C46" s="27" t="s">
        <v>318</v>
      </c>
      <c r="D46" s="29" t="s">
        <v>319</v>
      </c>
      <c r="E46" s="39">
        <v>9658</v>
      </c>
    </row>
    <row r="47" spans="1:5" x14ac:dyDescent="0.35">
      <c r="A47" s="22" t="s">
        <v>301</v>
      </c>
      <c r="B47" s="25" t="s">
        <v>310</v>
      </c>
      <c r="C47" s="27" t="s">
        <v>320</v>
      </c>
      <c r="D47" s="29" t="s">
        <v>321</v>
      </c>
      <c r="E47" s="39">
        <v>4565</v>
      </c>
    </row>
    <row r="48" spans="1:5" x14ac:dyDescent="0.35">
      <c r="A48" s="22" t="s">
        <v>301</v>
      </c>
      <c r="B48" s="25" t="s">
        <v>322</v>
      </c>
      <c r="C48" s="27" t="s">
        <v>323</v>
      </c>
      <c r="D48" s="29" t="s">
        <v>323</v>
      </c>
      <c r="E48" s="39">
        <v>4565</v>
      </c>
    </row>
    <row r="49" spans="1:5" x14ac:dyDescent="0.35">
      <c r="A49" s="22" t="s">
        <v>301</v>
      </c>
      <c r="B49" s="25" t="s">
        <v>322</v>
      </c>
      <c r="C49" s="27" t="s">
        <v>324</v>
      </c>
      <c r="D49" s="29" t="s">
        <v>325</v>
      </c>
      <c r="E49" s="39">
        <v>1587</v>
      </c>
    </row>
    <row r="50" spans="1:5" x14ac:dyDescent="0.35">
      <c r="A50" s="22" t="s">
        <v>301</v>
      </c>
      <c r="B50" s="25" t="s">
        <v>322</v>
      </c>
      <c r="C50" s="27" t="s">
        <v>326</v>
      </c>
      <c r="D50" s="29" t="s">
        <v>327</v>
      </c>
      <c r="E50" s="39">
        <v>2452</v>
      </c>
    </row>
    <row r="51" spans="1:5" x14ac:dyDescent="0.35">
      <c r="A51" s="22" t="s">
        <v>301</v>
      </c>
      <c r="B51" s="25" t="s">
        <v>322</v>
      </c>
      <c r="C51" s="27" t="s">
        <v>328</v>
      </c>
      <c r="D51" s="29" t="s">
        <v>329</v>
      </c>
      <c r="E51" s="39">
        <v>3254</v>
      </c>
    </row>
    <row r="52" spans="1:5" x14ac:dyDescent="0.35">
      <c r="A52" s="22" t="s">
        <v>301</v>
      </c>
      <c r="B52" s="25" t="s">
        <v>322</v>
      </c>
      <c r="C52" s="27" t="s">
        <v>330</v>
      </c>
      <c r="D52" s="29" t="s">
        <v>331</v>
      </c>
      <c r="E52" s="39">
        <v>6654</v>
      </c>
    </row>
    <row r="53" spans="1:5" x14ac:dyDescent="0.35">
      <c r="A53" s="22" t="s">
        <v>301</v>
      </c>
      <c r="B53" s="25" t="s">
        <v>322</v>
      </c>
      <c r="C53" s="27" t="s">
        <v>332</v>
      </c>
      <c r="D53" s="29" t="s">
        <v>333</v>
      </c>
      <c r="E53" s="39">
        <v>4598</v>
      </c>
    </row>
    <row r="54" spans="1:5" x14ac:dyDescent="0.35">
      <c r="A54" s="22" t="s">
        <v>301</v>
      </c>
      <c r="B54" s="25" t="s">
        <v>322</v>
      </c>
      <c r="C54" s="27" t="s">
        <v>334</v>
      </c>
      <c r="D54" s="29" t="s">
        <v>335</v>
      </c>
      <c r="E54" s="39">
        <v>6871</v>
      </c>
    </row>
    <row r="55" spans="1:5" x14ac:dyDescent="0.35">
      <c r="A55" s="22" t="s">
        <v>301</v>
      </c>
      <c r="B55" s="25" t="s">
        <v>322</v>
      </c>
      <c r="C55" s="27" t="s">
        <v>336</v>
      </c>
      <c r="D55" s="29" t="s">
        <v>337</v>
      </c>
      <c r="E55" s="39">
        <v>9879</v>
      </c>
    </row>
    <row r="56" spans="1:5" x14ac:dyDescent="0.35">
      <c r="A56" s="22" t="s">
        <v>301</v>
      </c>
      <c r="B56" s="25" t="s">
        <v>322</v>
      </c>
      <c r="C56" s="27" t="s">
        <v>338</v>
      </c>
      <c r="D56" s="29" t="s">
        <v>339</v>
      </c>
      <c r="E56" s="39">
        <v>1565</v>
      </c>
    </row>
    <row r="57" spans="1:5" x14ac:dyDescent="0.35">
      <c r="A57" s="22" t="s">
        <v>301</v>
      </c>
      <c r="B57" s="25" t="s">
        <v>322</v>
      </c>
      <c r="C57" s="27" t="s">
        <v>340</v>
      </c>
      <c r="D57" s="29" t="s">
        <v>341</v>
      </c>
      <c r="E57" s="39">
        <v>1326</v>
      </c>
    </row>
    <row r="58" spans="1:5" x14ac:dyDescent="0.35">
      <c r="A58" s="22" t="s">
        <v>301</v>
      </c>
      <c r="B58" s="25" t="s">
        <v>322</v>
      </c>
      <c r="C58" s="27" t="s">
        <v>342</v>
      </c>
      <c r="D58" s="29" t="s">
        <v>343</v>
      </c>
      <c r="E58" s="39">
        <v>2165</v>
      </c>
    </row>
    <row r="59" spans="1:5" x14ac:dyDescent="0.35">
      <c r="A59" s="22" t="s">
        <v>301</v>
      </c>
      <c r="B59" s="25" t="s">
        <v>322</v>
      </c>
      <c r="C59" s="27" t="s">
        <v>344</v>
      </c>
      <c r="D59" s="29" t="s">
        <v>345</v>
      </c>
      <c r="E59" s="39">
        <v>1565</v>
      </c>
    </row>
    <row r="60" spans="1:5" x14ac:dyDescent="0.35">
      <c r="A60" s="22" t="s">
        <v>301</v>
      </c>
      <c r="B60" s="25" t="s">
        <v>322</v>
      </c>
      <c r="C60" s="27" t="s">
        <v>346</v>
      </c>
      <c r="D60" s="29" t="s">
        <v>347</v>
      </c>
      <c r="E60" s="39">
        <v>3218</v>
      </c>
    </row>
    <row r="61" spans="1:5" x14ac:dyDescent="0.35">
      <c r="A61" s="22" t="s">
        <v>301</v>
      </c>
      <c r="B61" s="25" t="s">
        <v>322</v>
      </c>
      <c r="C61" s="27" t="s">
        <v>348</v>
      </c>
      <c r="D61" s="29" t="s">
        <v>349</v>
      </c>
      <c r="E61" s="39">
        <v>1568</v>
      </c>
    </row>
    <row r="62" spans="1:5" x14ac:dyDescent="0.35">
      <c r="A62" s="22" t="s">
        <v>301</v>
      </c>
      <c r="B62" s="25" t="s">
        <v>322</v>
      </c>
      <c r="C62" s="27" t="s">
        <v>350</v>
      </c>
      <c r="D62" s="29" t="s">
        <v>351</v>
      </c>
      <c r="E62" s="39">
        <v>6221</v>
      </c>
    </row>
    <row r="63" spans="1:5" x14ac:dyDescent="0.35">
      <c r="A63" s="22" t="s">
        <v>301</v>
      </c>
      <c r="B63" s="25" t="s">
        <v>352</v>
      </c>
      <c r="C63" s="27" t="s">
        <v>353</v>
      </c>
      <c r="D63" s="29" t="s">
        <v>353</v>
      </c>
      <c r="E63" s="39">
        <v>6521</v>
      </c>
    </row>
    <row r="64" spans="1:5" x14ac:dyDescent="0.35">
      <c r="A64" s="22" t="s">
        <v>301</v>
      </c>
      <c r="B64" s="25" t="s">
        <v>354</v>
      </c>
      <c r="C64" s="27" t="s">
        <v>355</v>
      </c>
      <c r="D64" s="29" t="s">
        <v>355</v>
      </c>
      <c r="E64" s="39">
        <v>-1548</v>
      </c>
    </row>
    <row r="65" spans="1:5" x14ac:dyDescent="0.35">
      <c r="A65" s="22" t="s">
        <v>301</v>
      </c>
      <c r="B65" s="25" t="s">
        <v>356</v>
      </c>
      <c r="C65" s="27" t="s">
        <v>357</v>
      </c>
      <c r="D65" s="29" t="s">
        <v>357</v>
      </c>
      <c r="E65" s="39">
        <v>3215</v>
      </c>
    </row>
    <row r="66" spans="1:5" x14ac:dyDescent="0.35">
      <c r="A66" s="22" t="s">
        <v>301</v>
      </c>
      <c r="B66" s="25" t="s">
        <v>358</v>
      </c>
      <c r="C66" s="27" t="s">
        <v>359</v>
      </c>
      <c r="D66" s="29" t="s">
        <v>359</v>
      </c>
      <c r="E66" s="40">
        <v>1555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14F6-75C4-4F6F-A966-CC8D42FB9F67}">
  <dimension ref="A1:C85"/>
  <sheetViews>
    <sheetView workbookViewId="0">
      <selection activeCell="B14" sqref="B14"/>
    </sheetView>
  </sheetViews>
  <sheetFormatPr defaultRowHeight="14.5" x14ac:dyDescent="0.35"/>
  <cols>
    <col min="1" max="1" width="42.7265625" bestFit="1" customWidth="1"/>
    <col min="2" max="2" width="15.26953125" style="1" bestFit="1" customWidth="1"/>
  </cols>
  <sheetData>
    <row r="1" spans="1:2" x14ac:dyDescent="0.35">
      <c r="A1" s="65" t="s">
        <v>0</v>
      </c>
      <c r="B1" s="67" t="s">
        <v>362</v>
      </c>
    </row>
    <row r="2" spans="1:2" x14ac:dyDescent="0.35">
      <c r="A2" s="2" t="s">
        <v>239</v>
      </c>
      <c r="B2" s="67"/>
    </row>
    <row r="3" spans="1:2" x14ac:dyDescent="0.35">
      <c r="A3" s="66" t="s">
        <v>240</v>
      </c>
      <c r="B3" s="67"/>
    </row>
    <row r="4" spans="1:2" x14ac:dyDescent="0.35">
      <c r="A4" s="3" t="s">
        <v>241</v>
      </c>
      <c r="B4" s="67">
        <v>12140</v>
      </c>
    </row>
    <row r="5" spans="1:2" x14ac:dyDescent="0.35">
      <c r="A5" s="3" t="s">
        <v>248</v>
      </c>
      <c r="B5" s="67">
        <v>1042</v>
      </c>
    </row>
    <row r="6" spans="1:2" x14ac:dyDescent="0.35">
      <c r="A6" s="3" t="s">
        <v>251</v>
      </c>
      <c r="B6" s="67">
        <v>13351</v>
      </c>
    </row>
    <row r="7" spans="1:2" x14ac:dyDescent="0.35">
      <c r="A7" s="66" t="s">
        <v>363</v>
      </c>
      <c r="B7" s="67">
        <v>26533</v>
      </c>
    </row>
    <row r="8" spans="1:2" x14ac:dyDescent="0.35">
      <c r="A8" s="66" t="s">
        <v>253</v>
      </c>
      <c r="B8" s="67"/>
    </row>
    <row r="9" spans="1:2" x14ac:dyDescent="0.35">
      <c r="A9" s="3" t="s">
        <v>254</v>
      </c>
      <c r="B9" s="67">
        <v>345</v>
      </c>
    </row>
    <row r="10" spans="1:2" x14ac:dyDescent="0.35">
      <c r="A10" s="3" t="s">
        <v>258</v>
      </c>
      <c r="B10" s="67">
        <v>1568</v>
      </c>
    </row>
    <row r="11" spans="1:2" x14ac:dyDescent="0.35">
      <c r="A11" s="3" t="s">
        <v>260</v>
      </c>
      <c r="B11" s="67">
        <v>140897</v>
      </c>
    </row>
    <row r="12" spans="1:2" x14ac:dyDescent="0.35">
      <c r="A12" s="3" t="s">
        <v>263</v>
      </c>
      <c r="B12" s="67">
        <v>18824</v>
      </c>
    </row>
    <row r="13" spans="1:2" x14ac:dyDescent="0.35">
      <c r="A13" s="3" t="s">
        <v>267</v>
      </c>
      <c r="B13" s="67">
        <v>15654</v>
      </c>
    </row>
    <row r="14" spans="1:2" x14ac:dyDescent="0.35">
      <c r="A14" s="3" t="s">
        <v>269</v>
      </c>
      <c r="B14" s="67">
        <v>23206</v>
      </c>
    </row>
    <row r="15" spans="1:2" x14ac:dyDescent="0.35">
      <c r="A15" s="66" t="s">
        <v>364</v>
      </c>
      <c r="B15" s="67">
        <v>200494</v>
      </c>
    </row>
    <row r="16" spans="1:2" x14ac:dyDescent="0.35">
      <c r="A16" s="2" t="s">
        <v>365</v>
      </c>
      <c r="B16" s="67">
        <v>227027</v>
      </c>
    </row>
    <row r="17" spans="1:2" x14ac:dyDescent="0.35">
      <c r="A17" s="2" t="s">
        <v>272</v>
      </c>
      <c r="B17" s="67"/>
    </row>
    <row r="18" spans="1:2" x14ac:dyDescent="0.35">
      <c r="A18" s="66" t="s">
        <v>273</v>
      </c>
      <c r="B18" s="67"/>
    </row>
    <row r="19" spans="1:2" x14ac:dyDescent="0.35">
      <c r="A19" s="3" t="s">
        <v>274</v>
      </c>
      <c r="B19" s="67">
        <v>-15646</v>
      </c>
    </row>
    <row r="20" spans="1:2" x14ac:dyDescent="0.35">
      <c r="A20" s="3" t="s">
        <v>275</v>
      </c>
      <c r="B20" s="67">
        <v>-1567</v>
      </c>
    </row>
    <row r="21" spans="1:2" x14ac:dyDescent="0.35">
      <c r="A21" s="3" t="s">
        <v>277</v>
      </c>
      <c r="B21" s="67">
        <v>-1657</v>
      </c>
    </row>
    <row r="22" spans="1:2" x14ac:dyDescent="0.35">
      <c r="A22" s="3" t="s">
        <v>279</v>
      </c>
      <c r="B22" s="67">
        <v>0</v>
      </c>
    </row>
    <row r="23" spans="1:2" x14ac:dyDescent="0.35">
      <c r="A23" s="3" t="s">
        <v>281</v>
      </c>
      <c r="B23" s="67">
        <v>-8987</v>
      </c>
    </row>
    <row r="24" spans="1:2" x14ac:dyDescent="0.35">
      <c r="A24" s="66" t="s">
        <v>366</v>
      </c>
      <c r="B24" s="67">
        <v>-27857</v>
      </c>
    </row>
    <row r="25" spans="1:2" x14ac:dyDescent="0.35">
      <c r="A25" s="2" t="s">
        <v>367</v>
      </c>
      <c r="B25" s="67">
        <v>-27857</v>
      </c>
    </row>
    <row r="26" spans="1:2" x14ac:dyDescent="0.35">
      <c r="A26" s="2" t="s">
        <v>283</v>
      </c>
      <c r="B26" s="67"/>
    </row>
    <row r="27" spans="1:2" x14ac:dyDescent="0.35">
      <c r="A27" s="66" t="s">
        <v>284</v>
      </c>
      <c r="B27" s="67"/>
    </row>
    <row r="28" spans="1:2" x14ac:dyDescent="0.35">
      <c r="A28" s="3" t="s">
        <v>285</v>
      </c>
      <c r="B28" s="67">
        <v>-1656</v>
      </c>
    </row>
    <row r="29" spans="1:2" x14ac:dyDescent="0.35">
      <c r="A29" s="66" t="s">
        <v>368</v>
      </c>
      <c r="B29" s="67">
        <v>-1656</v>
      </c>
    </row>
    <row r="30" spans="1:2" x14ac:dyDescent="0.35">
      <c r="A30" s="66" t="s">
        <v>287</v>
      </c>
      <c r="B30" s="67"/>
    </row>
    <row r="31" spans="1:2" x14ac:dyDescent="0.35">
      <c r="A31" s="3" t="s">
        <v>288</v>
      </c>
      <c r="B31" s="67">
        <v>-23119</v>
      </c>
    </row>
    <row r="32" spans="1:2" x14ac:dyDescent="0.35">
      <c r="A32" s="3" t="s">
        <v>291</v>
      </c>
      <c r="B32" s="67">
        <v>-10019</v>
      </c>
    </row>
    <row r="33" spans="1:2" x14ac:dyDescent="0.35">
      <c r="A33" s="3" t="s">
        <v>293</v>
      </c>
      <c r="B33" s="67">
        <v>-786</v>
      </c>
    </row>
    <row r="34" spans="1:2" x14ac:dyDescent="0.35">
      <c r="A34" s="3" t="s">
        <v>295</v>
      </c>
      <c r="B34" s="67">
        <v>-28195</v>
      </c>
    </row>
    <row r="35" spans="1:2" x14ac:dyDescent="0.35">
      <c r="A35" s="3" t="s">
        <v>299</v>
      </c>
      <c r="B35" s="67">
        <v>-15648</v>
      </c>
    </row>
    <row r="36" spans="1:2" x14ac:dyDescent="0.35">
      <c r="A36" s="66" t="s">
        <v>369</v>
      </c>
      <c r="B36" s="67">
        <v>-77767</v>
      </c>
    </row>
    <row r="37" spans="1:2" x14ac:dyDescent="0.35">
      <c r="A37" s="2" t="s">
        <v>370</v>
      </c>
      <c r="B37" s="67">
        <v>-79423</v>
      </c>
    </row>
    <row r="38" spans="1:2" x14ac:dyDescent="0.35">
      <c r="A38" s="2" t="s">
        <v>301</v>
      </c>
      <c r="B38" s="67"/>
    </row>
    <row r="39" spans="1:2" x14ac:dyDescent="0.35">
      <c r="A39" s="66" t="s">
        <v>302</v>
      </c>
      <c r="B39" s="67"/>
    </row>
    <row r="40" spans="1:2" x14ac:dyDescent="0.35">
      <c r="A40" s="3" t="s">
        <v>303</v>
      </c>
      <c r="B40" s="67">
        <v>-556555</v>
      </c>
    </row>
    <row r="41" spans="1:2" x14ac:dyDescent="0.35">
      <c r="A41" s="3" t="s">
        <v>304</v>
      </c>
      <c r="B41" s="67">
        <v>-315425</v>
      </c>
    </row>
    <row r="42" spans="1:2" x14ac:dyDescent="0.35">
      <c r="A42" s="66" t="s">
        <v>371</v>
      </c>
      <c r="B42" s="67">
        <v>-871980</v>
      </c>
    </row>
    <row r="43" spans="1:2" x14ac:dyDescent="0.35">
      <c r="A43" s="66" t="s">
        <v>306</v>
      </c>
      <c r="B43" s="67"/>
    </row>
    <row r="44" spans="1:2" x14ac:dyDescent="0.35">
      <c r="A44" s="3" t="s">
        <v>307</v>
      </c>
      <c r="B44" s="67">
        <v>356411</v>
      </c>
    </row>
    <row r="45" spans="1:2" x14ac:dyDescent="0.35">
      <c r="A45" s="3" t="s">
        <v>308</v>
      </c>
      <c r="B45" s="67">
        <v>245651</v>
      </c>
    </row>
    <row r="46" spans="1:2" x14ac:dyDescent="0.35">
      <c r="A46" s="66" t="s">
        <v>372</v>
      </c>
      <c r="B46" s="67">
        <v>602062</v>
      </c>
    </row>
    <row r="47" spans="1:2" x14ac:dyDescent="0.35">
      <c r="A47" s="66" t="s">
        <v>310</v>
      </c>
      <c r="B47" s="67"/>
    </row>
    <row r="48" spans="1:2" x14ac:dyDescent="0.35">
      <c r="A48" s="3" t="s">
        <v>311</v>
      </c>
      <c r="B48" s="67">
        <v>56841</v>
      </c>
    </row>
    <row r="49" spans="1:3" x14ac:dyDescent="0.35">
      <c r="A49" s="3" t="s">
        <v>312</v>
      </c>
      <c r="B49" s="67">
        <v>1565</v>
      </c>
    </row>
    <row r="50" spans="1:3" x14ac:dyDescent="0.35">
      <c r="A50" s="3" t="s">
        <v>314</v>
      </c>
      <c r="B50" s="67">
        <v>8746</v>
      </c>
    </row>
    <row r="51" spans="1:3" x14ac:dyDescent="0.35">
      <c r="A51" s="3" t="s">
        <v>316</v>
      </c>
      <c r="B51" s="67">
        <v>1565</v>
      </c>
    </row>
    <row r="52" spans="1:3" x14ac:dyDescent="0.35">
      <c r="A52" s="3" t="s">
        <v>318</v>
      </c>
      <c r="B52" s="67">
        <v>9658</v>
      </c>
    </row>
    <row r="53" spans="1:3" x14ac:dyDescent="0.35">
      <c r="A53" s="3" t="s">
        <v>320</v>
      </c>
      <c r="B53" s="67">
        <v>4565</v>
      </c>
    </row>
    <row r="54" spans="1:3" x14ac:dyDescent="0.35">
      <c r="A54" s="66" t="s">
        <v>373</v>
      </c>
      <c r="B54" s="67">
        <v>82940</v>
      </c>
    </row>
    <row r="55" spans="1:3" x14ac:dyDescent="0.35">
      <c r="A55" s="66" t="s">
        <v>322</v>
      </c>
      <c r="B55" s="67"/>
    </row>
    <row r="56" spans="1:3" x14ac:dyDescent="0.35">
      <c r="A56" s="3" t="s">
        <v>340</v>
      </c>
      <c r="B56" s="67">
        <v>1326</v>
      </c>
    </row>
    <row r="57" spans="1:3" x14ac:dyDescent="0.35">
      <c r="A57" s="3" t="s">
        <v>342</v>
      </c>
      <c r="B57" s="67">
        <v>2165</v>
      </c>
    </row>
    <row r="58" spans="1:3" x14ac:dyDescent="0.35">
      <c r="A58" s="3" t="s">
        <v>344</v>
      </c>
      <c r="B58" s="67">
        <v>1565</v>
      </c>
    </row>
    <row r="59" spans="1:3" x14ac:dyDescent="0.35">
      <c r="A59" s="3" t="s">
        <v>346</v>
      </c>
      <c r="B59" s="67">
        <v>3218</v>
      </c>
    </row>
    <row r="60" spans="1:3" x14ac:dyDescent="0.35">
      <c r="A60" s="3" t="s">
        <v>348</v>
      </c>
      <c r="B60" s="67">
        <v>1568</v>
      </c>
    </row>
    <row r="61" spans="1:3" x14ac:dyDescent="0.35">
      <c r="A61" s="3" t="s">
        <v>350</v>
      </c>
      <c r="B61" s="67">
        <v>6221</v>
      </c>
    </row>
    <row r="62" spans="1:3" x14ac:dyDescent="0.35">
      <c r="A62" s="3" t="s">
        <v>323</v>
      </c>
      <c r="B62" s="67">
        <v>4565</v>
      </c>
      <c r="C62" t="s">
        <v>380</v>
      </c>
    </row>
    <row r="63" spans="1:3" x14ac:dyDescent="0.35">
      <c r="A63" s="3" t="s">
        <v>324</v>
      </c>
      <c r="B63" s="67">
        <v>1587</v>
      </c>
      <c r="C63" t="s">
        <v>383</v>
      </c>
    </row>
    <row r="64" spans="1:3" x14ac:dyDescent="0.35">
      <c r="A64" s="3" t="s">
        <v>326</v>
      </c>
      <c r="B64" s="67">
        <v>2452</v>
      </c>
      <c r="C64" t="s">
        <v>384</v>
      </c>
    </row>
    <row r="65" spans="1:3" x14ac:dyDescent="0.35">
      <c r="A65" s="3" t="s">
        <v>328</v>
      </c>
      <c r="B65" s="67">
        <v>3254</v>
      </c>
      <c r="C65" t="s">
        <v>385</v>
      </c>
    </row>
    <row r="66" spans="1:3" x14ac:dyDescent="0.35">
      <c r="A66" s="3" t="s">
        <v>330</v>
      </c>
      <c r="B66" s="67">
        <v>6654</v>
      </c>
      <c r="C66" t="s">
        <v>381</v>
      </c>
    </row>
    <row r="67" spans="1:3" x14ac:dyDescent="0.35">
      <c r="A67" s="3" t="s">
        <v>332</v>
      </c>
      <c r="B67" s="67">
        <v>4598</v>
      </c>
      <c r="C67" t="s">
        <v>382</v>
      </c>
    </row>
    <row r="68" spans="1:3" x14ac:dyDescent="0.35">
      <c r="A68" s="3" t="s">
        <v>334</v>
      </c>
      <c r="B68" s="67">
        <v>6871</v>
      </c>
      <c r="C68" t="s">
        <v>386</v>
      </c>
    </row>
    <row r="69" spans="1:3" x14ac:dyDescent="0.35">
      <c r="A69" s="3" t="s">
        <v>336</v>
      </c>
      <c r="B69" s="67">
        <v>9879</v>
      </c>
      <c r="C69" t="s">
        <v>387</v>
      </c>
    </row>
    <row r="70" spans="1:3" x14ac:dyDescent="0.35">
      <c r="A70" s="3" t="s">
        <v>338</v>
      </c>
      <c r="B70" s="67">
        <v>1565</v>
      </c>
    </row>
    <row r="71" spans="1:3" x14ac:dyDescent="0.35">
      <c r="A71" s="66" t="s">
        <v>374</v>
      </c>
      <c r="B71" s="67">
        <v>57488</v>
      </c>
    </row>
    <row r="72" spans="1:3" x14ac:dyDescent="0.35">
      <c r="A72" s="66" t="s">
        <v>352</v>
      </c>
      <c r="B72" s="67"/>
    </row>
    <row r="73" spans="1:3" x14ac:dyDescent="0.35">
      <c r="A73" s="3" t="s">
        <v>353</v>
      </c>
      <c r="B73" s="67">
        <v>6521</v>
      </c>
    </row>
    <row r="74" spans="1:3" x14ac:dyDescent="0.35">
      <c r="A74" s="66" t="s">
        <v>375</v>
      </c>
      <c r="B74" s="67">
        <v>6521</v>
      </c>
    </row>
    <row r="75" spans="1:3" x14ac:dyDescent="0.35">
      <c r="A75" s="66" t="s">
        <v>354</v>
      </c>
      <c r="B75" s="67"/>
    </row>
    <row r="76" spans="1:3" x14ac:dyDescent="0.35">
      <c r="A76" s="3" t="s">
        <v>355</v>
      </c>
      <c r="B76" s="67">
        <v>-1548</v>
      </c>
    </row>
    <row r="77" spans="1:3" x14ac:dyDescent="0.35">
      <c r="A77" s="66" t="s">
        <v>376</v>
      </c>
      <c r="B77" s="67">
        <v>-1548</v>
      </c>
    </row>
    <row r="78" spans="1:3" x14ac:dyDescent="0.35">
      <c r="A78" s="66" t="s">
        <v>356</v>
      </c>
      <c r="B78" s="67"/>
    </row>
    <row r="79" spans="1:3" x14ac:dyDescent="0.35">
      <c r="A79" s="3" t="s">
        <v>357</v>
      </c>
      <c r="B79" s="67">
        <v>3215</v>
      </c>
    </row>
    <row r="80" spans="1:3" x14ac:dyDescent="0.35">
      <c r="A80" s="66" t="s">
        <v>377</v>
      </c>
      <c r="B80" s="67">
        <v>3215</v>
      </c>
    </row>
    <row r="81" spans="1:2" x14ac:dyDescent="0.35">
      <c r="A81" s="66" t="s">
        <v>358</v>
      </c>
      <c r="B81" s="67"/>
    </row>
    <row r="82" spans="1:2" x14ac:dyDescent="0.35">
      <c r="A82" s="3" t="s">
        <v>359</v>
      </c>
      <c r="B82" s="67">
        <v>1555</v>
      </c>
    </row>
    <row r="83" spans="1:2" x14ac:dyDescent="0.35">
      <c r="A83" s="66" t="s">
        <v>378</v>
      </c>
      <c r="B83" s="67">
        <v>1555</v>
      </c>
    </row>
    <row r="84" spans="1:2" x14ac:dyDescent="0.35">
      <c r="A84" s="2" t="s">
        <v>379</v>
      </c>
      <c r="B84" s="67">
        <v>-119747</v>
      </c>
    </row>
    <row r="85" spans="1:2" x14ac:dyDescent="0.35">
      <c r="A85" s="2" t="s">
        <v>361</v>
      </c>
      <c r="B85" s="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3CCD-97FF-407E-AEB0-AEF62D4B5637}">
  <dimension ref="A1:K82"/>
  <sheetViews>
    <sheetView showGridLines="0" topLeftCell="A54" workbookViewId="0">
      <selection activeCell="H56" sqref="H56"/>
    </sheetView>
  </sheetViews>
  <sheetFormatPr defaultRowHeight="14.5" x14ac:dyDescent="0.35"/>
  <cols>
    <col min="1" max="1" width="4.6328125" style="48" customWidth="1"/>
    <col min="2" max="2" width="13.26953125" style="48" bestFit="1" customWidth="1"/>
    <col min="3" max="3" width="4.6328125" style="48" customWidth="1"/>
    <col min="4" max="4" width="26.81640625" style="48" bestFit="1" customWidth="1"/>
    <col min="5" max="5" width="4.6328125" style="48" customWidth="1"/>
    <col min="6" max="6" width="35.6328125" style="48" bestFit="1" customWidth="1"/>
    <col min="7" max="7" width="4.6328125" style="60" customWidth="1"/>
    <col min="8" max="8" width="34.6328125" style="24" bestFit="1" customWidth="1"/>
    <col min="9" max="9" width="10" style="49" bestFit="1" customWidth="1"/>
    <col min="10" max="10" width="9.1796875" style="45" bestFit="1" customWidth="1"/>
    <col min="11" max="16384" width="8.7265625" style="45"/>
  </cols>
  <sheetData>
    <row r="1" spans="1:9" ht="15.5" x14ac:dyDescent="0.35">
      <c r="A1" s="43" t="s">
        <v>230</v>
      </c>
      <c r="B1" s="43" t="s">
        <v>226</v>
      </c>
      <c r="C1" s="43" t="s">
        <v>231</v>
      </c>
      <c r="D1" s="43" t="s">
        <v>227</v>
      </c>
      <c r="E1" s="43" t="s">
        <v>232</v>
      </c>
      <c r="F1" s="43" t="s">
        <v>228</v>
      </c>
      <c r="G1" s="57" t="s">
        <v>233</v>
      </c>
      <c r="H1" s="43" t="s">
        <v>229</v>
      </c>
      <c r="I1" s="44" t="s">
        <v>234</v>
      </c>
    </row>
    <row r="2" spans="1:9" x14ac:dyDescent="0.35">
      <c r="A2" s="22">
        <v>1</v>
      </c>
      <c r="B2" s="22" t="s">
        <v>22</v>
      </c>
      <c r="C2" s="23">
        <v>1</v>
      </c>
      <c r="D2" s="25" t="s">
        <v>32</v>
      </c>
      <c r="E2" s="27">
        <v>1</v>
      </c>
      <c r="F2" s="27" t="s">
        <v>40</v>
      </c>
      <c r="G2" s="58">
        <v>1</v>
      </c>
      <c r="H2" s="29" t="s">
        <v>61</v>
      </c>
      <c r="I2" s="38">
        <v>1500</v>
      </c>
    </row>
    <row r="3" spans="1:9" x14ac:dyDescent="0.35">
      <c r="A3" s="22">
        <v>1</v>
      </c>
      <c r="B3" s="22" t="s">
        <v>22</v>
      </c>
      <c r="C3" s="23">
        <v>1</v>
      </c>
      <c r="D3" s="25" t="s">
        <v>32</v>
      </c>
      <c r="E3" s="27">
        <v>1</v>
      </c>
      <c r="F3" s="27" t="s">
        <v>40</v>
      </c>
      <c r="G3" s="58">
        <v>2</v>
      </c>
      <c r="H3" s="29" t="s">
        <v>63</v>
      </c>
      <c r="I3" s="39">
        <v>1750</v>
      </c>
    </row>
    <row r="4" spans="1:9" x14ac:dyDescent="0.35">
      <c r="A4" s="22">
        <v>1</v>
      </c>
      <c r="B4" s="22" t="s">
        <v>22</v>
      </c>
      <c r="C4" s="23">
        <v>1</v>
      </c>
      <c r="D4" s="25" t="s">
        <v>32</v>
      </c>
      <c r="E4" s="27">
        <v>1</v>
      </c>
      <c r="F4" s="27" t="s">
        <v>40</v>
      </c>
      <c r="G4" s="58">
        <v>3</v>
      </c>
      <c r="H4" s="29" t="s">
        <v>65</v>
      </c>
      <c r="I4" s="39">
        <v>2250</v>
      </c>
    </row>
    <row r="5" spans="1:9" x14ac:dyDescent="0.35">
      <c r="A5" s="22">
        <v>1</v>
      </c>
      <c r="B5" s="22" t="s">
        <v>22</v>
      </c>
      <c r="C5" s="23">
        <v>1</v>
      </c>
      <c r="D5" s="25" t="s">
        <v>32</v>
      </c>
      <c r="E5" s="27">
        <v>1</v>
      </c>
      <c r="F5" s="27" t="s">
        <v>40</v>
      </c>
      <c r="G5" s="58">
        <v>4</v>
      </c>
      <c r="H5" s="29" t="s">
        <v>67</v>
      </c>
      <c r="I5" s="39">
        <v>3511</v>
      </c>
    </row>
    <row r="6" spans="1:9" x14ac:dyDescent="0.35">
      <c r="A6" s="22">
        <v>1</v>
      </c>
      <c r="B6" s="22" t="s">
        <v>22</v>
      </c>
      <c r="C6" s="23">
        <v>1</v>
      </c>
      <c r="D6" s="25" t="s">
        <v>32</v>
      </c>
      <c r="E6" s="27">
        <v>1</v>
      </c>
      <c r="F6" s="27" t="s">
        <v>40</v>
      </c>
      <c r="G6" s="58">
        <v>5</v>
      </c>
      <c r="H6" s="29" t="s">
        <v>68</v>
      </c>
      <c r="I6" s="39">
        <v>1564</v>
      </c>
    </row>
    <row r="7" spans="1:9" x14ac:dyDescent="0.35">
      <c r="A7" s="22">
        <v>1</v>
      </c>
      <c r="B7" s="22" t="s">
        <v>22</v>
      </c>
      <c r="C7" s="23">
        <v>1</v>
      </c>
      <c r="D7" s="25" t="s">
        <v>32</v>
      </c>
      <c r="E7" s="27">
        <v>1</v>
      </c>
      <c r="F7" s="45"/>
      <c r="G7" s="58">
        <v>6</v>
      </c>
      <c r="H7" s="29" t="s">
        <v>69</v>
      </c>
      <c r="I7" s="40">
        <v>1565</v>
      </c>
    </row>
    <row r="8" spans="1:9" x14ac:dyDescent="0.35">
      <c r="A8" s="22"/>
      <c r="B8" s="22"/>
      <c r="C8" s="23"/>
      <c r="D8" s="25"/>
      <c r="E8" s="27"/>
      <c r="F8" s="27"/>
      <c r="G8" s="58"/>
      <c r="H8" s="51" t="s">
        <v>40</v>
      </c>
      <c r="I8" s="50">
        <f>SUM(I2:I7)</f>
        <v>12140</v>
      </c>
    </row>
    <row r="9" spans="1:9" x14ac:dyDescent="0.35">
      <c r="A9" s="22">
        <v>1</v>
      </c>
      <c r="B9" s="22" t="s">
        <v>22</v>
      </c>
      <c r="C9" s="23">
        <v>1</v>
      </c>
      <c r="D9" s="25" t="s">
        <v>32</v>
      </c>
      <c r="E9" s="27">
        <v>2</v>
      </c>
      <c r="F9" s="45"/>
      <c r="G9" s="58">
        <v>1</v>
      </c>
      <c r="H9" s="29" t="s">
        <v>96</v>
      </c>
      <c r="I9" s="38">
        <v>886</v>
      </c>
    </row>
    <row r="10" spans="1:9" x14ac:dyDescent="0.35">
      <c r="A10" s="22">
        <v>1</v>
      </c>
      <c r="B10" s="22" t="s">
        <v>22</v>
      </c>
      <c r="C10" s="23">
        <v>1</v>
      </c>
      <c r="D10" s="25" t="s">
        <v>32</v>
      </c>
      <c r="E10" s="27">
        <v>2</v>
      </c>
      <c r="F10" s="27" t="s">
        <v>41</v>
      </c>
      <c r="G10" s="58">
        <v>2</v>
      </c>
      <c r="H10" s="29" t="s">
        <v>98</v>
      </c>
      <c r="I10" s="40">
        <v>156</v>
      </c>
    </row>
    <row r="11" spans="1:9" x14ac:dyDescent="0.35">
      <c r="A11" s="22"/>
      <c r="B11" s="22"/>
      <c r="C11" s="23"/>
      <c r="D11" s="25"/>
      <c r="E11" s="27"/>
      <c r="F11" s="27"/>
      <c r="G11" s="58"/>
      <c r="H11" s="51" t="s">
        <v>41</v>
      </c>
      <c r="I11" s="50">
        <f>SUM(I9:I10)</f>
        <v>1042</v>
      </c>
    </row>
    <row r="12" spans="1:9" x14ac:dyDescent="0.35">
      <c r="A12" s="22">
        <v>1</v>
      </c>
      <c r="B12" s="22" t="s">
        <v>22</v>
      </c>
      <c r="C12" s="23">
        <v>1</v>
      </c>
      <c r="D12" s="45"/>
      <c r="E12" s="27">
        <v>3</v>
      </c>
      <c r="F12" s="45"/>
      <c r="G12" s="58">
        <v>1</v>
      </c>
      <c r="H12" s="52" t="s">
        <v>100</v>
      </c>
      <c r="I12" s="50">
        <v>13351</v>
      </c>
    </row>
    <row r="13" spans="1:9" ht="15" thickBot="1" x14ac:dyDescent="0.4">
      <c r="A13" s="22"/>
      <c r="B13" s="22"/>
      <c r="C13" s="23"/>
      <c r="D13" s="25"/>
      <c r="E13" s="27"/>
      <c r="F13" s="27"/>
      <c r="G13" s="58"/>
      <c r="H13" s="54" t="s">
        <v>32</v>
      </c>
      <c r="I13" s="53">
        <f>I8+I11+I12</f>
        <v>26533</v>
      </c>
    </row>
    <row r="14" spans="1:9" x14ac:dyDescent="0.35">
      <c r="A14" s="22">
        <v>1</v>
      </c>
      <c r="B14" s="22" t="s">
        <v>22</v>
      </c>
      <c r="C14" s="23">
        <v>2</v>
      </c>
      <c r="D14" s="25" t="s">
        <v>33</v>
      </c>
      <c r="E14" s="27">
        <v>1</v>
      </c>
      <c r="F14" s="27" t="s">
        <v>42</v>
      </c>
      <c r="G14" s="59">
        <v>1</v>
      </c>
      <c r="H14" s="55" t="s">
        <v>101</v>
      </c>
      <c r="I14" s="62">
        <v>1233</v>
      </c>
    </row>
    <row r="15" spans="1:9" x14ac:dyDescent="0.35">
      <c r="A15" s="22">
        <v>1</v>
      </c>
      <c r="B15" s="22" t="s">
        <v>22</v>
      </c>
      <c r="C15" s="23">
        <v>2</v>
      </c>
      <c r="D15" s="25" t="s">
        <v>33</v>
      </c>
      <c r="E15" s="27">
        <v>1</v>
      </c>
      <c r="F15" s="27" t="s">
        <v>42</v>
      </c>
      <c r="G15" s="58">
        <v>1</v>
      </c>
      <c r="H15" s="29" t="s">
        <v>2</v>
      </c>
      <c r="I15" s="39">
        <v>1265</v>
      </c>
    </row>
    <row r="16" spans="1:9" x14ac:dyDescent="0.35">
      <c r="A16" s="22">
        <v>1</v>
      </c>
      <c r="B16" s="22" t="s">
        <v>22</v>
      </c>
      <c r="C16" s="23">
        <v>2</v>
      </c>
      <c r="D16" s="25" t="s">
        <v>33</v>
      </c>
      <c r="E16" s="27">
        <v>1</v>
      </c>
      <c r="F16" s="45"/>
      <c r="G16" s="58">
        <v>1</v>
      </c>
      <c r="H16" s="29" t="s">
        <v>105</v>
      </c>
      <c r="I16" s="40">
        <v>-2153</v>
      </c>
    </row>
    <row r="17" spans="1:10" x14ac:dyDescent="0.35">
      <c r="A17" s="22"/>
      <c r="B17" s="22"/>
      <c r="C17" s="23"/>
      <c r="D17" s="25"/>
      <c r="E17" s="27"/>
      <c r="F17" s="27"/>
      <c r="G17" s="58"/>
      <c r="H17" s="51" t="s">
        <v>42</v>
      </c>
      <c r="I17" s="50">
        <f>SUM(I14:I16)</f>
        <v>345</v>
      </c>
    </row>
    <row r="18" spans="1:10" x14ac:dyDescent="0.35">
      <c r="A18" s="22">
        <v>1</v>
      </c>
      <c r="B18" s="22" t="s">
        <v>22</v>
      </c>
      <c r="C18" s="23">
        <v>2</v>
      </c>
      <c r="D18" s="25" t="s">
        <v>33</v>
      </c>
      <c r="E18" s="27">
        <v>2</v>
      </c>
      <c r="F18" s="27" t="s">
        <v>3</v>
      </c>
      <c r="G18" s="58">
        <v>1</v>
      </c>
      <c r="H18" s="52" t="s">
        <v>3</v>
      </c>
      <c r="I18" s="50">
        <v>1568</v>
      </c>
    </row>
    <row r="19" spans="1:10" x14ac:dyDescent="0.35">
      <c r="A19" s="22">
        <v>1</v>
      </c>
      <c r="B19" s="22" t="s">
        <v>22</v>
      </c>
      <c r="C19" s="23">
        <v>2</v>
      </c>
      <c r="D19" s="25" t="s">
        <v>33</v>
      </c>
      <c r="E19" s="27">
        <v>3</v>
      </c>
      <c r="F19" s="27" t="s">
        <v>43</v>
      </c>
      <c r="G19" s="58">
        <v>1</v>
      </c>
      <c r="H19" s="29" t="s">
        <v>43</v>
      </c>
      <c r="I19" s="38">
        <v>156548</v>
      </c>
    </row>
    <row r="20" spans="1:10" x14ac:dyDescent="0.35">
      <c r="A20" s="22">
        <v>1</v>
      </c>
      <c r="B20" s="22" t="s">
        <v>22</v>
      </c>
      <c r="C20" s="23">
        <v>2</v>
      </c>
      <c r="D20" s="25" t="s">
        <v>33</v>
      </c>
      <c r="E20" s="27">
        <v>3</v>
      </c>
      <c r="F20" s="45"/>
      <c r="G20" s="58">
        <v>2</v>
      </c>
      <c r="H20" s="29" t="s">
        <v>107</v>
      </c>
      <c r="I20" s="40">
        <v>-15651</v>
      </c>
    </row>
    <row r="21" spans="1:10" x14ac:dyDescent="0.35">
      <c r="A21" s="22"/>
      <c r="B21" s="22"/>
      <c r="C21" s="23"/>
      <c r="D21" s="25"/>
      <c r="E21" s="27"/>
      <c r="F21" s="27"/>
      <c r="G21" s="58"/>
      <c r="H21" s="51" t="s">
        <v>43</v>
      </c>
      <c r="I21" s="50">
        <f>SUM(I19:I20)</f>
        <v>140897</v>
      </c>
    </row>
    <row r="22" spans="1:10" x14ac:dyDescent="0.35">
      <c r="A22" s="22">
        <v>1</v>
      </c>
      <c r="B22" s="22" t="s">
        <v>22</v>
      </c>
      <c r="C22" s="23">
        <v>2</v>
      </c>
      <c r="D22" s="25" t="s">
        <v>33</v>
      </c>
      <c r="E22" s="27">
        <v>4</v>
      </c>
      <c r="F22" s="27" t="s">
        <v>44</v>
      </c>
      <c r="G22" s="58">
        <v>1</v>
      </c>
      <c r="H22" s="29" t="s">
        <v>122</v>
      </c>
      <c r="I22" s="38">
        <v>1565</v>
      </c>
    </row>
    <row r="23" spans="1:10" x14ac:dyDescent="0.35">
      <c r="A23" s="22">
        <v>1</v>
      </c>
      <c r="B23" s="22" t="s">
        <v>22</v>
      </c>
      <c r="C23" s="23">
        <v>2</v>
      </c>
      <c r="D23" s="25" t="s">
        <v>33</v>
      </c>
      <c r="E23" s="27">
        <v>4</v>
      </c>
      <c r="F23" s="27" t="s">
        <v>44</v>
      </c>
      <c r="G23" s="58">
        <v>2</v>
      </c>
      <c r="H23" s="29" t="s">
        <v>123</v>
      </c>
      <c r="I23" s="39">
        <v>1586</v>
      </c>
    </row>
    <row r="24" spans="1:10" x14ac:dyDescent="0.35">
      <c r="A24" s="22">
        <v>1</v>
      </c>
      <c r="B24" s="22" t="s">
        <v>22</v>
      </c>
      <c r="C24" s="23">
        <v>2</v>
      </c>
      <c r="D24" s="25" t="s">
        <v>33</v>
      </c>
      <c r="E24" s="27">
        <v>4</v>
      </c>
      <c r="F24" s="27" t="s">
        <v>44</v>
      </c>
      <c r="G24" s="58">
        <v>3</v>
      </c>
      <c r="H24" s="29" t="s">
        <v>124</v>
      </c>
      <c r="I24" s="40">
        <v>15673</v>
      </c>
    </row>
    <row r="25" spans="1:10" x14ac:dyDescent="0.35">
      <c r="A25" s="22"/>
      <c r="B25" s="22"/>
      <c r="C25" s="23"/>
      <c r="D25" s="25"/>
      <c r="E25" s="27"/>
      <c r="F25" s="27"/>
      <c r="G25" s="58"/>
      <c r="H25" s="51" t="s">
        <v>44</v>
      </c>
      <c r="I25" s="50">
        <f>SUM(I22:I24)</f>
        <v>18824</v>
      </c>
    </row>
    <row r="26" spans="1:10" x14ac:dyDescent="0.35">
      <c r="A26" s="22">
        <v>1</v>
      </c>
      <c r="B26" s="22" t="s">
        <v>22</v>
      </c>
      <c r="C26" s="23">
        <v>2</v>
      </c>
      <c r="D26" s="25" t="s">
        <v>33</v>
      </c>
      <c r="E26" s="27">
        <v>5</v>
      </c>
      <c r="F26" s="27" t="s">
        <v>45</v>
      </c>
      <c r="G26" s="58">
        <v>1</v>
      </c>
      <c r="H26" s="52" t="s">
        <v>112</v>
      </c>
      <c r="I26" s="50">
        <v>15654</v>
      </c>
    </row>
    <row r="27" spans="1:10" x14ac:dyDescent="0.35">
      <c r="A27" s="22">
        <v>1</v>
      </c>
      <c r="B27" s="22" t="s">
        <v>22</v>
      </c>
      <c r="C27" s="23">
        <v>2</v>
      </c>
      <c r="D27" s="25" t="s">
        <v>33</v>
      </c>
      <c r="E27" s="27">
        <v>6</v>
      </c>
      <c r="F27" s="27" t="s">
        <v>46</v>
      </c>
      <c r="G27" s="58">
        <v>1</v>
      </c>
      <c r="H27" s="29" t="s">
        <v>115</v>
      </c>
      <c r="I27" s="38">
        <v>8641</v>
      </c>
    </row>
    <row r="28" spans="1:10" x14ac:dyDescent="0.35">
      <c r="A28" s="22">
        <v>1</v>
      </c>
      <c r="B28" s="45"/>
      <c r="C28" s="23">
        <v>2</v>
      </c>
      <c r="D28" s="45"/>
      <c r="E28" s="27">
        <v>6</v>
      </c>
      <c r="F28" s="45"/>
      <c r="G28" s="58">
        <v>2</v>
      </c>
      <c r="H28" s="29" t="s">
        <v>116</v>
      </c>
      <c r="I28" s="40">
        <v>14565</v>
      </c>
      <c r="J28" s="46"/>
    </row>
    <row r="29" spans="1:10" x14ac:dyDescent="0.35">
      <c r="A29" s="22"/>
      <c r="B29" s="22"/>
      <c r="C29" s="23"/>
      <c r="D29" s="25"/>
      <c r="E29" s="27"/>
      <c r="F29" s="27"/>
      <c r="G29" s="58"/>
      <c r="H29" s="52" t="s">
        <v>46</v>
      </c>
      <c r="I29" s="50">
        <f>SUM(I27:I28)</f>
        <v>23206</v>
      </c>
      <c r="J29" s="46"/>
    </row>
    <row r="30" spans="1:10" ht="15" thickBot="1" x14ac:dyDescent="0.4">
      <c r="A30" s="22"/>
      <c r="B30" s="22"/>
      <c r="C30" s="23"/>
      <c r="D30" s="25"/>
      <c r="E30" s="27"/>
      <c r="F30" s="27"/>
      <c r="G30" s="58"/>
      <c r="H30" s="54" t="s">
        <v>33</v>
      </c>
      <c r="I30" s="53">
        <f>I17+I18+I21+I25+I26+I29</f>
        <v>200494</v>
      </c>
      <c r="J30" s="46"/>
    </row>
    <row r="31" spans="1:10" x14ac:dyDescent="0.35">
      <c r="A31" s="22"/>
      <c r="B31" s="22"/>
      <c r="C31" s="23"/>
      <c r="D31" s="25"/>
      <c r="E31" s="27"/>
      <c r="F31" s="27"/>
      <c r="G31" s="58"/>
      <c r="H31" s="22" t="s">
        <v>22</v>
      </c>
      <c r="I31" s="63">
        <f>I30+I13</f>
        <v>227027</v>
      </c>
      <c r="J31" s="46"/>
    </row>
    <row r="32" spans="1:10" x14ac:dyDescent="0.35">
      <c r="A32" s="22">
        <v>2</v>
      </c>
      <c r="B32" s="22" t="s">
        <v>23</v>
      </c>
      <c r="C32" s="23">
        <v>1</v>
      </c>
      <c r="D32" s="25" t="s">
        <v>23</v>
      </c>
      <c r="E32" s="27">
        <v>1</v>
      </c>
      <c r="F32" s="27" t="s">
        <v>47</v>
      </c>
      <c r="G32" s="58">
        <v>1</v>
      </c>
      <c r="H32" s="29" t="s">
        <v>47</v>
      </c>
      <c r="I32" s="38">
        <v>-15646</v>
      </c>
    </row>
    <row r="33" spans="1:9" x14ac:dyDescent="0.35">
      <c r="A33" s="22">
        <v>2</v>
      </c>
      <c r="B33" s="22" t="s">
        <v>23</v>
      </c>
      <c r="C33" s="23">
        <v>1</v>
      </c>
      <c r="D33" s="25" t="s">
        <v>23</v>
      </c>
      <c r="E33" s="27">
        <v>2</v>
      </c>
      <c r="F33" s="27" t="s">
        <v>48</v>
      </c>
      <c r="G33" s="58">
        <v>1</v>
      </c>
      <c r="H33" s="29" t="s">
        <v>48</v>
      </c>
      <c r="I33" s="39">
        <v>-1567</v>
      </c>
    </row>
    <row r="34" spans="1:9" x14ac:dyDescent="0.35">
      <c r="A34" s="22">
        <v>2</v>
      </c>
      <c r="B34" s="22" t="s">
        <v>23</v>
      </c>
      <c r="C34" s="23">
        <v>1</v>
      </c>
      <c r="D34" s="25" t="s">
        <v>23</v>
      </c>
      <c r="E34" s="27">
        <v>3</v>
      </c>
      <c r="F34" s="27" t="s">
        <v>49</v>
      </c>
      <c r="G34" s="58">
        <v>1</v>
      </c>
      <c r="H34" s="29" t="s">
        <v>49</v>
      </c>
      <c r="I34" s="39">
        <v>-1657</v>
      </c>
    </row>
    <row r="35" spans="1:9" x14ac:dyDescent="0.35">
      <c r="A35" s="22">
        <v>2</v>
      </c>
      <c r="B35" s="22" t="s">
        <v>23</v>
      </c>
      <c r="C35" s="23">
        <v>1</v>
      </c>
      <c r="D35" s="25" t="s">
        <v>23</v>
      </c>
      <c r="E35" s="27">
        <v>4</v>
      </c>
      <c r="F35" s="27" t="s">
        <v>50</v>
      </c>
      <c r="G35" s="58">
        <v>1</v>
      </c>
      <c r="H35" s="29" t="s">
        <v>50</v>
      </c>
      <c r="I35" s="39">
        <v>-119747</v>
      </c>
    </row>
    <row r="36" spans="1:9" x14ac:dyDescent="0.35">
      <c r="A36" s="22">
        <v>2</v>
      </c>
      <c r="B36" s="22" t="s">
        <v>23</v>
      </c>
      <c r="C36" s="23">
        <v>1</v>
      </c>
      <c r="D36" s="45"/>
      <c r="E36" s="27">
        <v>5</v>
      </c>
      <c r="F36" s="27" t="s">
        <v>51</v>
      </c>
      <c r="G36" s="58">
        <v>1</v>
      </c>
      <c r="H36" s="29" t="s">
        <v>51</v>
      </c>
      <c r="I36" s="40">
        <v>-8987</v>
      </c>
    </row>
    <row r="37" spans="1:9" ht="15" thickBot="1" x14ac:dyDescent="0.4">
      <c r="A37" s="22"/>
      <c r="B37" s="22"/>
      <c r="C37" s="23"/>
      <c r="D37" s="25"/>
      <c r="E37" s="27"/>
      <c r="F37" s="27"/>
      <c r="G37" s="58"/>
      <c r="H37" s="54" t="s">
        <v>23</v>
      </c>
      <c r="I37" s="53">
        <f>SUM(I32:I36)</f>
        <v>-147604</v>
      </c>
    </row>
    <row r="38" spans="1:9" x14ac:dyDescent="0.35">
      <c r="A38" s="22">
        <v>3</v>
      </c>
      <c r="B38" s="22" t="s">
        <v>24</v>
      </c>
      <c r="C38" s="23">
        <v>1</v>
      </c>
      <c r="D38" s="45"/>
      <c r="E38" s="27">
        <v>1</v>
      </c>
      <c r="F38" s="27" t="s">
        <v>52</v>
      </c>
      <c r="G38" s="58">
        <v>1</v>
      </c>
      <c r="H38" s="29" t="s">
        <v>128</v>
      </c>
      <c r="I38" s="64">
        <v>-1656</v>
      </c>
    </row>
    <row r="39" spans="1:9" ht="15" thickBot="1" x14ac:dyDescent="0.4">
      <c r="A39" s="22"/>
      <c r="B39" s="22"/>
      <c r="C39" s="23"/>
      <c r="D39" s="25"/>
      <c r="E39" s="27"/>
      <c r="F39" s="27"/>
      <c r="G39" s="58"/>
      <c r="H39" s="54" t="s">
        <v>34</v>
      </c>
      <c r="I39" s="53">
        <f>SUM(I38)</f>
        <v>-1656</v>
      </c>
    </row>
    <row r="40" spans="1:9" x14ac:dyDescent="0.35">
      <c r="A40" s="22">
        <v>3</v>
      </c>
      <c r="B40" s="22" t="s">
        <v>24</v>
      </c>
      <c r="C40" s="23">
        <v>2</v>
      </c>
      <c r="D40" s="25" t="s">
        <v>35</v>
      </c>
      <c r="E40" s="27">
        <v>1</v>
      </c>
      <c r="F40" s="27" t="s">
        <v>53</v>
      </c>
      <c r="G40" s="58">
        <v>1</v>
      </c>
      <c r="H40" s="29" t="s">
        <v>129</v>
      </c>
      <c r="I40" s="39">
        <v>-7468</v>
      </c>
    </row>
    <row r="41" spans="1:9" x14ac:dyDescent="0.35">
      <c r="A41" s="22">
        <v>3</v>
      </c>
      <c r="B41" s="22" t="s">
        <v>24</v>
      </c>
      <c r="C41" s="23">
        <v>2</v>
      </c>
      <c r="D41" s="25" t="s">
        <v>35</v>
      </c>
      <c r="E41" s="27">
        <v>1</v>
      </c>
      <c r="F41" s="45"/>
      <c r="G41" s="58">
        <v>2</v>
      </c>
      <c r="H41" s="29" t="s">
        <v>131</v>
      </c>
      <c r="I41" s="40">
        <v>-15651</v>
      </c>
    </row>
    <row r="42" spans="1:9" x14ac:dyDescent="0.35">
      <c r="A42" s="22"/>
      <c r="B42" s="22"/>
      <c r="C42" s="23"/>
      <c r="D42" s="25"/>
      <c r="E42" s="27"/>
      <c r="F42" s="27"/>
      <c r="G42" s="58"/>
      <c r="H42" s="52" t="s">
        <v>53</v>
      </c>
      <c r="I42" s="50">
        <f>SUM(I40:I41)</f>
        <v>-23119</v>
      </c>
    </row>
    <row r="43" spans="1:9" x14ac:dyDescent="0.35">
      <c r="A43" s="22">
        <v>3</v>
      </c>
      <c r="B43" s="22" t="s">
        <v>24</v>
      </c>
      <c r="C43" s="23">
        <v>2</v>
      </c>
      <c r="D43" s="25" t="s">
        <v>35</v>
      </c>
      <c r="E43" s="27">
        <v>2</v>
      </c>
      <c r="F43" s="27" t="s">
        <v>54</v>
      </c>
      <c r="G43" s="58">
        <v>1</v>
      </c>
      <c r="H43" s="29" t="s">
        <v>132</v>
      </c>
      <c r="I43" s="38">
        <v>-8456</v>
      </c>
    </row>
    <row r="44" spans="1:9" x14ac:dyDescent="0.35">
      <c r="A44" s="22">
        <v>3</v>
      </c>
      <c r="B44" s="22" t="s">
        <v>24</v>
      </c>
      <c r="C44" s="23">
        <v>2</v>
      </c>
      <c r="D44" s="25" t="s">
        <v>35</v>
      </c>
      <c r="E44" s="27">
        <v>2</v>
      </c>
      <c r="F44" s="27" t="s">
        <v>54</v>
      </c>
      <c r="G44" s="58">
        <v>2</v>
      </c>
      <c r="H44" s="29" t="s">
        <v>54</v>
      </c>
      <c r="I44" s="40">
        <v>-1563</v>
      </c>
    </row>
    <row r="45" spans="1:9" x14ac:dyDescent="0.35">
      <c r="A45" s="22"/>
      <c r="B45" s="22"/>
      <c r="C45" s="23"/>
      <c r="D45" s="25"/>
      <c r="E45" s="27"/>
      <c r="F45" s="27"/>
      <c r="G45" s="58"/>
      <c r="H45" s="29"/>
      <c r="I45" s="50">
        <f>SUM(I43:I44)</f>
        <v>-10019</v>
      </c>
    </row>
    <row r="46" spans="1:9" x14ac:dyDescent="0.35">
      <c r="A46" s="22">
        <v>3</v>
      </c>
      <c r="B46" s="22" t="s">
        <v>24</v>
      </c>
      <c r="C46" s="23">
        <v>2</v>
      </c>
      <c r="D46" s="25" t="s">
        <v>35</v>
      </c>
      <c r="E46" s="27">
        <v>3</v>
      </c>
      <c r="F46" s="27" t="s">
        <v>55</v>
      </c>
      <c r="G46" s="58">
        <v>1</v>
      </c>
      <c r="H46" s="52" t="s">
        <v>135</v>
      </c>
      <c r="I46" s="50">
        <v>-786</v>
      </c>
    </row>
    <row r="47" spans="1:9" x14ac:dyDescent="0.35">
      <c r="A47" s="22">
        <v>3</v>
      </c>
      <c r="B47" s="22" t="s">
        <v>24</v>
      </c>
      <c r="C47" s="23">
        <v>2</v>
      </c>
      <c r="D47" s="25" t="s">
        <v>35</v>
      </c>
      <c r="E47" s="27">
        <v>4</v>
      </c>
      <c r="F47" s="27" t="s">
        <v>56</v>
      </c>
      <c r="G47" s="58">
        <v>1</v>
      </c>
      <c r="H47" s="29" t="s">
        <v>139</v>
      </c>
      <c r="I47" s="38">
        <v>-16144</v>
      </c>
    </row>
    <row r="48" spans="1:9" x14ac:dyDescent="0.35">
      <c r="A48" s="22">
        <v>3</v>
      </c>
      <c r="B48" s="22" t="s">
        <v>24</v>
      </c>
      <c r="C48" s="23">
        <v>2</v>
      </c>
      <c r="D48" s="25" t="s">
        <v>35</v>
      </c>
      <c r="E48" s="27">
        <v>4</v>
      </c>
      <c r="F48" s="27" t="s">
        <v>56</v>
      </c>
      <c r="G48" s="58">
        <v>2</v>
      </c>
      <c r="H48" s="29" t="s">
        <v>136</v>
      </c>
      <c r="I48" s="39">
        <v>-4586</v>
      </c>
    </row>
    <row r="49" spans="1:11" x14ac:dyDescent="0.35">
      <c r="A49" s="22">
        <v>3</v>
      </c>
      <c r="B49" s="22" t="s">
        <v>24</v>
      </c>
      <c r="C49" s="23">
        <v>2</v>
      </c>
      <c r="D49" s="25" t="s">
        <v>35</v>
      </c>
      <c r="E49" s="27">
        <v>4</v>
      </c>
      <c r="F49" s="45"/>
      <c r="G49" s="58">
        <v>3</v>
      </c>
      <c r="H49" s="29" t="s">
        <v>140</v>
      </c>
      <c r="I49" s="40">
        <v>-7465</v>
      </c>
    </row>
    <row r="50" spans="1:11" x14ac:dyDescent="0.35">
      <c r="A50" s="22"/>
      <c r="B50" s="22"/>
      <c r="C50" s="23"/>
      <c r="D50" s="25"/>
      <c r="E50" s="27"/>
      <c r="F50" s="27"/>
      <c r="G50" s="58"/>
      <c r="H50" s="52" t="s">
        <v>56</v>
      </c>
      <c r="I50" s="50">
        <f>SUM(I47:I49)</f>
        <v>-28195</v>
      </c>
    </row>
    <row r="51" spans="1:11" x14ac:dyDescent="0.35">
      <c r="A51" s="22">
        <v>3</v>
      </c>
      <c r="B51" s="22" t="s">
        <v>24</v>
      </c>
      <c r="C51" s="23">
        <v>2</v>
      </c>
      <c r="D51" s="45"/>
      <c r="E51" s="27">
        <v>5</v>
      </c>
      <c r="F51" s="27" t="s">
        <v>57</v>
      </c>
      <c r="G51" s="58">
        <v>1</v>
      </c>
      <c r="H51" s="29" t="s">
        <v>57</v>
      </c>
      <c r="I51" s="50">
        <v>-15648</v>
      </c>
      <c r="J51" s="46"/>
      <c r="K51" s="47"/>
    </row>
    <row r="52" spans="1:11" ht="15" thickBot="1" x14ac:dyDescent="0.4">
      <c r="A52" s="22"/>
      <c r="B52" s="22"/>
      <c r="C52" s="23"/>
      <c r="D52" s="25"/>
      <c r="E52" s="27"/>
      <c r="F52" s="27"/>
      <c r="G52" s="58"/>
      <c r="H52" s="54" t="s">
        <v>35</v>
      </c>
      <c r="I52" s="61">
        <f>I42+I45+I46+I50+I51</f>
        <v>-77767</v>
      </c>
      <c r="J52" s="46"/>
      <c r="K52" s="47"/>
    </row>
    <row r="53" spans="1:11" x14ac:dyDescent="0.35">
      <c r="A53" s="22"/>
      <c r="B53" s="22"/>
      <c r="C53" s="23"/>
      <c r="D53" s="25"/>
      <c r="E53" s="27"/>
      <c r="F53" s="27"/>
      <c r="G53" s="58"/>
      <c r="H53" s="22" t="s">
        <v>360</v>
      </c>
      <c r="I53" s="63">
        <f>I37+I39+I52</f>
        <v>-227027</v>
      </c>
      <c r="J53" s="46">
        <f>I53+I31</f>
        <v>0</v>
      </c>
      <c r="K53" s="47"/>
    </row>
    <row r="54" spans="1:11" x14ac:dyDescent="0.35">
      <c r="A54" s="22">
        <v>4</v>
      </c>
      <c r="B54" s="22" t="s">
        <v>71</v>
      </c>
      <c r="C54" s="23">
        <v>1</v>
      </c>
      <c r="D54" s="25" t="s">
        <v>36</v>
      </c>
      <c r="E54" s="27">
        <v>1</v>
      </c>
      <c r="F54" s="27" t="s">
        <v>148</v>
      </c>
      <c r="G54" s="58">
        <v>1</v>
      </c>
      <c r="H54" s="29" t="s">
        <v>148</v>
      </c>
      <c r="I54" s="42">
        <v>-556555</v>
      </c>
    </row>
    <row r="55" spans="1:11" x14ac:dyDescent="0.35">
      <c r="A55" s="22">
        <v>4</v>
      </c>
      <c r="B55" s="22" t="s">
        <v>71</v>
      </c>
      <c r="C55" s="23">
        <v>1</v>
      </c>
      <c r="D55" s="25" t="s">
        <v>36</v>
      </c>
      <c r="E55" s="27">
        <v>2</v>
      </c>
      <c r="F55" s="27" t="s">
        <v>149</v>
      </c>
      <c r="G55" s="58">
        <v>1</v>
      </c>
      <c r="H55" s="29" t="s">
        <v>149</v>
      </c>
      <c r="I55" s="42">
        <v>-315425</v>
      </c>
    </row>
    <row r="56" spans="1:11" x14ac:dyDescent="0.35">
      <c r="A56" s="22">
        <v>4</v>
      </c>
      <c r="B56" s="22" t="s">
        <v>71</v>
      </c>
      <c r="C56" s="23">
        <v>2</v>
      </c>
      <c r="D56" s="25" t="s">
        <v>37</v>
      </c>
      <c r="E56" s="27">
        <v>1</v>
      </c>
      <c r="F56" s="27" t="s">
        <v>150</v>
      </c>
      <c r="G56" s="58">
        <v>1</v>
      </c>
      <c r="H56" s="29" t="s">
        <v>150</v>
      </c>
      <c r="I56" s="42">
        <v>356411</v>
      </c>
    </row>
    <row r="57" spans="1:11" x14ac:dyDescent="0.35">
      <c r="A57" s="22">
        <v>4</v>
      </c>
      <c r="B57" s="22" t="s">
        <v>71</v>
      </c>
      <c r="C57" s="23">
        <v>2</v>
      </c>
      <c r="D57" s="25" t="s">
        <v>37</v>
      </c>
      <c r="E57" s="27">
        <v>2</v>
      </c>
      <c r="F57" s="27" t="s">
        <v>151</v>
      </c>
      <c r="G57" s="58">
        <v>1</v>
      </c>
      <c r="H57" s="29" t="s">
        <v>151</v>
      </c>
      <c r="I57" s="42">
        <v>245651</v>
      </c>
    </row>
    <row r="58" spans="1:11" x14ac:dyDescent="0.35">
      <c r="A58" s="22">
        <v>4</v>
      </c>
      <c r="B58" s="22" t="s">
        <v>71</v>
      </c>
      <c r="C58" s="23">
        <v>3</v>
      </c>
      <c r="D58" s="25" t="s">
        <v>38</v>
      </c>
      <c r="E58" s="27">
        <v>1</v>
      </c>
      <c r="F58" s="27" t="s">
        <v>58</v>
      </c>
      <c r="G58" s="58">
        <v>1</v>
      </c>
      <c r="H58" s="29" t="s">
        <v>58</v>
      </c>
      <c r="I58" s="42">
        <v>56841</v>
      </c>
    </row>
    <row r="59" spans="1:11" x14ac:dyDescent="0.35">
      <c r="A59" s="22">
        <v>4</v>
      </c>
      <c r="B59" s="22" t="s">
        <v>71</v>
      </c>
      <c r="C59" s="23">
        <v>3</v>
      </c>
      <c r="D59" s="25" t="s">
        <v>38</v>
      </c>
      <c r="E59" s="27">
        <v>2</v>
      </c>
      <c r="F59" s="27" t="s">
        <v>59</v>
      </c>
      <c r="G59" s="58">
        <v>1</v>
      </c>
      <c r="H59" s="29" t="s">
        <v>59</v>
      </c>
      <c r="I59" s="42">
        <v>1565</v>
      </c>
    </row>
    <row r="60" spans="1:11" x14ac:dyDescent="0.35">
      <c r="A60" s="22">
        <v>4</v>
      </c>
      <c r="B60" s="22" t="s">
        <v>71</v>
      </c>
      <c r="C60" s="23">
        <v>3</v>
      </c>
      <c r="D60" s="25" t="s">
        <v>38</v>
      </c>
      <c r="E60" s="27">
        <v>3</v>
      </c>
      <c r="F60" s="27" t="s">
        <v>152</v>
      </c>
      <c r="G60" s="58">
        <v>1</v>
      </c>
      <c r="H60" s="29" t="s">
        <v>152</v>
      </c>
      <c r="I60" s="42">
        <v>8746</v>
      </c>
    </row>
    <row r="61" spans="1:11" x14ac:dyDescent="0.35">
      <c r="A61" s="22">
        <v>4</v>
      </c>
      <c r="B61" s="22" t="s">
        <v>71</v>
      </c>
      <c r="C61" s="23">
        <v>3</v>
      </c>
      <c r="D61" s="25" t="s">
        <v>38</v>
      </c>
      <c r="E61" s="27">
        <v>4</v>
      </c>
      <c r="F61" s="27" t="s">
        <v>60</v>
      </c>
      <c r="G61" s="58">
        <v>1</v>
      </c>
      <c r="H61" s="29" t="s">
        <v>60</v>
      </c>
      <c r="I61" s="42">
        <v>1565</v>
      </c>
    </row>
    <row r="62" spans="1:11" x14ac:dyDescent="0.35">
      <c r="A62" s="22">
        <v>4</v>
      </c>
      <c r="B62" s="22" t="s">
        <v>71</v>
      </c>
      <c r="C62" s="23">
        <v>3</v>
      </c>
      <c r="D62" s="25" t="s">
        <v>38</v>
      </c>
      <c r="E62" s="27">
        <v>5</v>
      </c>
      <c r="F62" s="27" t="s">
        <v>153</v>
      </c>
      <c r="G62" s="58">
        <v>1</v>
      </c>
      <c r="H62" s="29" t="s">
        <v>153</v>
      </c>
      <c r="I62" s="42">
        <v>9658</v>
      </c>
    </row>
    <row r="63" spans="1:11" x14ac:dyDescent="0.35">
      <c r="A63" s="22">
        <v>4</v>
      </c>
      <c r="B63" s="22" t="s">
        <v>71</v>
      </c>
      <c r="C63" s="23">
        <v>3</v>
      </c>
      <c r="D63" s="25" t="s">
        <v>38</v>
      </c>
      <c r="E63" s="27">
        <v>6</v>
      </c>
      <c r="F63" s="27" t="s">
        <v>154</v>
      </c>
      <c r="G63" s="58">
        <v>1</v>
      </c>
      <c r="H63" s="29" t="s">
        <v>154</v>
      </c>
      <c r="I63" s="42">
        <v>4565</v>
      </c>
    </row>
    <row r="64" spans="1:11" x14ac:dyDescent="0.35">
      <c r="A64" s="22">
        <v>4</v>
      </c>
      <c r="B64" s="22" t="s">
        <v>71</v>
      </c>
      <c r="C64" s="23">
        <v>4</v>
      </c>
      <c r="D64" s="25" t="s">
        <v>39</v>
      </c>
      <c r="E64" s="27">
        <v>1</v>
      </c>
      <c r="F64" s="27" t="s">
        <v>5</v>
      </c>
      <c r="G64" s="58">
        <v>1</v>
      </c>
      <c r="H64" s="29" t="s">
        <v>5</v>
      </c>
      <c r="I64" s="42">
        <v>4565</v>
      </c>
    </row>
    <row r="65" spans="1:9" x14ac:dyDescent="0.35">
      <c r="A65" s="22">
        <v>4</v>
      </c>
      <c r="B65" s="22" t="s">
        <v>71</v>
      </c>
      <c r="C65" s="23">
        <v>4</v>
      </c>
      <c r="D65" s="25" t="s">
        <v>39</v>
      </c>
      <c r="E65" s="27">
        <v>2</v>
      </c>
      <c r="F65" s="27" t="s">
        <v>7</v>
      </c>
      <c r="G65" s="58">
        <v>1</v>
      </c>
      <c r="H65" s="29" t="s">
        <v>7</v>
      </c>
      <c r="I65" s="42">
        <v>1587</v>
      </c>
    </row>
    <row r="66" spans="1:9" x14ac:dyDescent="0.35">
      <c r="A66" s="22">
        <v>4</v>
      </c>
      <c r="B66" s="22" t="s">
        <v>71</v>
      </c>
      <c r="C66" s="23">
        <v>4</v>
      </c>
      <c r="D66" s="25" t="s">
        <v>39</v>
      </c>
      <c r="E66" s="27">
        <v>3</v>
      </c>
      <c r="F66" s="27" t="s">
        <v>8</v>
      </c>
      <c r="G66" s="58">
        <v>1</v>
      </c>
      <c r="H66" s="29" t="s">
        <v>8</v>
      </c>
      <c r="I66" s="42">
        <v>2452</v>
      </c>
    </row>
    <row r="67" spans="1:9" x14ac:dyDescent="0.35">
      <c r="A67" s="22">
        <v>4</v>
      </c>
      <c r="B67" s="22" t="s">
        <v>71</v>
      </c>
      <c r="C67" s="23">
        <v>4</v>
      </c>
      <c r="D67" s="25" t="s">
        <v>39</v>
      </c>
      <c r="E67" s="27">
        <v>4</v>
      </c>
      <c r="F67" s="27" t="s">
        <v>18</v>
      </c>
      <c r="G67" s="58">
        <v>1</v>
      </c>
      <c r="H67" s="29" t="s">
        <v>18</v>
      </c>
      <c r="I67" s="42">
        <v>3254</v>
      </c>
    </row>
    <row r="68" spans="1:9" x14ac:dyDescent="0.35">
      <c r="A68" s="22">
        <v>4</v>
      </c>
      <c r="B68" s="22" t="s">
        <v>71</v>
      </c>
      <c r="C68" s="23">
        <v>4</v>
      </c>
      <c r="D68" s="25" t="s">
        <v>39</v>
      </c>
      <c r="E68" s="27">
        <v>5</v>
      </c>
      <c r="F68" s="27" t="s">
        <v>19</v>
      </c>
      <c r="G68" s="58">
        <v>1</v>
      </c>
      <c r="H68" s="29" t="s">
        <v>19</v>
      </c>
      <c r="I68" s="42">
        <v>6654</v>
      </c>
    </row>
    <row r="69" spans="1:9" x14ac:dyDescent="0.35">
      <c r="A69" s="22">
        <v>4</v>
      </c>
      <c r="B69" s="22" t="s">
        <v>71</v>
      </c>
      <c r="C69" s="23">
        <v>4</v>
      </c>
      <c r="D69" s="25" t="s">
        <v>39</v>
      </c>
      <c r="E69" s="27">
        <v>6</v>
      </c>
      <c r="F69" s="27" t="s">
        <v>9</v>
      </c>
      <c r="G69" s="58">
        <v>1</v>
      </c>
      <c r="H69" s="29" t="s">
        <v>9</v>
      </c>
      <c r="I69" s="42">
        <v>4598</v>
      </c>
    </row>
    <row r="70" spans="1:9" x14ac:dyDescent="0.35">
      <c r="A70" s="22">
        <v>4</v>
      </c>
      <c r="B70" s="22" t="s">
        <v>71</v>
      </c>
      <c r="C70" s="23">
        <v>4</v>
      </c>
      <c r="D70" s="25" t="s">
        <v>39</v>
      </c>
      <c r="E70" s="27">
        <v>7</v>
      </c>
      <c r="F70" s="27" t="s">
        <v>10</v>
      </c>
      <c r="G70" s="58">
        <v>1</v>
      </c>
      <c r="H70" s="29" t="s">
        <v>10</v>
      </c>
      <c r="I70" s="42">
        <v>6871</v>
      </c>
    </row>
    <row r="71" spans="1:9" x14ac:dyDescent="0.35">
      <c r="A71" s="22">
        <v>4</v>
      </c>
      <c r="B71" s="22" t="s">
        <v>71</v>
      </c>
      <c r="C71" s="23">
        <v>4</v>
      </c>
      <c r="D71" s="25" t="s">
        <v>39</v>
      </c>
      <c r="E71" s="27">
        <v>8</v>
      </c>
      <c r="F71" s="27" t="s">
        <v>11</v>
      </c>
      <c r="G71" s="58">
        <v>1</v>
      </c>
      <c r="H71" s="29" t="s">
        <v>11</v>
      </c>
      <c r="I71" s="42">
        <v>9879</v>
      </c>
    </row>
    <row r="72" spans="1:9" x14ac:dyDescent="0.35">
      <c r="A72" s="22">
        <v>4</v>
      </c>
      <c r="B72" s="22" t="s">
        <v>71</v>
      </c>
      <c r="C72" s="23">
        <v>4</v>
      </c>
      <c r="D72" s="25" t="s">
        <v>39</v>
      </c>
      <c r="E72" s="27">
        <v>9</v>
      </c>
      <c r="F72" s="27" t="s">
        <v>12</v>
      </c>
      <c r="G72" s="58">
        <v>1</v>
      </c>
      <c r="H72" s="29" t="s">
        <v>12</v>
      </c>
      <c r="I72" s="42">
        <v>1565</v>
      </c>
    </row>
    <row r="73" spans="1:9" x14ac:dyDescent="0.35">
      <c r="A73" s="22">
        <v>4</v>
      </c>
      <c r="B73" s="22" t="s">
        <v>71</v>
      </c>
      <c r="C73" s="23">
        <v>4</v>
      </c>
      <c r="D73" s="25" t="s">
        <v>39</v>
      </c>
      <c r="E73" s="27">
        <v>10</v>
      </c>
      <c r="F73" s="27" t="s">
        <v>13</v>
      </c>
      <c r="G73" s="58">
        <v>1</v>
      </c>
      <c r="H73" s="29" t="s">
        <v>13</v>
      </c>
      <c r="I73" s="42">
        <v>1326</v>
      </c>
    </row>
    <row r="74" spans="1:9" x14ac:dyDescent="0.35">
      <c r="A74" s="22">
        <v>4</v>
      </c>
      <c r="B74" s="22" t="s">
        <v>71</v>
      </c>
      <c r="C74" s="23">
        <v>4</v>
      </c>
      <c r="D74" s="25" t="s">
        <v>39</v>
      </c>
      <c r="E74" s="27">
        <v>11</v>
      </c>
      <c r="F74" s="27" t="s">
        <v>14</v>
      </c>
      <c r="G74" s="58">
        <v>1</v>
      </c>
      <c r="H74" s="29" t="s">
        <v>14</v>
      </c>
      <c r="I74" s="42">
        <v>2165</v>
      </c>
    </row>
    <row r="75" spans="1:9" x14ac:dyDescent="0.35">
      <c r="A75" s="22">
        <v>4</v>
      </c>
      <c r="B75" s="22" t="s">
        <v>71</v>
      </c>
      <c r="C75" s="23">
        <v>4</v>
      </c>
      <c r="D75" s="25" t="s">
        <v>39</v>
      </c>
      <c r="E75" s="27">
        <v>12</v>
      </c>
      <c r="F75" s="27" t="s">
        <v>6</v>
      </c>
      <c r="G75" s="58">
        <v>1</v>
      </c>
      <c r="H75" s="29" t="s">
        <v>6</v>
      </c>
      <c r="I75" s="42">
        <v>1565</v>
      </c>
    </row>
    <row r="76" spans="1:9" x14ac:dyDescent="0.35">
      <c r="A76" s="22">
        <v>4</v>
      </c>
      <c r="B76" s="22" t="s">
        <v>71</v>
      </c>
      <c r="C76" s="23">
        <v>4</v>
      </c>
      <c r="D76" s="25" t="s">
        <v>39</v>
      </c>
      <c r="E76" s="27">
        <v>13</v>
      </c>
      <c r="F76" s="27" t="s">
        <v>15</v>
      </c>
      <c r="G76" s="58">
        <v>1</v>
      </c>
      <c r="H76" s="29" t="s">
        <v>15</v>
      </c>
      <c r="I76" s="42">
        <v>3218</v>
      </c>
    </row>
    <row r="77" spans="1:9" x14ac:dyDescent="0.35">
      <c r="A77" s="22">
        <v>4</v>
      </c>
      <c r="B77" s="22" t="s">
        <v>71</v>
      </c>
      <c r="C77" s="23">
        <v>4</v>
      </c>
      <c r="D77" s="25" t="s">
        <v>39</v>
      </c>
      <c r="E77" s="27">
        <v>14</v>
      </c>
      <c r="F77" s="27" t="s">
        <v>16</v>
      </c>
      <c r="G77" s="58">
        <v>1</v>
      </c>
      <c r="H77" s="29" t="s">
        <v>16</v>
      </c>
      <c r="I77" s="42">
        <v>1568</v>
      </c>
    </row>
    <row r="78" spans="1:9" x14ac:dyDescent="0.35">
      <c r="A78" s="22">
        <v>4</v>
      </c>
      <c r="B78" s="22" t="s">
        <v>71</v>
      </c>
      <c r="C78" s="23">
        <v>4</v>
      </c>
      <c r="D78" s="25" t="s">
        <v>39</v>
      </c>
      <c r="E78" s="27">
        <v>15</v>
      </c>
      <c r="F78" s="27" t="s">
        <v>17</v>
      </c>
      <c r="G78" s="58">
        <v>1</v>
      </c>
      <c r="H78" s="29" t="s">
        <v>17</v>
      </c>
      <c r="I78" s="42">
        <v>6221</v>
      </c>
    </row>
    <row r="79" spans="1:9" x14ac:dyDescent="0.35">
      <c r="A79" s="22">
        <v>4</v>
      </c>
      <c r="B79" s="22" t="s">
        <v>71</v>
      </c>
      <c r="C79" s="23">
        <v>5</v>
      </c>
      <c r="D79" s="25" t="s">
        <v>70</v>
      </c>
      <c r="E79" s="27">
        <v>1</v>
      </c>
      <c r="F79" s="27" t="s">
        <v>70</v>
      </c>
      <c r="G79" s="58">
        <v>1</v>
      </c>
      <c r="H79" s="29" t="s">
        <v>70</v>
      </c>
      <c r="I79" s="42">
        <v>6521</v>
      </c>
    </row>
    <row r="80" spans="1:9" x14ac:dyDescent="0.35">
      <c r="A80" s="22">
        <v>4</v>
      </c>
      <c r="B80" s="22" t="s">
        <v>71</v>
      </c>
      <c r="C80" s="23">
        <v>6</v>
      </c>
      <c r="D80" s="25" t="s">
        <v>4</v>
      </c>
      <c r="E80" s="27">
        <v>1</v>
      </c>
      <c r="F80" s="27" t="s">
        <v>4</v>
      </c>
      <c r="G80" s="58">
        <v>1</v>
      </c>
      <c r="H80" s="29" t="s">
        <v>4</v>
      </c>
      <c r="I80" s="42">
        <v>-1548</v>
      </c>
    </row>
    <row r="81" spans="1:10" x14ac:dyDescent="0.35">
      <c r="A81" s="22">
        <v>4</v>
      </c>
      <c r="B81" s="22" t="s">
        <v>71</v>
      </c>
      <c r="C81" s="23">
        <v>7</v>
      </c>
      <c r="D81" s="25" t="s">
        <v>20</v>
      </c>
      <c r="E81" s="27">
        <v>1</v>
      </c>
      <c r="F81" s="27" t="s">
        <v>20</v>
      </c>
      <c r="G81" s="58">
        <v>1</v>
      </c>
      <c r="H81" s="29" t="s">
        <v>20</v>
      </c>
      <c r="I81" s="42">
        <v>3215</v>
      </c>
    </row>
    <row r="82" spans="1:10" x14ac:dyDescent="0.35">
      <c r="A82" s="22">
        <v>4</v>
      </c>
      <c r="B82" s="22" t="s">
        <v>71</v>
      </c>
      <c r="C82" s="23">
        <v>8</v>
      </c>
      <c r="D82" s="25" t="s">
        <v>21</v>
      </c>
      <c r="E82" s="27">
        <v>1</v>
      </c>
      <c r="F82" s="27" t="s">
        <v>21</v>
      </c>
      <c r="G82" s="58">
        <v>1</v>
      </c>
      <c r="H82" s="29" t="s">
        <v>21</v>
      </c>
      <c r="I82" s="42">
        <v>1555</v>
      </c>
      <c r="J82" s="4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84C1-882F-46FF-B4F4-0CD4598F9D61}">
  <dimension ref="A1:K70"/>
  <sheetViews>
    <sheetView showGridLines="0" topLeftCell="A34" workbookViewId="0">
      <selection activeCell="F21" sqref="F21"/>
    </sheetView>
  </sheetViews>
  <sheetFormatPr defaultRowHeight="14.5" x14ac:dyDescent="0.35"/>
  <cols>
    <col min="1" max="1" width="4.6328125" style="48" customWidth="1"/>
    <col min="2" max="2" width="13.26953125" style="48" bestFit="1" customWidth="1"/>
    <col min="3" max="3" width="4.6328125" style="48" customWidth="1"/>
    <col min="4" max="4" width="26.81640625" style="48" bestFit="1" customWidth="1"/>
    <col min="5" max="5" width="4.6328125" style="48" customWidth="1"/>
    <col min="6" max="6" width="35.6328125" style="48" bestFit="1" customWidth="1"/>
    <col min="7" max="7" width="4.6328125" style="60" customWidth="1"/>
    <col min="8" max="8" width="34.6328125" style="24" bestFit="1" customWidth="1"/>
    <col min="9" max="9" width="10" style="49" bestFit="1" customWidth="1"/>
    <col min="10" max="10" width="9.1796875" style="45" bestFit="1" customWidth="1"/>
    <col min="11" max="16384" width="8.7265625" style="45"/>
  </cols>
  <sheetData>
    <row r="1" spans="1:9" s="45" customFormat="1" ht="15.5" x14ac:dyDescent="0.35">
      <c r="A1" s="43" t="s">
        <v>230</v>
      </c>
      <c r="B1" s="43" t="s">
        <v>226</v>
      </c>
      <c r="C1" s="43" t="s">
        <v>231</v>
      </c>
      <c r="D1" s="43" t="s">
        <v>227</v>
      </c>
      <c r="E1" s="43" t="s">
        <v>232</v>
      </c>
      <c r="F1" s="43" t="s">
        <v>228</v>
      </c>
      <c r="G1" s="57" t="s">
        <v>233</v>
      </c>
      <c r="H1" s="43" t="s">
        <v>229</v>
      </c>
      <c r="I1" s="44" t="s">
        <v>234</v>
      </c>
    </row>
    <row r="2" spans="1:9" s="45" customFormat="1" x14ac:dyDescent="0.35">
      <c r="A2" s="22">
        <v>1</v>
      </c>
      <c r="B2" s="22" t="s">
        <v>22</v>
      </c>
      <c r="C2" s="23">
        <v>1</v>
      </c>
      <c r="D2" s="25" t="s">
        <v>32</v>
      </c>
      <c r="E2" s="27">
        <v>1</v>
      </c>
      <c r="F2" s="27" t="s">
        <v>40</v>
      </c>
      <c r="G2" s="58">
        <v>1</v>
      </c>
      <c r="H2" s="29" t="s">
        <v>61</v>
      </c>
      <c r="I2" s="38">
        <v>1500</v>
      </c>
    </row>
    <row r="3" spans="1:9" s="45" customFormat="1" x14ac:dyDescent="0.35">
      <c r="A3" s="22">
        <v>1</v>
      </c>
      <c r="B3" s="22" t="s">
        <v>22</v>
      </c>
      <c r="C3" s="23">
        <v>1</v>
      </c>
      <c r="D3" s="25" t="s">
        <v>32</v>
      </c>
      <c r="E3" s="27">
        <v>1</v>
      </c>
      <c r="F3" s="27" t="s">
        <v>40</v>
      </c>
      <c r="G3" s="58">
        <v>2</v>
      </c>
      <c r="H3" s="29" t="s">
        <v>63</v>
      </c>
      <c r="I3" s="39">
        <v>1750</v>
      </c>
    </row>
    <row r="4" spans="1:9" s="45" customFormat="1" x14ac:dyDescent="0.35">
      <c r="A4" s="22">
        <v>1</v>
      </c>
      <c r="B4" s="22" t="s">
        <v>22</v>
      </c>
      <c r="C4" s="23">
        <v>1</v>
      </c>
      <c r="D4" s="25" t="s">
        <v>32</v>
      </c>
      <c r="E4" s="27">
        <v>1</v>
      </c>
      <c r="F4" s="27" t="s">
        <v>40</v>
      </c>
      <c r="G4" s="58">
        <v>3</v>
      </c>
      <c r="H4" s="29" t="s">
        <v>65</v>
      </c>
      <c r="I4" s="39">
        <v>2250</v>
      </c>
    </row>
    <row r="5" spans="1:9" s="45" customFormat="1" x14ac:dyDescent="0.35">
      <c r="A5" s="22">
        <v>1</v>
      </c>
      <c r="B5" s="22" t="s">
        <v>22</v>
      </c>
      <c r="C5" s="23">
        <v>1</v>
      </c>
      <c r="D5" s="25" t="s">
        <v>32</v>
      </c>
      <c r="E5" s="27">
        <v>1</v>
      </c>
      <c r="F5" s="27" t="s">
        <v>40</v>
      </c>
      <c r="G5" s="58">
        <v>4</v>
      </c>
      <c r="H5" s="29" t="s">
        <v>67</v>
      </c>
      <c r="I5" s="39">
        <v>3511</v>
      </c>
    </row>
    <row r="6" spans="1:9" s="45" customFormat="1" x14ac:dyDescent="0.35">
      <c r="A6" s="22">
        <v>1</v>
      </c>
      <c r="B6" s="22" t="s">
        <v>22</v>
      </c>
      <c r="C6" s="23">
        <v>1</v>
      </c>
      <c r="D6" s="25" t="s">
        <v>32</v>
      </c>
      <c r="E6" s="27">
        <v>1</v>
      </c>
      <c r="F6" s="27" t="s">
        <v>40</v>
      </c>
      <c r="G6" s="58">
        <v>5</v>
      </c>
      <c r="H6" s="29" t="s">
        <v>68</v>
      </c>
      <c r="I6" s="39">
        <v>1564</v>
      </c>
    </row>
    <row r="7" spans="1:9" s="45" customFormat="1" x14ac:dyDescent="0.35">
      <c r="A7" s="22">
        <v>1</v>
      </c>
      <c r="B7" s="22" t="s">
        <v>22</v>
      </c>
      <c r="C7" s="23">
        <v>1</v>
      </c>
      <c r="D7" s="25" t="s">
        <v>32</v>
      </c>
      <c r="E7" s="27">
        <v>1</v>
      </c>
      <c r="G7" s="58">
        <v>6</v>
      </c>
      <c r="H7" s="29" t="s">
        <v>69</v>
      </c>
      <c r="I7" s="40">
        <v>1565</v>
      </c>
    </row>
    <row r="8" spans="1:9" s="45" customFormat="1" x14ac:dyDescent="0.35">
      <c r="A8" s="22"/>
      <c r="B8" s="22"/>
      <c r="C8" s="23"/>
      <c r="D8" s="25"/>
      <c r="E8" s="27"/>
      <c r="F8" s="27"/>
      <c r="G8" s="58"/>
      <c r="H8" s="51" t="s">
        <v>40</v>
      </c>
      <c r="I8" s="50">
        <f>SUM(I2:I7)</f>
        <v>12140</v>
      </c>
    </row>
    <row r="9" spans="1:9" s="45" customFormat="1" x14ac:dyDescent="0.35">
      <c r="A9" s="22">
        <v>1</v>
      </c>
      <c r="B9" s="22" t="s">
        <v>22</v>
      </c>
      <c r="C9" s="23">
        <v>1</v>
      </c>
      <c r="D9" s="25" t="s">
        <v>32</v>
      </c>
      <c r="E9" s="27">
        <v>2</v>
      </c>
      <c r="G9" s="58">
        <v>1</v>
      </c>
      <c r="H9" s="29" t="s">
        <v>96</v>
      </c>
      <c r="I9" s="38">
        <v>886</v>
      </c>
    </row>
    <row r="10" spans="1:9" s="45" customFormat="1" x14ac:dyDescent="0.35">
      <c r="A10" s="22">
        <v>1</v>
      </c>
      <c r="B10" s="22" t="s">
        <v>22</v>
      </c>
      <c r="C10" s="23">
        <v>1</v>
      </c>
      <c r="D10" s="25" t="s">
        <v>32</v>
      </c>
      <c r="E10" s="27">
        <v>2</v>
      </c>
      <c r="F10" s="27" t="s">
        <v>41</v>
      </c>
      <c r="G10" s="58">
        <v>2</v>
      </c>
      <c r="H10" s="29" t="s">
        <v>98</v>
      </c>
      <c r="I10" s="40">
        <v>156</v>
      </c>
    </row>
    <row r="11" spans="1:9" s="45" customFormat="1" x14ac:dyDescent="0.35">
      <c r="A11" s="22"/>
      <c r="B11" s="22"/>
      <c r="C11" s="23"/>
      <c r="D11" s="25"/>
      <c r="E11" s="27"/>
      <c r="F11" s="27"/>
      <c r="G11" s="58"/>
      <c r="H11" s="51" t="s">
        <v>41</v>
      </c>
      <c r="I11" s="50">
        <f>SUM(I9:I10)</f>
        <v>1042</v>
      </c>
    </row>
    <row r="12" spans="1:9" s="45" customFormat="1" x14ac:dyDescent="0.35">
      <c r="A12" s="22">
        <v>1</v>
      </c>
      <c r="B12" s="22" t="s">
        <v>22</v>
      </c>
      <c r="C12" s="23">
        <v>1</v>
      </c>
      <c r="E12" s="27">
        <v>3</v>
      </c>
      <c r="G12" s="58">
        <v>1</v>
      </c>
      <c r="H12" s="52" t="s">
        <v>100</v>
      </c>
      <c r="I12" s="50">
        <v>13351</v>
      </c>
    </row>
    <row r="13" spans="1:9" s="45" customFormat="1" ht="15" thickBot="1" x14ac:dyDescent="0.4">
      <c r="A13" s="22"/>
      <c r="B13" s="22"/>
      <c r="C13" s="23"/>
      <c r="D13" s="25"/>
      <c r="E13" s="27"/>
      <c r="F13" s="27"/>
      <c r="G13" s="58"/>
      <c r="H13" s="54" t="s">
        <v>32</v>
      </c>
      <c r="I13" s="53">
        <f>I8+I11+I12</f>
        <v>26533</v>
      </c>
    </row>
    <row r="14" spans="1:9" s="45" customFormat="1" ht="29" customHeight="1" x14ac:dyDescent="0.35">
      <c r="A14" s="22">
        <v>1</v>
      </c>
      <c r="B14" s="22" t="s">
        <v>22</v>
      </c>
      <c r="C14" s="23">
        <v>2</v>
      </c>
      <c r="D14" s="25" t="s">
        <v>33</v>
      </c>
      <c r="E14" s="27">
        <v>1</v>
      </c>
      <c r="F14" s="27" t="s">
        <v>42</v>
      </c>
      <c r="G14" s="59">
        <v>1</v>
      </c>
      <c r="H14" s="55" t="s">
        <v>101</v>
      </c>
      <c r="I14" s="56">
        <v>1233</v>
      </c>
    </row>
    <row r="15" spans="1:9" s="45" customFormat="1" x14ac:dyDescent="0.35">
      <c r="A15" s="22">
        <v>1</v>
      </c>
      <c r="B15" s="22" t="s">
        <v>22</v>
      </c>
      <c r="C15" s="23">
        <v>2</v>
      </c>
      <c r="D15" s="25" t="s">
        <v>33</v>
      </c>
      <c r="E15" s="27">
        <v>1</v>
      </c>
      <c r="F15" s="27" t="s">
        <v>42</v>
      </c>
      <c r="G15" s="58">
        <v>1</v>
      </c>
      <c r="H15" s="29" t="s">
        <v>2</v>
      </c>
      <c r="I15" s="42">
        <v>1265</v>
      </c>
    </row>
    <row r="16" spans="1:9" s="45" customFormat="1" x14ac:dyDescent="0.35">
      <c r="A16" s="22">
        <v>1</v>
      </c>
      <c r="B16" s="22" t="s">
        <v>22</v>
      </c>
      <c r="C16" s="23">
        <v>2</v>
      </c>
      <c r="D16" s="25" t="s">
        <v>33</v>
      </c>
      <c r="E16" s="27">
        <v>1</v>
      </c>
      <c r="F16" s="27" t="s">
        <v>42</v>
      </c>
      <c r="G16" s="58">
        <v>1</v>
      </c>
      <c r="H16" s="29" t="s">
        <v>105</v>
      </c>
      <c r="I16" s="42">
        <v>-2153</v>
      </c>
    </row>
    <row r="17" spans="1:10" s="45" customFormat="1" x14ac:dyDescent="0.35">
      <c r="A17" s="22">
        <v>1</v>
      </c>
      <c r="B17" s="22" t="s">
        <v>22</v>
      </c>
      <c r="C17" s="23">
        <v>2</v>
      </c>
      <c r="D17" s="25" t="s">
        <v>33</v>
      </c>
      <c r="E17" s="27">
        <v>2</v>
      </c>
      <c r="F17" s="27" t="s">
        <v>3</v>
      </c>
      <c r="G17" s="58">
        <v>1</v>
      </c>
      <c r="H17" s="29" t="s">
        <v>3</v>
      </c>
      <c r="I17" s="42">
        <v>1568</v>
      </c>
    </row>
    <row r="18" spans="1:10" s="45" customFormat="1" x14ac:dyDescent="0.35">
      <c r="A18" s="22">
        <v>1</v>
      </c>
      <c r="B18" s="22" t="s">
        <v>22</v>
      </c>
      <c r="C18" s="23">
        <v>2</v>
      </c>
      <c r="D18" s="25" t="s">
        <v>33</v>
      </c>
      <c r="E18" s="27">
        <v>3</v>
      </c>
      <c r="F18" s="27" t="s">
        <v>43</v>
      </c>
      <c r="G18" s="58">
        <v>1</v>
      </c>
      <c r="H18" s="29" t="s">
        <v>43</v>
      </c>
      <c r="I18" s="42">
        <v>156548</v>
      </c>
    </row>
    <row r="19" spans="1:10" s="45" customFormat="1" x14ac:dyDescent="0.35">
      <c r="A19" s="22">
        <v>1</v>
      </c>
      <c r="B19" s="22" t="s">
        <v>22</v>
      </c>
      <c r="C19" s="23">
        <v>2</v>
      </c>
      <c r="D19" s="25" t="s">
        <v>33</v>
      </c>
      <c r="E19" s="27">
        <v>3</v>
      </c>
      <c r="F19" s="27" t="s">
        <v>43</v>
      </c>
      <c r="G19" s="58">
        <v>2</v>
      </c>
      <c r="H19" s="29" t="s">
        <v>107</v>
      </c>
      <c r="I19" s="42">
        <v>-15651</v>
      </c>
    </row>
    <row r="20" spans="1:10" s="45" customFormat="1" x14ac:dyDescent="0.35">
      <c r="A20" s="22">
        <v>1</v>
      </c>
      <c r="B20" s="22" t="s">
        <v>22</v>
      </c>
      <c r="C20" s="23">
        <v>2</v>
      </c>
      <c r="D20" s="25" t="s">
        <v>33</v>
      </c>
      <c r="E20" s="27">
        <v>4</v>
      </c>
      <c r="F20" s="27" t="s">
        <v>44</v>
      </c>
      <c r="G20" s="58">
        <v>1</v>
      </c>
      <c r="H20" s="29" t="s">
        <v>122</v>
      </c>
      <c r="I20" s="42">
        <v>1565</v>
      </c>
    </row>
    <row r="21" spans="1:10" s="45" customFormat="1" x14ac:dyDescent="0.35">
      <c r="A21" s="22">
        <v>1</v>
      </c>
      <c r="B21" s="22" t="s">
        <v>22</v>
      </c>
      <c r="C21" s="23">
        <v>2</v>
      </c>
      <c r="D21" s="25" t="s">
        <v>33</v>
      </c>
      <c r="E21" s="27">
        <v>4</v>
      </c>
      <c r="F21" s="27" t="s">
        <v>44</v>
      </c>
      <c r="G21" s="58">
        <v>2</v>
      </c>
      <c r="H21" s="29" t="s">
        <v>123</v>
      </c>
      <c r="I21" s="42">
        <v>1586</v>
      </c>
    </row>
    <row r="22" spans="1:10" s="45" customFormat="1" x14ac:dyDescent="0.35">
      <c r="A22" s="22">
        <v>1</v>
      </c>
      <c r="B22" s="22" t="s">
        <v>22</v>
      </c>
      <c r="C22" s="23">
        <v>2</v>
      </c>
      <c r="D22" s="25" t="s">
        <v>33</v>
      </c>
      <c r="E22" s="27">
        <v>4</v>
      </c>
      <c r="F22" s="27" t="s">
        <v>44</v>
      </c>
      <c r="G22" s="58">
        <v>3</v>
      </c>
      <c r="H22" s="29" t="s">
        <v>124</v>
      </c>
      <c r="I22" s="42">
        <v>15673</v>
      </c>
    </row>
    <row r="23" spans="1:10" s="45" customFormat="1" x14ac:dyDescent="0.35">
      <c r="A23" s="22">
        <v>1</v>
      </c>
      <c r="B23" s="22" t="s">
        <v>22</v>
      </c>
      <c r="C23" s="23">
        <v>2</v>
      </c>
      <c r="D23" s="25" t="s">
        <v>33</v>
      </c>
      <c r="E23" s="27">
        <v>5</v>
      </c>
      <c r="F23" s="27" t="s">
        <v>45</v>
      </c>
      <c r="G23" s="58">
        <v>1</v>
      </c>
      <c r="H23" s="29" t="s">
        <v>112</v>
      </c>
      <c r="I23" s="42">
        <v>15654</v>
      </c>
    </row>
    <row r="24" spans="1:10" s="45" customFormat="1" x14ac:dyDescent="0.35">
      <c r="A24" s="22">
        <v>1</v>
      </c>
      <c r="B24" s="22" t="s">
        <v>22</v>
      </c>
      <c r="C24" s="23">
        <v>2</v>
      </c>
      <c r="D24" s="25" t="s">
        <v>33</v>
      </c>
      <c r="E24" s="27">
        <v>6</v>
      </c>
      <c r="F24" s="27" t="s">
        <v>46</v>
      </c>
      <c r="G24" s="58">
        <v>1</v>
      </c>
      <c r="H24" s="29" t="s">
        <v>115</v>
      </c>
      <c r="I24" s="42">
        <v>8641</v>
      </c>
    </row>
    <row r="25" spans="1:10" s="45" customFormat="1" x14ac:dyDescent="0.35">
      <c r="A25" s="22">
        <v>1</v>
      </c>
      <c r="B25" s="22" t="s">
        <v>22</v>
      </c>
      <c r="C25" s="23">
        <v>2</v>
      </c>
      <c r="D25" s="25" t="s">
        <v>33</v>
      </c>
      <c r="E25" s="27">
        <v>6</v>
      </c>
      <c r="F25" s="27" t="s">
        <v>46</v>
      </c>
      <c r="G25" s="58">
        <v>2</v>
      </c>
      <c r="H25" s="29" t="s">
        <v>116</v>
      </c>
      <c r="I25" s="42">
        <v>14565</v>
      </c>
      <c r="J25" s="46"/>
    </row>
    <row r="26" spans="1:10" s="45" customFormat="1" x14ac:dyDescent="0.35">
      <c r="A26" s="22">
        <v>2</v>
      </c>
      <c r="B26" s="22" t="s">
        <v>23</v>
      </c>
      <c r="C26" s="23">
        <v>1</v>
      </c>
      <c r="D26" s="25" t="s">
        <v>23</v>
      </c>
      <c r="E26" s="27">
        <v>1</v>
      </c>
      <c r="F26" s="27" t="s">
        <v>47</v>
      </c>
      <c r="G26" s="58">
        <v>1</v>
      </c>
      <c r="H26" s="29" t="s">
        <v>47</v>
      </c>
      <c r="I26" s="42">
        <v>-15646</v>
      </c>
    </row>
    <row r="27" spans="1:10" s="45" customFormat="1" x14ac:dyDescent="0.35">
      <c r="A27" s="22">
        <v>2</v>
      </c>
      <c r="B27" s="22" t="s">
        <v>23</v>
      </c>
      <c r="C27" s="23">
        <v>1</v>
      </c>
      <c r="D27" s="25" t="s">
        <v>23</v>
      </c>
      <c r="E27" s="27">
        <v>2</v>
      </c>
      <c r="F27" s="27" t="s">
        <v>48</v>
      </c>
      <c r="G27" s="58">
        <v>1</v>
      </c>
      <c r="H27" s="29" t="s">
        <v>48</v>
      </c>
      <c r="I27" s="42">
        <v>-1567</v>
      </c>
    </row>
    <row r="28" spans="1:10" s="45" customFormat="1" x14ac:dyDescent="0.35">
      <c r="A28" s="22">
        <v>2</v>
      </c>
      <c r="B28" s="22" t="s">
        <v>23</v>
      </c>
      <c r="C28" s="23">
        <v>1</v>
      </c>
      <c r="D28" s="25" t="s">
        <v>23</v>
      </c>
      <c r="E28" s="27">
        <v>3</v>
      </c>
      <c r="F28" s="27" t="s">
        <v>49</v>
      </c>
      <c r="G28" s="58">
        <v>1</v>
      </c>
      <c r="H28" s="29" t="s">
        <v>49</v>
      </c>
      <c r="I28" s="42">
        <v>-1657</v>
      </c>
    </row>
    <row r="29" spans="1:10" s="45" customFormat="1" x14ac:dyDescent="0.35">
      <c r="A29" s="22">
        <v>2</v>
      </c>
      <c r="B29" s="22" t="s">
        <v>23</v>
      </c>
      <c r="C29" s="23">
        <v>1</v>
      </c>
      <c r="D29" s="25" t="s">
        <v>23</v>
      </c>
      <c r="E29" s="27">
        <v>4</v>
      </c>
      <c r="F29" s="27" t="s">
        <v>50</v>
      </c>
      <c r="G29" s="58">
        <v>1</v>
      </c>
      <c r="H29" s="29" t="s">
        <v>50</v>
      </c>
      <c r="I29" s="42">
        <v>-119747</v>
      </c>
    </row>
    <row r="30" spans="1:10" s="45" customFormat="1" x14ac:dyDescent="0.35">
      <c r="A30" s="22">
        <v>2</v>
      </c>
      <c r="B30" s="22" t="s">
        <v>23</v>
      </c>
      <c r="C30" s="23">
        <v>1</v>
      </c>
      <c r="D30" s="25" t="s">
        <v>23</v>
      </c>
      <c r="E30" s="27">
        <v>5</v>
      </c>
      <c r="F30" s="27" t="s">
        <v>51</v>
      </c>
      <c r="G30" s="58">
        <v>1</v>
      </c>
      <c r="H30" s="29" t="s">
        <v>51</v>
      </c>
      <c r="I30" s="42">
        <v>-8987</v>
      </c>
    </row>
    <row r="31" spans="1:10" s="45" customFormat="1" x14ac:dyDescent="0.35">
      <c r="A31" s="22">
        <v>3</v>
      </c>
      <c r="B31" s="22" t="s">
        <v>24</v>
      </c>
      <c r="C31" s="23">
        <v>1</v>
      </c>
      <c r="D31" s="25" t="s">
        <v>34</v>
      </c>
      <c r="E31" s="27">
        <v>1</v>
      </c>
      <c r="F31" s="27" t="s">
        <v>52</v>
      </c>
      <c r="G31" s="58">
        <v>1</v>
      </c>
      <c r="H31" s="29" t="s">
        <v>128</v>
      </c>
      <c r="I31" s="42">
        <v>-1656</v>
      </c>
    </row>
    <row r="32" spans="1:10" s="45" customFormat="1" x14ac:dyDescent="0.35">
      <c r="A32" s="22">
        <v>3</v>
      </c>
      <c r="B32" s="22" t="s">
        <v>24</v>
      </c>
      <c r="C32" s="23">
        <v>2</v>
      </c>
      <c r="D32" s="25" t="s">
        <v>35</v>
      </c>
      <c r="E32" s="27">
        <v>1</v>
      </c>
      <c r="F32" s="27" t="s">
        <v>53</v>
      </c>
      <c r="G32" s="58">
        <v>1</v>
      </c>
      <c r="H32" s="29" t="s">
        <v>129</v>
      </c>
      <c r="I32" s="42">
        <v>-7468</v>
      </c>
    </row>
    <row r="33" spans="1:11" s="45" customFormat="1" x14ac:dyDescent="0.35">
      <c r="A33" s="22">
        <v>3</v>
      </c>
      <c r="B33" s="22" t="s">
        <v>24</v>
      </c>
      <c r="C33" s="23">
        <v>2</v>
      </c>
      <c r="D33" s="25" t="s">
        <v>35</v>
      </c>
      <c r="E33" s="27">
        <v>1</v>
      </c>
      <c r="F33" s="27" t="s">
        <v>53</v>
      </c>
      <c r="G33" s="58">
        <v>2</v>
      </c>
      <c r="H33" s="29" t="s">
        <v>131</v>
      </c>
      <c r="I33" s="42">
        <v>-15651</v>
      </c>
    </row>
    <row r="34" spans="1:11" s="45" customFormat="1" x14ac:dyDescent="0.35">
      <c r="A34" s="22">
        <v>3</v>
      </c>
      <c r="B34" s="22" t="s">
        <v>24</v>
      </c>
      <c r="C34" s="23">
        <v>2</v>
      </c>
      <c r="D34" s="25" t="s">
        <v>35</v>
      </c>
      <c r="E34" s="27">
        <v>2</v>
      </c>
      <c r="F34" s="27" t="s">
        <v>54</v>
      </c>
      <c r="G34" s="58">
        <v>1</v>
      </c>
      <c r="H34" s="29" t="s">
        <v>132</v>
      </c>
      <c r="I34" s="42">
        <v>-8456</v>
      </c>
    </row>
    <row r="35" spans="1:11" s="45" customFormat="1" x14ac:dyDescent="0.35">
      <c r="A35" s="22">
        <v>3</v>
      </c>
      <c r="B35" s="22" t="s">
        <v>24</v>
      </c>
      <c r="C35" s="23">
        <v>2</v>
      </c>
      <c r="D35" s="25" t="s">
        <v>35</v>
      </c>
      <c r="E35" s="27">
        <v>2</v>
      </c>
      <c r="F35" s="27" t="s">
        <v>54</v>
      </c>
      <c r="G35" s="58">
        <v>2</v>
      </c>
      <c r="H35" s="29" t="s">
        <v>54</v>
      </c>
      <c r="I35" s="42">
        <v>-1563</v>
      </c>
    </row>
    <row r="36" spans="1:11" s="45" customFormat="1" x14ac:dyDescent="0.35">
      <c r="A36" s="22">
        <v>3</v>
      </c>
      <c r="B36" s="22" t="s">
        <v>24</v>
      </c>
      <c r="C36" s="23">
        <v>2</v>
      </c>
      <c r="D36" s="25" t="s">
        <v>35</v>
      </c>
      <c r="E36" s="27">
        <v>3</v>
      </c>
      <c r="F36" s="27" t="s">
        <v>55</v>
      </c>
      <c r="G36" s="58">
        <v>1</v>
      </c>
      <c r="H36" s="29" t="s">
        <v>135</v>
      </c>
      <c r="I36" s="42">
        <v>-786</v>
      </c>
    </row>
    <row r="37" spans="1:11" s="45" customFormat="1" x14ac:dyDescent="0.35">
      <c r="A37" s="22">
        <v>3</v>
      </c>
      <c r="B37" s="22" t="s">
        <v>24</v>
      </c>
      <c r="C37" s="23">
        <v>2</v>
      </c>
      <c r="D37" s="25" t="s">
        <v>35</v>
      </c>
      <c r="E37" s="27">
        <v>4</v>
      </c>
      <c r="F37" s="27" t="s">
        <v>56</v>
      </c>
      <c r="G37" s="58">
        <v>1</v>
      </c>
      <c r="H37" s="29" t="s">
        <v>139</v>
      </c>
      <c r="I37" s="42">
        <v>-16144</v>
      </c>
    </row>
    <row r="38" spans="1:11" s="45" customFormat="1" x14ac:dyDescent="0.35">
      <c r="A38" s="22">
        <v>3</v>
      </c>
      <c r="B38" s="22" t="s">
        <v>24</v>
      </c>
      <c r="C38" s="23">
        <v>2</v>
      </c>
      <c r="D38" s="25" t="s">
        <v>35</v>
      </c>
      <c r="E38" s="27">
        <v>4</v>
      </c>
      <c r="F38" s="27" t="s">
        <v>56</v>
      </c>
      <c r="G38" s="58">
        <v>2</v>
      </c>
      <c r="H38" s="29" t="s">
        <v>136</v>
      </c>
      <c r="I38" s="42">
        <v>-4586</v>
      </c>
    </row>
    <row r="39" spans="1:11" s="45" customFormat="1" x14ac:dyDescent="0.35">
      <c r="A39" s="22">
        <v>3</v>
      </c>
      <c r="B39" s="22" t="s">
        <v>24</v>
      </c>
      <c r="C39" s="23">
        <v>2</v>
      </c>
      <c r="D39" s="25" t="s">
        <v>35</v>
      </c>
      <c r="E39" s="27">
        <v>4</v>
      </c>
      <c r="F39" s="27" t="s">
        <v>56</v>
      </c>
      <c r="G39" s="58">
        <v>3</v>
      </c>
      <c r="H39" s="29" t="s">
        <v>140</v>
      </c>
      <c r="I39" s="42">
        <v>-7465</v>
      </c>
    </row>
    <row r="40" spans="1:11" s="45" customFormat="1" x14ac:dyDescent="0.35">
      <c r="A40" s="22">
        <v>3</v>
      </c>
      <c r="B40" s="22" t="s">
        <v>24</v>
      </c>
      <c r="C40" s="23">
        <v>2</v>
      </c>
      <c r="D40" s="25" t="s">
        <v>35</v>
      </c>
      <c r="E40" s="27">
        <v>5</v>
      </c>
      <c r="F40" s="27" t="s">
        <v>57</v>
      </c>
      <c r="G40" s="58">
        <v>1</v>
      </c>
      <c r="H40" s="29" t="s">
        <v>57</v>
      </c>
      <c r="I40" s="42">
        <v>-15648</v>
      </c>
      <c r="J40" s="46"/>
      <c r="K40" s="47"/>
    </row>
    <row r="41" spans="1:11" s="45" customFormat="1" x14ac:dyDescent="0.35">
      <c r="A41" s="22">
        <v>4</v>
      </c>
      <c r="B41" s="22" t="s">
        <v>71</v>
      </c>
      <c r="C41" s="23">
        <v>1</v>
      </c>
      <c r="D41" s="25" t="s">
        <v>36</v>
      </c>
      <c r="E41" s="27">
        <v>1</v>
      </c>
      <c r="F41" s="27" t="s">
        <v>148</v>
      </c>
      <c r="G41" s="58">
        <v>1</v>
      </c>
      <c r="H41" s="29" t="s">
        <v>148</v>
      </c>
      <c r="I41" s="42">
        <v>-556555</v>
      </c>
    </row>
    <row r="42" spans="1:11" s="45" customFormat="1" x14ac:dyDescent="0.35">
      <c r="A42" s="22">
        <v>4</v>
      </c>
      <c r="B42" s="22" t="s">
        <v>71</v>
      </c>
      <c r="C42" s="23">
        <v>1</v>
      </c>
      <c r="D42" s="25" t="s">
        <v>36</v>
      </c>
      <c r="E42" s="27">
        <v>2</v>
      </c>
      <c r="F42" s="27" t="s">
        <v>149</v>
      </c>
      <c r="G42" s="58">
        <v>1</v>
      </c>
      <c r="H42" s="29" t="s">
        <v>149</v>
      </c>
      <c r="I42" s="42">
        <v>-315425</v>
      </c>
    </row>
    <row r="43" spans="1:11" s="45" customFormat="1" x14ac:dyDescent="0.35">
      <c r="A43" s="22">
        <v>4</v>
      </c>
      <c r="B43" s="22" t="s">
        <v>71</v>
      </c>
      <c r="C43" s="23">
        <v>2</v>
      </c>
      <c r="D43" s="25" t="s">
        <v>37</v>
      </c>
      <c r="E43" s="27">
        <v>1</v>
      </c>
      <c r="F43" s="27" t="s">
        <v>150</v>
      </c>
      <c r="G43" s="58">
        <v>1</v>
      </c>
      <c r="H43" s="29" t="s">
        <v>150</v>
      </c>
      <c r="I43" s="42">
        <v>356411</v>
      </c>
    </row>
    <row r="44" spans="1:11" s="45" customFormat="1" x14ac:dyDescent="0.35">
      <c r="A44" s="22">
        <v>4</v>
      </c>
      <c r="B44" s="22" t="s">
        <v>71</v>
      </c>
      <c r="C44" s="23">
        <v>2</v>
      </c>
      <c r="D44" s="25" t="s">
        <v>37</v>
      </c>
      <c r="E44" s="27">
        <v>2</v>
      </c>
      <c r="F44" s="27" t="s">
        <v>151</v>
      </c>
      <c r="G44" s="58">
        <v>1</v>
      </c>
      <c r="H44" s="29" t="s">
        <v>151</v>
      </c>
      <c r="I44" s="42">
        <v>245651</v>
      </c>
    </row>
    <row r="45" spans="1:11" s="45" customFormat="1" x14ac:dyDescent="0.35">
      <c r="A45" s="22">
        <v>4</v>
      </c>
      <c r="B45" s="22" t="s">
        <v>71</v>
      </c>
      <c r="C45" s="23">
        <v>3</v>
      </c>
      <c r="D45" s="25" t="s">
        <v>38</v>
      </c>
      <c r="E45" s="27">
        <v>1</v>
      </c>
      <c r="F45" s="27" t="s">
        <v>58</v>
      </c>
      <c r="G45" s="58">
        <v>1</v>
      </c>
      <c r="H45" s="29" t="s">
        <v>58</v>
      </c>
      <c r="I45" s="42">
        <v>56841</v>
      </c>
    </row>
    <row r="46" spans="1:11" s="45" customFormat="1" x14ac:dyDescent="0.35">
      <c r="A46" s="22">
        <v>4</v>
      </c>
      <c r="B46" s="22" t="s">
        <v>71</v>
      </c>
      <c r="C46" s="23">
        <v>3</v>
      </c>
      <c r="D46" s="25" t="s">
        <v>38</v>
      </c>
      <c r="E46" s="27">
        <v>2</v>
      </c>
      <c r="F46" s="27" t="s">
        <v>59</v>
      </c>
      <c r="G46" s="58">
        <v>1</v>
      </c>
      <c r="H46" s="29" t="s">
        <v>59</v>
      </c>
      <c r="I46" s="42">
        <v>1565</v>
      </c>
    </row>
    <row r="47" spans="1:11" s="45" customFormat="1" x14ac:dyDescent="0.35">
      <c r="A47" s="22">
        <v>4</v>
      </c>
      <c r="B47" s="22" t="s">
        <v>71</v>
      </c>
      <c r="C47" s="23">
        <v>3</v>
      </c>
      <c r="D47" s="25" t="s">
        <v>38</v>
      </c>
      <c r="E47" s="27">
        <v>3</v>
      </c>
      <c r="F47" s="27" t="s">
        <v>152</v>
      </c>
      <c r="G47" s="58">
        <v>1</v>
      </c>
      <c r="H47" s="29" t="s">
        <v>152</v>
      </c>
      <c r="I47" s="42">
        <v>8746</v>
      </c>
    </row>
    <row r="48" spans="1:11" s="45" customFormat="1" x14ac:dyDescent="0.35">
      <c r="A48" s="22">
        <v>4</v>
      </c>
      <c r="B48" s="22" t="s">
        <v>71</v>
      </c>
      <c r="C48" s="23">
        <v>3</v>
      </c>
      <c r="D48" s="25" t="s">
        <v>38</v>
      </c>
      <c r="E48" s="27">
        <v>4</v>
      </c>
      <c r="F48" s="27" t="s">
        <v>60</v>
      </c>
      <c r="G48" s="58">
        <v>1</v>
      </c>
      <c r="H48" s="29" t="s">
        <v>60</v>
      </c>
      <c r="I48" s="42">
        <v>1565</v>
      </c>
    </row>
    <row r="49" spans="1:9" s="45" customFormat="1" x14ac:dyDescent="0.35">
      <c r="A49" s="22">
        <v>4</v>
      </c>
      <c r="B49" s="22" t="s">
        <v>71</v>
      </c>
      <c r="C49" s="23">
        <v>3</v>
      </c>
      <c r="D49" s="25" t="s">
        <v>38</v>
      </c>
      <c r="E49" s="27">
        <v>5</v>
      </c>
      <c r="F49" s="27" t="s">
        <v>153</v>
      </c>
      <c r="G49" s="58">
        <v>1</v>
      </c>
      <c r="H49" s="29" t="s">
        <v>153</v>
      </c>
      <c r="I49" s="42">
        <v>9658</v>
      </c>
    </row>
    <row r="50" spans="1:9" s="45" customFormat="1" x14ac:dyDescent="0.35">
      <c r="A50" s="22">
        <v>4</v>
      </c>
      <c r="B50" s="22" t="s">
        <v>71</v>
      </c>
      <c r="C50" s="23">
        <v>3</v>
      </c>
      <c r="D50" s="25" t="s">
        <v>38</v>
      </c>
      <c r="E50" s="27">
        <v>6</v>
      </c>
      <c r="F50" s="27" t="s">
        <v>154</v>
      </c>
      <c r="G50" s="58">
        <v>1</v>
      </c>
      <c r="H50" s="29" t="s">
        <v>154</v>
      </c>
      <c r="I50" s="42">
        <v>4565</v>
      </c>
    </row>
    <row r="51" spans="1:9" s="45" customFormat="1" x14ac:dyDescent="0.35">
      <c r="A51" s="22">
        <v>4</v>
      </c>
      <c r="B51" s="22" t="s">
        <v>71</v>
      </c>
      <c r="C51" s="23">
        <v>4</v>
      </c>
      <c r="D51" s="25" t="s">
        <v>39</v>
      </c>
      <c r="E51" s="27">
        <v>1</v>
      </c>
      <c r="F51" s="27" t="s">
        <v>5</v>
      </c>
      <c r="G51" s="58">
        <v>1</v>
      </c>
      <c r="H51" s="29" t="s">
        <v>5</v>
      </c>
      <c r="I51" s="42">
        <v>4565</v>
      </c>
    </row>
    <row r="52" spans="1:9" s="45" customFormat="1" x14ac:dyDescent="0.35">
      <c r="A52" s="22">
        <v>4</v>
      </c>
      <c r="B52" s="22" t="s">
        <v>71</v>
      </c>
      <c r="C52" s="23">
        <v>4</v>
      </c>
      <c r="D52" s="25" t="s">
        <v>39</v>
      </c>
      <c r="E52" s="27">
        <v>2</v>
      </c>
      <c r="F52" s="27" t="s">
        <v>7</v>
      </c>
      <c r="G52" s="58">
        <v>1</v>
      </c>
      <c r="H52" s="29" t="s">
        <v>7</v>
      </c>
      <c r="I52" s="42">
        <v>1587</v>
      </c>
    </row>
    <row r="53" spans="1:9" s="45" customFormat="1" x14ac:dyDescent="0.35">
      <c r="A53" s="22">
        <v>4</v>
      </c>
      <c r="B53" s="22" t="s">
        <v>71</v>
      </c>
      <c r="C53" s="23">
        <v>4</v>
      </c>
      <c r="D53" s="25" t="s">
        <v>39</v>
      </c>
      <c r="E53" s="27">
        <v>3</v>
      </c>
      <c r="F53" s="27" t="s">
        <v>8</v>
      </c>
      <c r="G53" s="58">
        <v>1</v>
      </c>
      <c r="H53" s="29" t="s">
        <v>8</v>
      </c>
      <c r="I53" s="42">
        <v>2452</v>
      </c>
    </row>
    <row r="54" spans="1:9" s="45" customFormat="1" x14ac:dyDescent="0.35">
      <c r="A54" s="22">
        <v>4</v>
      </c>
      <c r="B54" s="22" t="s">
        <v>71</v>
      </c>
      <c r="C54" s="23">
        <v>4</v>
      </c>
      <c r="D54" s="25" t="s">
        <v>39</v>
      </c>
      <c r="E54" s="27">
        <v>4</v>
      </c>
      <c r="F54" s="27" t="s">
        <v>18</v>
      </c>
      <c r="G54" s="58">
        <v>1</v>
      </c>
      <c r="H54" s="29" t="s">
        <v>18</v>
      </c>
      <c r="I54" s="42">
        <v>3254</v>
      </c>
    </row>
    <row r="55" spans="1:9" s="45" customFormat="1" x14ac:dyDescent="0.35">
      <c r="A55" s="22">
        <v>4</v>
      </c>
      <c r="B55" s="22" t="s">
        <v>71</v>
      </c>
      <c r="C55" s="23">
        <v>4</v>
      </c>
      <c r="D55" s="25" t="s">
        <v>39</v>
      </c>
      <c r="E55" s="27">
        <v>5</v>
      </c>
      <c r="F55" s="27" t="s">
        <v>19</v>
      </c>
      <c r="G55" s="58">
        <v>1</v>
      </c>
      <c r="H55" s="29" t="s">
        <v>19</v>
      </c>
      <c r="I55" s="42">
        <v>6654</v>
      </c>
    </row>
    <row r="56" spans="1:9" s="45" customFormat="1" x14ac:dyDescent="0.35">
      <c r="A56" s="22">
        <v>4</v>
      </c>
      <c r="B56" s="22" t="s">
        <v>71</v>
      </c>
      <c r="C56" s="23">
        <v>4</v>
      </c>
      <c r="D56" s="25" t="s">
        <v>39</v>
      </c>
      <c r="E56" s="27">
        <v>6</v>
      </c>
      <c r="F56" s="27" t="s">
        <v>9</v>
      </c>
      <c r="G56" s="58">
        <v>1</v>
      </c>
      <c r="H56" s="29" t="s">
        <v>9</v>
      </c>
      <c r="I56" s="42">
        <v>4598</v>
      </c>
    </row>
    <row r="57" spans="1:9" s="45" customFormat="1" x14ac:dyDescent="0.35">
      <c r="A57" s="22">
        <v>4</v>
      </c>
      <c r="B57" s="22" t="s">
        <v>71</v>
      </c>
      <c r="C57" s="23">
        <v>4</v>
      </c>
      <c r="D57" s="25" t="s">
        <v>39</v>
      </c>
      <c r="E57" s="27">
        <v>7</v>
      </c>
      <c r="F57" s="27" t="s">
        <v>10</v>
      </c>
      <c r="G57" s="58">
        <v>1</v>
      </c>
      <c r="H57" s="29" t="s">
        <v>10</v>
      </c>
      <c r="I57" s="42">
        <v>6871</v>
      </c>
    </row>
    <row r="58" spans="1:9" s="45" customFormat="1" x14ac:dyDescent="0.35">
      <c r="A58" s="22">
        <v>4</v>
      </c>
      <c r="B58" s="22" t="s">
        <v>71</v>
      </c>
      <c r="C58" s="23">
        <v>4</v>
      </c>
      <c r="D58" s="25" t="s">
        <v>39</v>
      </c>
      <c r="E58" s="27">
        <v>8</v>
      </c>
      <c r="F58" s="27" t="s">
        <v>11</v>
      </c>
      <c r="G58" s="58">
        <v>1</v>
      </c>
      <c r="H58" s="29" t="s">
        <v>11</v>
      </c>
      <c r="I58" s="42">
        <v>9879</v>
      </c>
    </row>
    <row r="59" spans="1:9" s="45" customFormat="1" x14ac:dyDescent="0.35">
      <c r="A59" s="22">
        <v>4</v>
      </c>
      <c r="B59" s="22" t="s">
        <v>71</v>
      </c>
      <c r="C59" s="23">
        <v>4</v>
      </c>
      <c r="D59" s="25" t="s">
        <v>39</v>
      </c>
      <c r="E59" s="27">
        <v>9</v>
      </c>
      <c r="F59" s="27" t="s">
        <v>12</v>
      </c>
      <c r="G59" s="58">
        <v>1</v>
      </c>
      <c r="H59" s="29" t="s">
        <v>12</v>
      </c>
      <c r="I59" s="42">
        <v>1565</v>
      </c>
    </row>
    <row r="60" spans="1:9" s="45" customFormat="1" x14ac:dyDescent="0.35">
      <c r="A60" s="22">
        <v>4</v>
      </c>
      <c r="B60" s="22" t="s">
        <v>71</v>
      </c>
      <c r="C60" s="23">
        <v>4</v>
      </c>
      <c r="D60" s="25" t="s">
        <v>39</v>
      </c>
      <c r="E60" s="27">
        <v>10</v>
      </c>
      <c r="F60" s="27" t="s">
        <v>13</v>
      </c>
      <c r="G60" s="58">
        <v>1</v>
      </c>
      <c r="H60" s="29" t="s">
        <v>13</v>
      </c>
      <c r="I60" s="42">
        <v>1326</v>
      </c>
    </row>
    <row r="61" spans="1:9" s="45" customFormat="1" x14ac:dyDescent="0.35">
      <c r="A61" s="22">
        <v>4</v>
      </c>
      <c r="B61" s="22" t="s">
        <v>71</v>
      </c>
      <c r="C61" s="23">
        <v>4</v>
      </c>
      <c r="D61" s="25" t="s">
        <v>39</v>
      </c>
      <c r="E61" s="27">
        <v>11</v>
      </c>
      <c r="F61" s="27" t="s">
        <v>14</v>
      </c>
      <c r="G61" s="58">
        <v>1</v>
      </c>
      <c r="H61" s="29" t="s">
        <v>14</v>
      </c>
      <c r="I61" s="42">
        <v>2165</v>
      </c>
    </row>
    <row r="62" spans="1:9" s="45" customFormat="1" x14ac:dyDescent="0.35">
      <c r="A62" s="22">
        <v>4</v>
      </c>
      <c r="B62" s="22" t="s">
        <v>71</v>
      </c>
      <c r="C62" s="23">
        <v>4</v>
      </c>
      <c r="D62" s="25" t="s">
        <v>39</v>
      </c>
      <c r="E62" s="27">
        <v>12</v>
      </c>
      <c r="F62" s="27" t="s">
        <v>6</v>
      </c>
      <c r="G62" s="58">
        <v>1</v>
      </c>
      <c r="H62" s="29" t="s">
        <v>6</v>
      </c>
      <c r="I62" s="42">
        <v>1565</v>
      </c>
    </row>
    <row r="63" spans="1:9" s="45" customFormat="1" x14ac:dyDescent="0.35">
      <c r="A63" s="22">
        <v>4</v>
      </c>
      <c r="B63" s="22" t="s">
        <v>71</v>
      </c>
      <c r="C63" s="23">
        <v>4</v>
      </c>
      <c r="D63" s="25" t="s">
        <v>39</v>
      </c>
      <c r="E63" s="27">
        <v>13</v>
      </c>
      <c r="F63" s="27" t="s">
        <v>15</v>
      </c>
      <c r="G63" s="58">
        <v>1</v>
      </c>
      <c r="H63" s="29" t="s">
        <v>15</v>
      </c>
      <c r="I63" s="42">
        <v>3218</v>
      </c>
    </row>
    <row r="64" spans="1:9" s="45" customFormat="1" x14ac:dyDescent="0.35">
      <c r="A64" s="22">
        <v>4</v>
      </c>
      <c r="B64" s="22" t="s">
        <v>71</v>
      </c>
      <c r="C64" s="23">
        <v>4</v>
      </c>
      <c r="D64" s="25" t="s">
        <v>39</v>
      </c>
      <c r="E64" s="27">
        <v>14</v>
      </c>
      <c r="F64" s="27" t="s">
        <v>16</v>
      </c>
      <c r="G64" s="58">
        <v>1</v>
      </c>
      <c r="H64" s="29" t="s">
        <v>16</v>
      </c>
      <c r="I64" s="42">
        <v>1568</v>
      </c>
    </row>
    <row r="65" spans="1:10" s="45" customFormat="1" x14ac:dyDescent="0.35">
      <c r="A65" s="22">
        <v>4</v>
      </c>
      <c r="B65" s="22" t="s">
        <v>71</v>
      </c>
      <c r="C65" s="23">
        <v>4</v>
      </c>
      <c r="D65" s="25" t="s">
        <v>39</v>
      </c>
      <c r="E65" s="27">
        <v>15</v>
      </c>
      <c r="F65" s="27" t="s">
        <v>17</v>
      </c>
      <c r="G65" s="58">
        <v>1</v>
      </c>
      <c r="H65" s="29" t="s">
        <v>17</v>
      </c>
      <c r="I65" s="42">
        <v>6221</v>
      </c>
    </row>
    <row r="66" spans="1:10" s="45" customFormat="1" x14ac:dyDescent="0.35">
      <c r="A66" s="22">
        <v>4</v>
      </c>
      <c r="B66" s="22" t="s">
        <v>71</v>
      </c>
      <c r="C66" s="23">
        <v>5</v>
      </c>
      <c r="D66" s="25" t="s">
        <v>70</v>
      </c>
      <c r="E66" s="27">
        <v>1</v>
      </c>
      <c r="F66" s="27" t="s">
        <v>70</v>
      </c>
      <c r="G66" s="58">
        <v>1</v>
      </c>
      <c r="H66" s="29" t="s">
        <v>70</v>
      </c>
      <c r="I66" s="42">
        <v>6521</v>
      </c>
    </row>
    <row r="67" spans="1:10" s="45" customFormat="1" x14ac:dyDescent="0.35">
      <c r="A67" s="22">
        <v>4</v>
      </c>
      <c r="B67" s="22" t="s">
        <v>71</v>
      </c>
      <c r="C67" s="23">
        <v>6</v>
      </c>
      <c r="D67" s="25" t="s">
        <v>4</v>
      </c>
      <c r="E67" s="27">
        <v>1</v>
      </c>
      <c r="F67" s="27" t="s">
        <v>4</v>
      </c>
      <c r="G67" s="58">
        <v>1</v>
      </c>
      <c r="H67" s="29" t="s">
        <v>4</v>
      </c>
      <c r="I67" s="42">
        <v>-1548</v>
      </c>
    </row>
    <row r="68" spans="1:10" s="45" customFormat="1" x14ac:dyDescent="0.35">
      <c r="A68" s="22">
        <v>4</v>
      </c>
      <c r="B68" s="22" t="s">
        <v>71</v>
      </c>
      <c r="C68" s="23">
        <v>7</v>
      </c>
      <c r="D68" s="25" t="s">
        <v>20</v>
      </c>
      <c r="E68" s="27">
        <v>1</v>
      </c>
      <c r="F68" s="27" t="s">
        <v>20</v>
      </c>
      <c r="G68" s="58">
        <v>1</v>
      </c>
      <c r="H68" s="29" t="s">
        <v>20</v>
      </c>
      <c r="I68" s="42">
        <v>3215</v>
      </c>
    </row>
    <row r="69" spans="1:10" s="45" customFormat="1" x14ac:dyDescent="0.35">
      <c r="A69" s="22">
        <v>4</v>
      </c>
      <c r="B69" s="22" t="s">
        <v>71</v>
      </c>
      <c r="C69" s="23">
        <v>8</v>
      </c>
      <c r="D69" s="25" t="s">
        <v>21</v>
      </c>
      <c r="E69" s="27">
        <v>1</v>
      </c>
      <c r="F69" s="27" t="s">
        <v>21</v>
      </c>
      <c r="G69" s="58">
        <v>1</v>
      </c>
      <c r="H69" s="29" t="s">
        <v>21</v>
      </c>
      <c r="I69" s="42">
        <v>1555</v>
      </c>
      <c r="J69" s="46"/>
    </row>
    <row r="70" spans="1:10" s="45" customFormat="1" x14ac:dyDescent="0.35">
      <c r="A70" s="48"/>
      <c r="B70" s="48"/>
      <c r="C70" s="48"/>
      <c r="D70" s="48"/>
      <c r="E70" s="48"/>
      <c r="F70" s="48"/>
      <c r="G70" s="60"/>
      <c r="H70" s="24"/>
      <c r="I70" s="4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3648-E170-4BEF-96F0-F4EDA434275E}">
  <dimension ref="A1:I66"/>
  <sheetViews>
    <sheetView topLeftCell="A7" workbookViewId="0">
      <selection activeCell="G15" sqref="G15"/>
    </sheetView>
  </sheetViews>
  <sheetFormatPr defaultRowHeight="14.5" x14ac:dyDescent="0.35"/>
  <cols>
    <col min="1" max="1" width="2.6328125" bestFit="1" customWidth="1"/>
    <col min="2" max="2" width="13.08984375" bestFit="1" customWidth="1"/>
    <col min="3" max="3" width="2.6328125" bestFit="1" customWidth="1"/>
    <col min="4" max="4" width="26.54296875" bestFit="1" customWidth="1"/>
    <col min="5" max="5" width="2.81640625" bestFit="1" customWidth="1"/>
    <col min="6" max="6" width="35.1796875" bestFit="1" customWidth="1"/>
    <col min="7" max="7" width="2.6328125" bestFit="1" customWidth="1"/>
    <col min="8" max="8" width="34.6328125" bestFit="1" customWidth="1"/>
  </cols>
  <sheetData>
    <row r="1" spans="1:9" s="31" customFormat="1" x14ac:dyDescent="0.35">
      <c r="A1" s="30" t="s">
        <v>230</v>
      </c>
      <c r="B1" s="30" t="s">
        <v>226</v>
      </c>
      <c r="C1" s="30" t="s">
        <v>231</v>
      </c>
      <c r="D1" s="30" t="s">
        <v>227</v>
      </c>
      <c r="E1" s="30" t="s">
        <v>232</v>
      </c>
      <c r="F1" s="30" t="s">
        <v>228</v>
      </c>
      <c r="G1" s="30" t="s">
        <v>233</v>
      </c>
      <c r="H1" s="30" t="s">
        <v>229</v>
      </c>
      <c r="I1" s="30" t="s">
        <v>234</v>
      </c>
    </row>
    <row r="2" spans="1:9" x14ac:dyDescent="0.35">
      <c r="A2" s="32">
        <v>1</v>
      </c>
      <c r="B2" s="32" t="s">
        <v>22</v>
      </c>
      <c r="C2" s="33">
        <v>1</v>
      </c>
      <c r="D2" s="33" t="s">
        <v>32</v>
      </c>
      <c r="E2" s="34">
        <v>1</v>
      </c>
      <c r="F2" s="34" t="s">
        <v>40</v>
      </c>
      <c r="G2">
        <v>1</v>
      </c>
      <c r="H2" t="s">
        <v>61</v>
      </c>
      <c r="I2">
        <v>1</v>
      </c>
    </row>
    <row r="3" spans="1:9" x14ac:dyDescent="0.35">
      <c r="A3" s="32">
        <v>1</v>
      </c>
      <c r="B3" s="32" t="s">
        <v>22</v>
      </c>
      <c r="C3" s="33">
        <v>1</v>
      </c>
      <c r="D3" s="33" t="s">
        <v>32</v>
      </c>
      <c r="E3" s="34">
        <v>1</v>
      </c>
      <c r="F3" s="34" t="s">
        <v>40</v>
      </c>
      <c r="G3">
        <v>2</v>
      </c>
      <c r="H3" t="s">
        <v>63</v>
      </c>
      <c r="I3">
        <v>1</v>
      </c>
    </row>
    <row r="4" spans="1:9" x14ac:dyDescent="0.35">
      <c r="A4" s="32">
        <v>1</v>
      </c>
      <c r="B4" s="32" t="s">
        <v>22</v>
      </c>
      <c r="C4" s="33">
        <v>1</v>
      </c>
      <c r="D4" s="33" t="s">
        <v>32</v>
      </c>
      <c r="E4" s="34">
        <v>1</v>
      </c>
      <c r="F4" s="34" t="s">
        <v>40</v>
      </c>
      <c r="G4">
        <v>3</v>
      </c>
      <c r="H4" t="s">
        <v>65</v>
      </c>
      <c r="I4">
        <v>1</v>
      </c>
    </row>
    <row r="5" spans="1:9" x14ac:dyDescent="0.35">
      <c r="A5" s="32">
        <v>1</v>
      </c>
      <c r="B5" s="32" t="s">
        <v>22</v>
      </c>
      <c r="C5" s="33">
        <v>1</v>
      </c>
      <c r="D5" s="33" t="s">
        <v>32</v>
      </c>
      <c r="E5" s="34">
        <v>1</v>
      </c>
      <c r="F5" s="34" t="s">
        <v>40</v>
      </c>
      <c r="G5">
        <v>4</v>
      </c>
      <c r="H5" t="s">
        <v>67</v>
      </c>
      <c r="I5">
        <v>1</v>
      </c>
    </row>
    <row r="6" spans="1:9" x14ac:dyDescent="0.35">
      <c r="A6" s="32">
        <v>1</v>
      </c>
      <c r="B6" s="32" t="s">
        <v>22</v>
      </c>
      <c r="C6" s="33">
        <v>1</v>
      </c>
      <c r="D6" s="33" t="s">
        <v>32</v>
      </c>
      <c r="E6" s="34">
        <v>1</v>
      </c>
      <c r="F6" s="34" t="s">
        <v>40</v>
      </c>
      <c r="G6">
        <v>5</v>
      </c>
      <c r="H6" t="s">
        <v>68</v>
      </c>
      <c r="I6">
        <v>1</v>
      </c>
    </row>
    <row r="7" spans="1:9" x14ac:dyDescent="0.35">
      <c r="A7" s="32">
        <v>1</v>
      </c>
      <c r="B7" s="32" t="s">
        <v>22</v>
      </c>
      <c r="C7" s="33">
        <v>1</v>
      </c>
      <c r="D7" s="33" t="s">
        <v>32</v>
      </c>
      <c r="E7" s="34">
        <v>1</v>
      </c>
      <c r="F7" s="34" t="s">
        <v>40</v>
      </c>
      <c r="G7">
        <v>6</v>
      </c>
      <c r="H7" t="s">
        <v>69</v>
      </c>
      <c r="I7">
        <v>1</v>
      </c>
    </row>
    <row r="8" spans="1:9" x14ac:dyDescent="0.35">
      <c r="A8" s="32">
        <v>1</v>
      </c>
      <c r="B8" s="32" t="s">
        <v>22</v>
      </c>
      <c r="C8" s="33">
        <v>1</v>
      </c>
      <c r="D8" s="33" t="s">
        <v>32</v>
      </c>
      <c r="E8" s="34">
        <v>2</v>
      </c>
      <c r="F8" s="34" t="s">
        <v>41</v>
      </c>
      <c r="G8">
        <v>1</v>
      </c>
      <c r="H8" t="s">
        <v>96</v>
      </c>
      <c r="I8">
        <v>1</v>
      </c>
    </row>
    <row r="9" spans="1:9" x14ac:dyDescent="0.35">
      <c r="A9" s="32">
        <v>1</v>
      </c>
      <c r="B9" s="32" t="s">
        <v>22</v>
      </c>
      <c r="C9" s="33">
        <v>1</v>
      </c>
      <c r="D9" s="33" t="s">
        <v>32</v>
      </c>
      <c r="E9" s="34">
        <v>2</v>
      </c>
      <c r="F9" s="34" t="s">
        <v>41</v>
      </c>
      <c r="G9">
        <v>2</v>
      </c>
      <c r="H9" t="s">
        <v>98</v>
      </c>
      <c r="I9">
        <v>1</v>
      </c>
    </row>
    <row r="10" spans="1:9" x14ac:dyDescent="0.35">
      <c r="A10" s="32">
        <v>1</v>
      </c>
      <c r="B10" s="32" t="s">
        <v>22</v>
      </c>
      <c r="C10" s="33">
        <v>1</v>
      </c>
      <c r="D10" s="33" t="s">
        <v>32</v>
      </c>
      <c r="E10" s="34">
        <v>3</v>
      </c>
      <c r="F10" s="34" t="s">
        <v>1</v>
      </c>
      <c r="G10">
        <v>1</v>
      </c>
      <c r="H10" t="s">
        <v>100</v>
      </c>
      <c r="I10">
        <v>1</v>
      </c>
    </row>
    <row r="11" spans="1:9" x14ac:dyDescent="0.35">
      <c r="A11" s="32">
        <v>1</v>
      </c>
      <c r="B11" s="32" t="s">
        <v>22</v>
      </c>
      <c r="C11" s="33">
        <v>2</v>
      </c>
      <c r="D11" s="33" t="s">
        <v>33</v>
      </c>
      <c r="E11" s="34">
        <v>1</v>
      </c>
      <c r="F11" s="34" t="s">
        <v>42</v>
      </c>
      <c r="G11">
        <v>1</v>
      </c>
      <c r="H11" t="s">
        <v>101</v>
      </c>
      <c r="I11">
        <v>1</v>
      </c>
    </row>
    <row r="12" spans="1:9" x14ac:dyDescent="0.35">
      <c r="A12" s="32">
        <v>1</v>
      </c>
      <c r="B12" s="32" t="s">
        <v>22</v>
      </c>
      <c r="C12" s="33">
        <v>2</v>
      </c>
      <c r="D12" s="33" t="s">
        <v>33</v>
      </c>
      <c r="E12" s="34">
        <v>1</v>
      </c>
      <c r="F12" s="34" t="s">
        <v>42</v>
      </c>
      <c r="G12">
        <v>1</v>
      </c>
      <c r="H12" t="s">
        <v>2</v>
      </c>
      <c r="I12">
        <v>1</v>
      </c>
    </row>
    <row r="13" spans="1:9" x14ac:dyDescent="0.35">
      <c r="A13" s="32">
        <v>1</v>
      </c>
      <c r="B13" s="32" t="s">
        <v>22</v>
      </c>
      <c r="C13" s="33">
        <v>2</v>
      </c>
      <c r="D13" s="33" t="s">
        <v>33</v>
      </c>
      <c r="E13" s="34">
        <v>1</v>
      </c>
      <c r="F13" s="34" t="s">
        <v>42</v>
      </c>
      <c r="G13">
        <v>1</v>
      </c>
      <c r="H13" t="s">
        <v>105</v>
      </c>
      <c r="I13">
        <v>1</v>
      </c>
    </row>
    <row r="14" spans="1:9" x14ac:dyDescent="0.35">
      <c r="A14" s="32">
        <v>1</v>
      </c>
      <c r="B14" s="32" t="s">
        <v>22</v>
      </c>
      <c r="C14" s="33">
        <v>2</v>
      </c>
      <c r="D14" s="33" t="s">
        <v>33</v>
      </c>
      <c r="E14" s="34">
        <v>2</v>
      </c>
      <c r="F14" s="34" t="s">
        <v>3</v>
      </c>
      <c r="G14">
        <v>1</v>
      </c>
      <c r="H14" t="s">
        <v>3</v>
      </c>
      <c r="I14">
        <v>1</v>
      </c>
    </row>
    <row r="15" spans="1:9" x14ac:dyDescent="0.35">
      <c r="A15" s="32">
        <v>1</v>
      </c>
      <c r="B15" s="32" t="s">
        <v>22</v>
      </c>
      <c r="C15" s="33">
        <v>2</v>
      </c>
      <c r="D15" s="33" t="s">
        <v>33</v>
      </c>
      <c r="E15" s="34">
        <v>3</v>
      </c>
      <c r="F15" s="34" t="s">
        <v>43</v>
      </c>
      <c r="G15">
        <v>1</v>
      </c>
      <c r="H15" t="s">
        <v>43</v>
      </c>
      <c r="I15">
        <v>1</v>
      </c>
    </row>
    <row r="16" spans="1:9" x14ac:dyDescent="0.35">
      <c r="A16" s="32">
        <v>1</v>
      </c>
      <c r="B16" s="32" t="s">
        <v>22</v>
      </c>
      <c r="C16" s="33">
        <v>2</v>
      </c>
      <c r="D16" s="33" t="s">
        <v>33</v>
      </c>
      <c r="E16" s="34">
        <v>3</v>
      </c>
      <c r="F16" s="34" t="s">
        <v>43</v>
      </c>
      <c r="G16">
        <v>2</v>
      </c>
      <c r="H16" t="s">
        <v>107</v>
      </c>
      <c r="I16">
        <v>1</v>
      </c>
    </row>
    <row r="17" spans="1:9" x14ac:dyDescent="0.35">
      <c r="A17" s="32">
        <v>1</v>
      </c>
      <c r="B17" s="32" t="s">
        <v>22</v>
      </c>
      <c r="C17" s="33">
        <v>2</v>
      </c>
      <c r="D17" s="33" t="s">
        <v>33</v>
      </c>
      <c r="E17" s="34">
        <v>4</v>
      </c>
      <c r="F17" s="34" t="s">
        <v>44</v>
      </c>
      <c r="G17">
        <v>1</v>
      </c>
      <c r="H17" t="s">
        <v>122</v>
      </c>
      <c r="I17">
        <v>1</v>
      </c>
    </row>
    <row r="18" spans="1:9" x14ac:dyDescent="0.35">
      <c r="A18" s="32">
        <v>1</v>
      </c>
      <c r="B18" s="32" t="s">
        <v>22</v>
      </c>
      <c r="C18" s="33">
        <v>2</v>
      </c>
      <c r="D18" s="33" t="s">
        <v>33</v>
      </c>
      <c r="E18" s="34">
        <v>4</v>
      </c>
      <c r="F18" s="34" t="s">
        <v>44</v>
      </c>
      <c r="G18">
        <v>2</v>
      </c>
      <c r="H18" t="s">
        <v>123</v>
      </c>
      <c r="I18">
        <v>1</v>
      </c>
    </row>
    <row r="19" spans="1:9" x14ac:dyDescent="0.35">
      <c r="A19" s="32">
        <v>1</v>
      </c>
      <c r="B19" s="32" t="s">
        <v>22</v>
      </c>
      <c r="C19" s="33">
        <v>2</v>
      </c>
      <c r="D19" s="33" t="s">
        <v>33</v>
      </c>
      <c r="E19" s="34">
        <v>4</v>
      </c>
      <c r="F19" s="34" t="s">
        <v>44</v>
      </c>
      <c r="G19">
        <v>3</v>
      </c>
      <c r="H19" t="s">
        <v>124</v>
      </c>
      <c r="I19">
        <v>1</v>
      </c>
    </row>
    <row r="20" spans="1:9" x14ac:dyDescent="0.35">
      <c r="A20" s="32">
        <v>1</v>
      </c>
      <c r="B20" s="32" t="s">
        <v>22</v>
      </c>
      <c r="C20" s="33">
        <v>2</v>
      </c>
      <c r="D20" s="33" t="s">
        <v>33</v>
      </c>
      <c r="E20" s="34">
        <v>5</v>
      </c>
      <c r="F20" s="34" t="s">
        <v>45</v>
      </c>
      <c r="G20">
        <v>1</v>
      </c>
      <c r="H20" t="s">
        <v>112</v>
      </c>
      <c r="I20">
        <v>1</v>
      </c>
    </row>
    <row r="21" spans="1:9" x14ac:dyDescent="0.35">
      <c r="A21" s="32">
        <v>1</v>
      </c>
      <c r="B21" s="32" t="s">
        <v>22</v>
      </c>
      <c r="C21" s="33">
        <v>2</v>
      </c>
      <c r="D21" s="33" t="s">
        <v>33</v>
      </c>
      <c r="E21" s="34">
        <v>6</v>
      </c>
      <c r="F21" s="34" t="s">
        <v>46</v>
      </c>
      <c r="G21">
        <v>1</v>
      </c>
      <c r="H21" t="s">
        <v>115</v>
      </c>
      <c r="I21">
        <v>1</v>
      </c>
    </row>
    <row r="22" spans="1:9" x14ac:dyDescent="0.35">
      <c r="A22" s="32">
        <v>1</v>
      </c>
      <c r="B22" s="32" t="s">
        <v>22</v>
      </c>
      <c r="C22" s="33">
        <v>2</v>
      </c>
      <c r="D22" s="33" t="s">
        <v>33</v>
      </c>
      <c r="E22" s="34">
        <v>6</v>
      </c>
      <c r="F22" s="34" t="s">
        <v>46</v>
      </c>
      <c r="G22">
        <v>2</v>
      </c>
      <c r="H22" t="s">
        <v>116</v>
      </c>
      <c r="I22">
        <v>1</v>
      </c>
    </row>
    <row r="23" spans="1:9" x14ac:dyDescent="0.35">
      <c r="A23" s="32">
        <v>2</v>
      </c>
      <c r="B23" s="32" t="s">
        <v>23</v>
      </c>
      <c r="C23" s="33">
        <v>1</v>
      </c>
      <c r="D23" s="33" t="s">
        <v>23</v>
      </c>
      <c r="E23" s="34">
        <v>1</v>
      </c>
      <c r="F23" s="34" t="s">
        <v>47</v>
      </c>
      <c r="G23">
        <v>1</v>
      </c>
      <c r="H23" t="s">
        <v>47</v>
      </c>
      <c r="I23">
        <v>1</v>
      </c>
    </row>
    <row r="24" spans="1:9" x14ac:dyDescent="0.35">
      <c r="A24" s="32">
        <v>2</v>
      </c>
      <c r="B24" s="32" t="s">
        <v>23</v>
      </c>
      <c r="C24" s="33">
        <v>1</v>
      </c>
      <c r="D24" s="33" t="s">
        <v>23</v>
      </c>
      <c r="E24" s="34">
        <v>2</v>
      </c>
      <c r="F24" s="34" t="s">
        <v>48</v>
      </c>
      <c r="G24">
        <v>1</v>
      </c>
      <c r="H24" t="s">
        <v>48</v>
      </c>
      <c r="I24">
        <v>1</v>
      </c>
    </row>
    <row r="25" spans="1:9" x14ac:dyDescent="0.35">
      <c r="A25" s="32">
        <v>2</v>
      </c>
      <c r="B25" s="32" t="s">
        <v>23</v>
      </c>
      <c r="C25" s="33">
        <v>1</v>
      </c>
      <c r="D25" s="33" t="s">
        <v>23</v>
      </c>
      <c r="E25" s="34">
        <v>3</v>
      </c>
      <c r="F25" s="34" t="s">
        <v>49</v>
      </c>
      <c r="G25">
        <v>1</v>
      </c>
      <c r="H25" t="s">
        <v>49</v>
      </c>
      <c r="I25">
        <v>1</v>
      </c>
    </row>
    <row r="26" spans="1:9" x14ac:dyDescent="0.35">
      <c r="A26" s="32">
        <v>2</v>
      </c>
      <c r="B26" s="32" t="s">
        <v>23</v>
      </c>
      <c r="C26" s="33">
        <v>1</v>
      </c>
      <c r="D26" s="33" t="s">
        <v>23</v>
      </c>
      <c r="E26" s="34">
        <v>4</v>
      </c>
      <c r="F26" s="34" t="s">
        <v>50</v>
      </c>
      <c r="G26">
        <v>1</v>
      </c>
      <c r="H26" t="s">
        <v>50</v>
      </c>
      <c r="I26">
        <v>1</v>
      </c>
    </row>
    <row r="27" spans="1:9" x14ac:dyDescent="0.35">
      <c r="A27" s="32">
        <v>2</v>
      </c>
      <c r="B27" s="32" t="s">
        <v>23</v>
      </c>
      <c r="C27" s="33">
        <v>1</v>
      </c>
      <c r="D27" s="33" t="s">
        <v>23</v>
      </c>
      <c r="E27" s="34">
        <v>5</v>
      </c>
      <c r="F27" s="34" t="s">
        <v>51</v>
      </c>
      <c r="G27">
        <v>1</v>
      </c>
      <c r="H27" t="s">
        <v>51</v>
      </c>
      <c r="I27">
        <v>1</v>
      </c>
    </row>
    <row r="28" spans="1:9" x14ac:dyDescent="0.35">
      <c r="A28" s="32">
        <v>3</v>
      </c>
      <c r="B28" s="32" t="s">
        <v>24</v>
      </c>
      <c r="C28" s="33">
        <v>1</v>
      </c>
      <c r="D28" s="33" t="s">
        <v>34</v>
      </c>
      <c r="E28" s="34">
        <v>1</v>
      </c>
      <c r="F28" s="34" t="s">
        <v>52</v>
      </c>
      <c r="G28">
        <v>1</v>
      </c>
      <c r="H28" t="s">
        <v>128</v>
      </c>
      <c r="I28">
        <v>1</v>
      </c>
    </row>
    <row r="29" spans="1:9" x14ac:dyDescent="0.35">
      <c r="A29" s="32">
        <v>3</v>
      </c>
      <c r="B29" s="32" t="s">
        <v>24</v>
      </c>
      <c r="C29" s="33">
        <v>2</v>
      </c>
      <c r="D29" s="33" t="s">
        <v>35</v>
      </c>
      <c r="E29" s="34">
        <v>1</v>
      </c>
      <c r="F29" s="34" t="s">
        <v>53</v>
      </c>
      <c r="G29">
        <v>1</v>
      </c>
      <c r="H29" t="s">
        <v>129</v>
      </c>
      <c r="I29">
        <v>1</v>
      </c>
    </row>
    <row r="30" spans="1:9" x14ac:dyDescent="0.35">
      <c r="A30" s="32">
        <v>3</v>
      </c>
      <c r="B30" s="32" t="s">
        <v>24</v>
      </c>
      <c r="C30" s="33">
        <v>2</v>
      </c>
      <c r="D30" s="33" t="s">
        <v>35</v>
      </c>
      <c r="E30" s="34">
        <v>1</v>
      </c>
      <c r="F30" s="34" t="s">
        <v>53</v>
      </c>
      <c r="G30">
        <v>2</v>
      </c>
      <c r="H30" t="s">
        <v>131</v>
      </c>
      <c r="I30">
        <v>1</v>
      </c>
    </row>
    <row r="31" spans="1:9" x14ac:dyDescent="0.35">
      <c r="A31" s="32">
        <v>3</v>
      </c>
      <c r="B31" s="32" t="s">
        <v>24</v>
      </c>
      <c r="C31" s="33">
        <v>2</v>
      </c>
      <c r="D31" s="33" t="s">
        <v>35</v>
      </c>
      <c r="E31" s="34">
        <v>2</v>
      </c>
      <c r="F31" s="34" t="s">
        <v>54</v>
      </c>
      <c r="G31">
        <v>1</v>
      </c>
      <c r="H31" t="s">
        <v>132</v>
      </c>
      <c r="I31">
        <v>1</v>
      </c>
    </row>
    <row r="32" spans="1:9" x14ac:dyDescent="0.35">
      <c r="A32" s="32">
        <v>3</v>
      </c>
      <c r="B32" s="32" t="s">
        <v>24</v>
      </c>
      <c r="C32" s="33">
        <v>2</v>
      </c>
      <c r="D32" s="33" t="s">
        <v>35</v>
      </c>
      <c r="E32" s="34">
        <v>2</v>
      </c>
      <c r="F32" s="34" t="s">
        <v>54</v>
      </c>
      <c r="G32">
        <v>2</v>
      </c>
      <c r="H32" t="s">
        <v>54</v>
      </c>
      <c r="I32">
        <v>1</v>
      </c>
    </row>
    <row r="33" spans="1:9" x14ac:dyDescent="0.35">
      <c r="A33" s="32">
        <v>3</v>
      </c>
      <c r="B33" s="32" t="s">
        <v>24</v>
      </c>
      <c r="C33" s="33">
        <v>2</v>
      </c>
      <c r="D33" s="33" t="s">
        <v>35</v>
      </c>
      <c r="E33" s="34">
        <v>3</v>
      </c>
      <c r="F33" s="34" t="s">
        <v>55</v>
      </c>
      <c r="G33">
        <v>1</v>
      </c>
      <c r="H33" t="s">
        <v>135</v>
      </c>
      <c r="I33">
        <v>1</v>
      </c>
    </row>
    <row r="34" spans="1:9" x14ac:dyDescent="0.35">
      <c r="A34" s="32">
        <v>3</v>
      </c>
      <c r="B34" s="32" t="s">
        <v>24</v>
      </c>
      <c r="C34" s="33">
        <v>2</v>
      </c>
      <c r="D34" s="33" t="s">
        <v>35</v>
      </c>
      <c r="E34" s="34">
        <v>4</v>
      </c>
      <c r="F34" s="34" t="s">
        <v>56</v>
      </c>
      <c r="G34">
        <v>1</v>
      </c>
      <c r="H34" t="s">
        <v>139</v>
      </c>
      <c r="I34">
        <v>1</v>
      </c>
    </row>
    <row r="35" spans="1:9" x14ac:dyDescent="0.35">
      <c r="A35" s="32">
        <v>3</v>
      </c>
      <c r="B35" s="32" t="s">
        <v>24</v>
      </c>
      <c r="C35" s="33">
        <v>2</v>
      </c>
      <c r="D35" s="33" t="s">
        <v>35</v>
      </c>
      <c r="E35" s="34">
        <v>4</v>
      </c>
      <c r="F35" s="34" t="s">
        <v>56</v>
      </c>
      <c r="G35">
        <v>2</v>
      </c>
      <c r="H35" t="s">
        <v>136</v>
      </c>
      <c r="I35">
        <v>1</v>
      </c>
    </row>
    <row r="36" spans="1:9" x14ac:dyDescent="0.35">
      <c r="A36" s="32">
        <v>3</v>
      </c>
      <c r="B36" s="32" t="s">
        <v>24</v>
      </c>
      <c r="C36" s="33">
        <v>2</v>
      </c>
      <c r="D36" s="33" t="s">
        <v>35</v>
      </c>
      <c r="E36" s="34">
        <v>4</v>
      </c>
      <c r="F36" s="34" t="s">
        <v>56</v>
      </c>
      <c r="G36">
        <v>3</v>
      </c>
      <c r="H36" t="s">
        <v>140</v>
      </c>
      <c r="I36">
        <v>1</v>
      </c>
    </row>
    <row r="37" spans="1:9" x14ac:dyDescent="0.35">
      <c r="A37" s="32">
        <v>3</v>
      </c>
      <c r="B37" s="32" t="s">
        <v>24</v>
      </c>
      <c r="C37" s="33">
        <v>2</v>
      </c>
      <c r="D37" s="33" t="s">
        <v>35</v>
      </c>
      <c r="E37" s="34">
        <v>5</v>
      </c>
      <c r="F37" s="34" t="s">
        <v>57</v>
      </c>
      <c r="G37">
        <v>1</v>
      </c>
      <c r="H37" t="s">
        <v>57</v>
      </c>
      <c r="I37">
        <v>1</v>
      </c>
    </row>
    <row r="38" spans="1:9" x14ac:dyDescent="0.35">
      <c r="A38" s="32">
        <v>4</v>
      </c>
      <c r="B38" s="32" t="s">
        <v>71</v>
      </c>
      <c r="C38" s="33">
        <v>1</v>
      </c>
      <c r="D38" s="33" t="s">
        <v>36</v>
      </c>
      <c r="E38" s="34">
        <v>1</v>
      </c>
      <c r="F38" s="34" t="s">
        <v>148</v>
      </c>
      <c r="G38">
        <v>1</v>
      </c>
      <c r="H38" t="s">
        <v>148</v>
      </c>
      <c r="I38">
        <v>1</v>
      </c>
    </row>
    <row r="39" spans="1:9" x14ac:dyDescent="0.35">
      <c r="A39" s="32">
        <v>4</v>
      </c>
      <c r="B39" s="32" t="s">
        <v>71</v>
      </c>
      <c r="C39" s="33">
        <v>1</v>
      </c>
      <c r="D39" s="33" t="s">
        <v>36</v>
      </c>
      <c r="E39" s="34">
        <v>2</v>
      </c>
      <c r="F39" s="34" t="s">
        <v>149</v>
      </c>
      <c r="G39">
        <v>1</v>
      </c>
      <c r="H39" t="s">
        <v>149</v>
      </c>
      <c r="I39">
        <v>1</v>
      </c>
    </row>
    <row r="40" spans="1:9" x14ac:dyDescent="0.35">
      <c r="A40" s="32">
        <v>4</v>
      </c>
      <c r="B40" s="32" t="s">
        <v>71</v>
      </c>
      <c r="C40" s="33">
        <v>2</v>
      </c>
      <c r="D40" s="33" t="s">
        <v>37</v>
      </c>
      <c r="E40" s="34">
        <v>1</v>
      </c>
      <c r="F40" s="34" t="s">
        <v>150</v>
      </c>
      <c r="G40">
        <v>1</v>
      </c>
      <c r="H40" t="s">
        <v>150</v>
      </c>
      <c r="I40">
        <v>1</v>
      </c>
    </row>
    <row r="41" spans="1:9" x14ac:dyDescent="0.35">
      <c r="A41" s="32">
        <v>4</v>
      </c>
      <c r="B41" s="32" t="s">
        <v>71</v>
      </c>
      <c r="C41" s="33">
        <v>2</v>
      </c>
      <c r="D41" s="33" t="s">
        <v>37</v>
      </c>
      <c r="E41" s="34">
        <v>2</v>
      </c>
      <c r="F41" s="34" t="s">
        <v>151</v>
      </c>
      <c r="G41">
        <v>1</v>
      </c>
      <c r="H41" t="s">
        <v>151</v>
      </c>
      <c r="I41">
        <v>1</v>
      </c>
    </row>
    <row r="42" spans="1:9" x14ac:dyDescent="0.35">
      <c r="A42" s="32">
        <v>4</v>
      </c>
      <c r="B42" s="32" t="s">
        <v>71</v>
      </c>
      <c r="C42" s="33">
        <v>3</v>
      </c>
      <c r="D42" s="33" t="s">
        <v>38</v>
      </c>
      <c r="E42" s="34">
        <v>1</v>
      </c>
      <c r="F42" s="34" t="s">
        <v>58</v>
      </c>
      <c r="G42">
        <v>1</v>
      </c>
      <c r="H42" t="s">
        <v>58</v>
      </c>
      <c r="I42">
        <v>1</v>
      </c>
    </row>
    <row r="43" spans="1:9" x14ac:dyDescent="0.35">
      <c r="A43" s="32">
        <v>4</v>
      </c>
      <c r="B43" s="32" t="s">
        <v>71</v>
      </c>
      <c r="C43" s="33">
        <v>3</v>
      </c>
      <c r="D43" s="33" t="s">
        <v>38</v>
      </c>
      <c r="E43" s="34">
        <v>2</v>
      </c>
      <c r="F43" s="34" t="s">
        <v>59</v>
      </c>
      <c r="G43">
        <v>1</v>
      </c>
      <c r="H43" t="s">
        <v>59</v>
      </c>
      <c r="I43">
        <v>1</v>
      </c>
    </row>
    <row r="44" spans="1:9" x14ac:dyDescent="0.35">
      <c r="A44" s="32">
        <v>4</v>
      </c>
      <c r="B44" s="32" t="s">
        <v>71</v>
      </c>
      <c r="C44" s="33">
        <v>3</v>
      </c>
      <c r="D44" s="33" t="s">
        <v>38</v>
      </c>
      <c r="E44" s="34">
        <v>3</v>
      </c>
      <c r="F44" s="34" t="s">
        <v>152</v>
      </c>
      <c r="G44">
        <v>1</v>
      </c>
      <c r="H44" t="s">
        <v>152</v>
      </c>
      <c r="I44">
        <v>1</v>
      </c>
    </row>
    <row r="45" spans="1:9" x14ac:dyDescent="0.35">
      <c r="A45" s="32">
        <v>4</v>
      </c>
      <c r="B45" s="32" t="s">
        <v>71</v>
      </c>
      <c r="C45" s="33">
        <v>3</v>
      </c>
      <c r="D45" s="33" t="s">
        <v>38</v>
      </c>
      <c r="E45" s="34">
        <v>4</v>
      </c>
      <c r="F45" s="34" t="s">
        <v>60</v>
      </c>
      <c r="G45">
        <v>1</v>
      </c>
      <c r="H45" t="s">
        <v>60</v>
      </c>
      <c r="I45">
        <v>1</v>
      </c>
    </row>
    <row r="46" spans="1:9" x14ac:dyDescent="0.35">
      <c r="A46" s="32">
        <v>4</v>
      </c>
      <c r="B46" s="32" t="s">
        <v>71</v>
      </c>
      <c r="C46" s="33">
        <v>3</v>
      </c>
      <c r="D46" s="33" t="s">
        <v>38</v>
      </c>
      <c r="E46" s="34">
        <v>5</v>
      </c>
      <c r="F46" s="34" t="s">
        <v>153</v>
      </c>
      <c r="G46">
        <v>1</v>
      </c>
      <c r="H46" t="s">
        <v>153</v>
      </c>
      <c r="I46">
        <v>1</v>
      </c>
    </row>
    <row r="47" spans="1:9" x14ac:dyDescent="0.35">
      <c r="A47" s="32">
        <v>4</v>
      </c>
      <c r="B47" s="32" t="s">
        <v>71</v>
      </c>
      <c r="C47" s="33">
        <v>3</v>
      </c>
      <c r="D47" s="33" t="s">
        <v>38</v>
      </c>
      <c r="E47" s="34">
        <v>6</v>
      </c>
      <c r="F47" s="34" t="s">
        <v>154</v>
      </c>
      <c r="G47">
        <v>1</v>
      </c>
      <c r="H47" t="s">
        <v>154</v>
      </c>
      <c r="I47">
        <v>1</v>
      </c>
    </row>
    <row r="48" spans="1:9" x14ac:dyDescent="0.35">
      <c r="A48" s="32">
        <v>4</v>
      </c>
      <c r="B48" s="32" t="s">
        <v>71</v>
      </c>
      <c r="C48" s="33">
        <v>4</v>
      </c>
      <c r="D48" s="33" t="s">
        <v>39</v>
      </c>
      <c r="E48" s="34">
        <v>1</v>
      </c>
      <c r="F48" s="34" t="s">
        <v>5</v>
      </c>
      <c r="G48">
        <v>1</v>
      </c>
      <c r="H48" t="s">
        <v>5</v>
      </c>
      <c r="I48">
        <v>1</v>
      </c>
    </row>
    <row r="49" spans="1:9" x14ac:dyDescent="0.35">
      <c r="A49" s="32">
        <v>4</v>
      </c>
      <c r="B49" s="32" t="s">
        <v>71</v>
      </c>
      <c r="C49" s="33">
        <v>4</v>
      </c>
      <c r="D49" s="33" t="s">
        <v>39</v>
      </c>
      <c r="E49" s="34">
        <v>2</v>
      </c>
      <c r="F49" s="34" t="s">
        <v>7</v>
      </c>
      <c r="G49">
        <v>1</v>
      </c>
      <c r="H49" t="s">
        <v>7</v>
      </c>
      <c r="I49">
        <v>1</v>
      </c>
    </row>
    <row r="50" spans="1:9" x14ac:dyDescent="0.35">
      <c r="A50" s="32">
        <v>4</v>
      </c>
      <c r="B50" s="32" t="s">
        <v>71</v>
      </c>
      <c r="C50" s="33">
        <v>4</v>
      </c>
      <c r="D50" s="33" t="s">
        <v>39</v>
      </c>
      <c r="E50" s="34">
        <v>3</v>
      </c>
      <c r="F50" s="34" t="s">
        <v>8</v>
      </c>
      <c r="G50">
        <v>1</v>
      </c>
      <c r="H50" t="s">
        <v>8</v>
      </c>
      <c r="I50">
        <v>1</v>
      </c>
    </row>
    <row r="51" spans="1:9" x14ac:dyDescent="0.35">
      <c r="A51" s="32">
        <v>4</v>
      </c>
      <c r="B51" s="32" t="s">
        <v>71</v>
      </c>
      <c r="C51" s="33">
        <v>4</v>
      </c>
      <c r="D51" s="33" t="s">
        <v>39</v>
      </c>
      <c r="E51" s="34">
        <v>4</v>
      </c>
      <c r="F51" s="34" t="s">
        <v>18</v>
      </c>
      <c r="G51">
        <v>1</v>
      </c>
      <c r="H51" t="s">
        <v>18</v>
      </c>
      <c r="I51">
        <v>1</v>
      </c>
    </row>
    <row r="52" spans="1:9" x14ac:dyDescent="0.35">
      <c r="A52" s="32">
        <v>4</v>
      </c>
      <c r="B52" s="32" t="s">
        <v>71</v>
      </c>
      <c r="C52" s="33">
        <v>4</v>
      </c>
      <c r="D52" s="33" t="s">
        <v>39</v>
      </c>
      <c r="E52" s="34">
        <v>5</v>
      </c>
      <c r="F52" s="34" t="s">
        <v>19</v>
      </c>
      <c r="G52">
        <v>1</v>
      </c>
      <c r="H52" t="s">
        <v>19</v>
      </c>
      <c r="I52">
        <v>1</v>
      </c>
    </row>
    <row r="53" spans="1:9" x14ac:dyDescent="0.35">
      <c r="A53" s="32">
        <v>4</v>
      </c>
      <c r="B53" s="32" t="s">
        <v>71</v>
      </c>
      <c r="C53" s="33">
        <v>4</v>
      </c>
      <c r="D53" s="33" t="s">
        <v>39</v>
      </c>
      <c r="E53" s="34">
        <v>6</v>
      </c>
      <c r="F53" s="34" t="s">
        <v>9</v>
      </c>
      <c r="G53">
        <v>1</v>
      </c>
      <c r="H53" t="s">
        <v>9</v>
      </c>
      <c r="I53">
        <v>1</v>
      </c>
    </row>
    <row r="54" spans="1:9" x14ac:dyDescent="0.35">
      <c r="A54" s="32">
        <v>4</v>
      </c>
      <c r="B54" s="32" t="s">
        <v>71</v>
      </c>
      <c r="C54" s="33">
        <v>4</v>
      </c>
      <c r="D54" s="33" t="s">
        <v>39</v>
      </c>
      <c r="E54" s="34">
        <v>7</v>
      </c>
      <c r="F54" s="34" t="s">
        <v>10</v>
      </c>
      <c r="G54">
        <v>1</v>
      </c>
      <c r="H54" t="s">
        <v>10</v>
      </c>
      <c r="I54">
        <v>1</v>
      </c>
    </row>
    <row r="55" spans="1:9" x14ac:dyDescent="0.35">
      <c r="A55" s="32">
        <v>4</v>
      </c>
      <c r="B55" s="32" t="s">
        <v>71</v>
      </c>
      <c r="C55" s="33">
        <v>4</v>
      </c>
      <c r="D55" s="33" t="s">
        <v>39</v>
      </c>
      <c r="E55" s="34">
        <v>8</v>
      </c>
      <c r="F55" s="34" t="s">
        <v>11</v>
      </c>
      <c r="G55">
        <v>1</v>
      </c>
      <c r="H55" t="s">
        <v>11</v>
      </c>
      <c r="I55">
        <v>1</v>
      </c>
    </row>
    <row r="56" spans="1:9" x14ac:dyDescent="0.35">
      <c r="A56" s="32">
        <v>4</v>
      </c>
      <c r="B56" s="32" t="s">
        <v>71</v>
      </c>
      <c r="C56" s="33">
        <v>4</v>
      </c>
      <c r="D56" s="33" t="s">
        <v>39</v>
      </c>
      <c r="E56" s="34">
        <v>9</v>
      </c>
      <c r="F56" s="34" t="s">
        <v>12</v>
      </c>
      <c r="G56">
        <v>1</v>
      </c>
      <c r="H56" t="s">
        <v>12</v>
      </c>
      <c r="I56">
        <v>1</v>
      </c>
    </row>
    <row r="57" spans="1:9" x14ac:dyDescent="0.35">
      <c r="A57" s="32">
        <v>4</v>
      </c>
      <c r="B57" s="32" t="s">
        <v>71</v>
      </c>
      <c r="C57" s="33">
        <v>4</v>
      </c>
      <c r="D57" s="33" t="s">
        <v>39</v>
      </c>
      <c r="E57" s="34">
        <v>10</v>
      </c>
      <c r="F57" s="34" t="s">
        <v>13</v>
      </c>
      <c r="G57">
        <v>1</v>
      </c>
      <c r="H57" t="s">
        <v>13</v>
      </c>
      <c r="I57">
        <v>1</v>
      </c>
    </row>
    <row r="58" spans="1:9" x14ac:dyDescent="0.35">
      <c r="A58" s="32">
        <v>4</v>
      </c>
      <c r="B58" s="32" t="s">
        <v>71</v>
      </c>
      <c r="C58" s="33">
        <v>4</v>
      </c>
      <c r="D58" s="33" t="s">
        <v>39</v>
      </c>
      <c r="E58" s="34">
        <v>11</v>
      </c>
      <c r="F58" s="34" t="s">
        <v>14</v>
      </c>
      <c r="G58">
        <v>1</v>
      </c>
      <c r="H58" t="s">
        <v>14</v>
      </c>
      <c r="I58">
        <v>1</v>
      </c>
    </row>
    <row r="59" spans="1:9" x14ac:dyDescent="0.35">
      <c r="A59" s="32">
        <v>4</v>
      </c>
      <c r="B59" s="32" t="s">
        <v>71</v>
      </c>
      <c r="C59" s="33">
        <v>4</v>
      </c>
      <c r="D59" s="33" t="s">
        <v>39</v>
      </c>
      <c r="E59" s="34">
        <v>12</v>
      </c>
      <c r="F59" s="34" t="s">
        <v>6</v>
      </c>
      <c r="G59">
        <v>1</v>
      </c>
      <c r="H59" t="s">
        <v>6</v>
      </c>
      <c r="I59">
        <v>1</v>
      </c>
    </row>
    <row r="60" spans="1:9" x14ac:dyDescent="0.35">
      <c r="A60" s="32">
        <v>4</v>
      </c>
      <c r="B60" s="32" t="s">
        <v>71</v>
      </c>
      <c r="C60" s="33">
        <v>4</v>
      </c>
      <c r="D60" s="33" t="s">
        <v>39</v>
      </c>
      <c r="E60" s="34">
        <v>13</v>
      </c>
      <c r="F60" s="34" t="s">
        <v>15</v>
      </c>
      <c r="G60">
        <v>1</v>
      </c>
      <c r="H60" t="s">
        <v>15</v>
      </c>
      <c r="I60">
        <v>1</v>
      </c>
    </row>
    <row r="61" spans="1:9" x14ac:dyDescent="0.35">
      <c r="A61" s="32">
        <v>4</v>
      </c>
      <c r="B61" s="32" t="s">
        <v>71</v>
      </c>
      <c r="C61" s="33">
        <v>4</v>
      </c>
      <c r="D61" s="33" t="s">
        <v>39</v>
      </c>
      <c r="E61" s="34">
        <v>14</v>
      </c>
      <c r="F61" s="34" t="s">
        <v>16</v>
      </c>
      <c r="G61">
        <v>1</v>
      </c>
      <c r="H61" t="s">
        <v>16</v>
      </c>
      <c r="I61">
        <v>1</v>
      </c>
    </row>
    <row r="62" spans="1:9" x14ac:dyDescent="0.35">
      <c r="A62" s="32">
        <v>4</v>
      </c>
      <c r="B62" s="32" t="s">
        <v>71</v>
      </c>
      <c r="C62" s="33">
        <v>4</v>
      </c>
      <c r="D62" s="33" t="s">
        <v>39</v>
      </c>
      <c r="E62" s="34">
        <v>15</v>
      </c>
      <c r="F62" s="34" t="s">
        <v>17</v>
      </c>
      <c r="G62">
        <v>1</v>
      </c>
      <c r="H62" t="s">
        <v>17</v>
      </c>
      <c r="I62">
        <v>1</v>
      </c>
    </row>
    <row r="63" spans="1:9" x14ac:dyDescent="0.35">
      <c r="A63" s="32">
        <v>4</v>
      </c>
      <c r="B63" s="32" t="s">
        <v>71</v>
      </c>
      <c r="C63" s="33">
        <v>5</v>
      </c>
      <c r="D63" s="33" t="s">
        <v>70</v>
      </c>
      <c r="E63" s="34">
        <v>1</v>
      </c>
      <c r="F63" s="34" t="s">
        <v>70</v>
      </c>
      <c r="G63">
        <v>1</v>
      </c>
      <c r="H63" t="s">
        <v>70</v>
      </c>
      <c r="I63">
        <v>1</v>
      </c>
    </row>
    <row r="64" spans="1:9" x14ac:dyDescent="0.35">
      <c r="A64" s="32">
        <v>4</v>
      </c>
      <c r="B64" s="32" t="s">
        <v>71</v>
      </c>
      <c r="C64" s="33">
        <v>6</v>
      </c>
      <c r="D64" s="33" t="s">
        <v>4</v>
      </c>
      <c r="E64" s="34">
        <v>1</v>
      </c>
      <c r="F64" s="34" t="s">
        <v>4</v>
      </c>
      <c r="G64">
        <v>1</v>
      </c>
      <c r="H64" t="s">
        <v>4</v>
      </c>
      <c r="I64">
        <v>1</v>
      </c>
    </row>
    <row r="65" spans="1:9" x14ac:dyDescent="0.35">
      <c r="A65" s="32">
        <v>4</v>
      </c>
      <c r="B65" s="32" t="s">
        <v>71</v>
      </c>
      <c r="C65" s="33">
        <v>7</v>
      </c>
      <c r="D65" s="33" t="s">
        <v>20</v>
      </c>
      <c r="E65" s="34">
        <v>1</v>
      </c>
      <c r="F65" s="34" t="s">
        <v>20</v>
      </c>
      <c r="G65">
        <v>1</v>
      </c>
      <c r="H65" t="s">
        <v>20</v>
      </c>
      <c r="I65">
        <v>1</v>
      </c>
    </row>
    <row r="66" spans="1:9" x14ac:dyDescent="0.35">
      <c r="A66" s="32">
        <v>4</v>
      </c>
      <c r="B66" s="32" t="s">
        <v>71</v>
      </c>
      <c r="C66" s="33">
        <v>8</v>
      </c>
      <c r="D66" s="33" t="s">
        <v>21</v>
      </c>
      <c r="E66" s="34">
        <v>1</v>
      </c>
      <c r="F66" s="34" t="s">
        <v>21</v>
      </c>
      <c r="G66">
        <v>1</v>
      </c>
      <c r="H66" t="s">
        <v>21</v>
      </c>
      <c r="I6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A62F5-6C06-4EA4-B374-78A3CD33C9CA}">
  <dimension ref="A1:E66"/>
  <sheetViews>
    <sheetView showGridLines="0" workbookViewId="0">
      <selection activeCell="C14" sqref="C14"/>
    </sheetView>
  </sheetViews>
  <sheetFormatPr defaultRowHeight="14.5" x14ac:dyDescent="0.35"/>
  <cols>
    <col min="1" max="1" width="13.26953125" style="21" customWidth="1"/>
    <col min="2" max="2" width="26.81640625" style="21" bestFit="1" customWidth="1"/>
    <col min="3" max="3" width="35.6328125" style="21" bestFit="1" customWidth="1"/>
    <col min="4" max="4" width="34.6328125" style="24" bestFit="1" customWidth="1"/>
    <col min="5" max="16384" width="8.7265625" style="12"/>
  </cols>
  <sheetData>
    <row r="1" spans="1:5" ht="15.5" x14ac:dyDescent="0.35">
      <c r="A1" s="26" t="s">
        <v>235</v>
      </c>
      <c r="B1" s="26" t="s">
        <v>236</v>
      </c>
      <c r="C1" s="26" t="s">
        <v>237</v>
      </c>
      <c r="D1" s="26" t="s">
        <v>238</v>
      </c>
      <c r="E1" s="26" t="s">
        <v>234</v>
      </c>
    </row>
    <row r="2" spans="1:5" x14ac:dyDescent="0.35">
      <c r="A2" s="22" t="s">
        <v>239</v>
      </c>
      <c r="B2" s="25" t="s">
        <v>240</v>
      </c>
      <c r="C2" s="27" t="s">
        <v>241</v>
      </c>
      <c r="D2" s="29" t="s">
        <v>242</v>
      </c>
      <c r="E2" s="20">
        <v>1</v>
      </c>
    </row>
    <row r="3" spans="1:5" x14ac:dyDescent="0.35">
      <c r="A3" s="22" t="s">
        <v>239</v>
      </c>
      <c r="B3" s="25" t="s">
        <v>240</v>
      </c>
      <c r="C3" s="27" t="s">
        <v>241</v>
      </c>
      <c r="D3" s="29" t="s">
        <v>243</v>
      </c>
      <c r="E3" s="20">
        <v>1</v>
      </c>
    </row>
    <row r="4" spans="1:5" x14ac:dyDescent="0.35">
      <c r="A4" s="22" t="s">
        <v>239</v>
      </c>
      <c r="B4" s="25" t="s">
        <v>240</v>
      </c>
      <c r="C4" s="27" t="s">
        <v>241</v>
      </c>
      <c r="D4" s="29" t="s">
        <v>244</v>
      </c>
      <c r="E4" s="20">
        <v>1</v>
      </c>
    </row>
    <row r="5" spans="1:5" x14ac:dyDescent="0.35">
      <c r="A5" s="22" t="s">
        <v>239</v>
      </c>
      <c r="B5" s="25" t="s">
        <v>240</v>
      </c>
      <c r="C5" s="27" t="s">
        <v>241</v>
      </c>
      <c r="D5" s="29" t="s">
        <v>245</v>
      </c>
      <c r="E5" s="20">
        <v>1</v>
      </c>
    </row>
    <row r="6" spans="1:5" x14ac:dyDescent="0.35">
      <c r="A6" s="22" t="s">
        <v>239</v>
      </c>
      <c r="B6" s="25" t="s">
        <v>240</v>
      </c>
      <c r="C6" s="27" t="s">
        <v>241</v>
      </c>
      <c r="D6" s="29" t="s">
        <v>246</v>
      </c>
      <c r="E6" s="20">
        <v>1</v>
      </c>
    </row>
    <row r="7" spans="1:5" x14ac:dyDescent="0.35">
      <c r="A7" s="22" t="s">
        <v>239</v>
      </c>
      <c r="B7" s="25" t="s">
        <v>240</v>
      </c>
      <c r="C7" s="27" t="s">
        <v>241</v>
      </c>
      <c r="D7" s="29" t="s">
        <v>247</v>
      </c>
      <c r="E7" s="20">
        <v>1</v>
      </c>
    </row>
    <row r="8" spans="1:5" x14ac:dyDescent="0.35">
      <c r="A8" s="22" t="s">
        <v>239</v>
      </c>
      <c r="B8" s="25" t="s">
        <v>240</v>
      </c>
      <c r="C8" s="27" t="s">
        <v>248</v>
      </c>
      <c r="D8" s="29" t="s">
        <v>249</v>
      </c>
      <c r="E8" s="20">
        <v>1</v>
      </c>
    </row>
    <row r="9" spans="1:5" x14ac:dyDescent="0.35">
      <c r="A9" s="22" t="s">
        <v>239</v>
      </c>
      <c r="B9" s="25" t="s">
        <v>240</v>
      </c>
      <c r="C9" s="27" t="s">
        <v>248</v>
      </c>
      <c r="D9" s="29" t="s">
        <v>250</v>
      </c>
      <c r="E9" s="20">
        <v>1</v>
      </c>
    </row>
    <row r="10" spans="1:5" x14ac:dyDescent="0.35">
      <c r="A10" s="22" t="s">
        <v>239</v>
      </c>
      <c r="B10" s="25" t="s">
        <v>240</v>
      </c>
      <c r="C10" s="27" t="s">
        <v>251</v>
      </c>
      <c r="D10" s="29" t="s">
        <v>252</v>
      </c>
      <c r="E10" s="20">
        <v>1</v>
      </c>
    </row>
    <row r="11" spans="1:5" x14ac:dyDescent="0.35">
      <c r="A11" s="22" t="s">
        <v>239</v>
      </c>
      <c r="B11" s="25" t="s">
        <v>253</v>
      </c>
      <c r="C11" s="27" t="s">
        <v>254</v>
      </c>
      <c r="D11" s="29" t="s">
        <v>255</v>
      </c>
      <c r="E11" s="20">
        <v>1</v>
      </c>
    </row>
    <row r="12" spans="1:5" x14ac:dyDescent="0.35">
      <c r="A12" s="22" t="s">
        <v>239</v>
      </c>
      <c r="B12" s="25" t="s">
        <v>253</v>
      </c>
      <c r="C12" s="27" t="s">
        <v>254</v>
      </c>
      <c r="D12" s="29" t="s">
        <v>256</v>
      </c>
      <c r="E12" s="20">
        <v>1</v>
      </c>
    </row>
    <row r="13" spans="1:5" x14ac:dyDescent="0.35">
      <c r="A13" s="22" t="s">
        <v>239</v>
      </c>
      <c r="B13" s="25" t="s">
        <v>253</v>
      </c>
      <c r="C13" s="27" t="s">
        <v>254</v>
      </c>
      <c r="D13" s="29" t="s">
        <v>257</v>
      </c>
      <c r="E13" s="20">
        <v>1</v>
      </c>
    </row>
    <row r="14" spans="1:5" x14ac:dyDescent="0.35">
      <c r="A14" s="22" t="s">
        <v>239</v>
      </c>
      <c r="B14" s="25" t="s">
        <v>253</v>
      </c>
      <c r="C14" s="27" t="s">
        <v>258</v>
      </c>
      <c r="D14" s="29" t="s">
        <v>259</v>
      </c>
      <c r="E14" s="20">
        <v>1</v>
      </c>
    </row>
    <row r="15" spans="1:5" x14ac:dyDescent="0.35">
      <c r="A15" s="22" t="s">
        <v>239</v>
      </c>
      <c r="B15" s="25" t="s">
        <v>253</v>
      </c>
      <c r="C15" s="27" t="s">
        <v>260</v>
      </c>
      <c r="D15" s="29" t="s">
        <v>261</v>
      </c>
      <c r="E15" s="20">
        <v>1</v>
      </c>
    </row>
    <row r="16" spans="1:5" x14ac:dyDescent="0.35">
      <c r="A16" s="22" t="s">
        <v>239</v>
      </c>
      <c r="B16" s="25" t="s">
        <v>253</v>
      </c>
      <c r="C16" s="27" t="s">
        <v>260</v>
      </c>
      <c r="D16" s="29" t="s">
        <v>262</v>
      </c>
      <c r="E16" s="20">
        <v>1</v>
      </c>
    </row>
    <row r="17" spans="1:5" x14ac:dyDescent="0.35">
      <c r="A17" s="22" t="s">
        <v>239</v>
      </c>
      <c r="B17" s="25" t="s">
        <v>253</v>
      </c>
      <c r="C17" s="27" t="s">
        <v>263</v>
      </c>
      <c r="D17" s="29" t="s">
        <v>264</v>
      </c>
      <c r="E17" s="20">
        <v>1</v>
      </c>
    </row>
    <row r="18" spans="1:5" x14ac:dyDescent="0.35">
      <c r="A18" s="22" t="s">
        <v>239</v>
      </c>
      <c r="B18" s="25" t="s">
        <v>253</v>
      </c>
      <c r="C18" s="27" t="s">
        <v>263</v>
      </c>
      <c r="D18" s="29" t="s">
        <v>265</v>
      </c>
      <c r="E18" s="20">
        <v>1</v>
      </c>
    </row>
    <row r="19" spans="1:5" x14ac:dyDescent="0.35">
      <c r="A19" s="22" t="s">
        <v>239</v>
      </c>
      <c r="B19" s="25" t="s">
        <v>253</v>
      </c>
      <c r="C19" s="27" t="s">
        <v>263</v>
      </c>
      <c r="D19" s="29" t="s">
        <v>266</v>
      </c>
      <c r="E19" s="20">
        <v>1</v>
      </c>
    </row>
    <row r="20" spans="1:5" x14ac:dyDescent="0.35">
      <c r="A20" s="22" t="s">
        <v>239</v>
      </c>
      <c r="B20" s="25" t="s">
        <v>253</v>
      </c>
      <c r="C20" s="27" t="s">
        <v>267</v>
      </c>
      <c r="D20" s="29" t="s">
        <v>268</v>
      </c>
      <c r="E20" s="20">
        <v>1</v>
      </c>
    </row>
    <row r="21" spans="1:5" x14ac:dyDescent="0.35">
      <c r="A21" s="22" t="s">
        <v>239</v>
      </c>
      <c r="B21" s="25" t="s">
        <v>253</v>
      </c>
      <c r="C21" s="27" t="s">
        <v>269</v>
      </c>
      <c r="D21" s="29" t="s">
        <v>270</v>
      </c>
      <c r="E21" s="20">
        <v>1</v>
      </c>
    </row>
    <row r="22" spans="1:5" x14ac:dyDescent="0.35">
      <c r="A22" s="22" t="s">
        <v>239</v>
      </c>
      <c r="B22" s="25" t="s">
        <v>253</v>
      </c>
      <c r="C22" s="27" t="s">
        <v>269</v>
      </c>
      <c r="D22" s="29" t="s">
        <v>271</v>
      </c>
      <c r="E22" s="20">
        <v>1</v>
      </c>
    </row>
    <row r="23" spans="1:5" x14ac:dyDescent="0.35">
      <c r="A23" s="22" t="s">
        <v>272</v>
      </c>
      <c r="B23" s="25" t="s">
        <v>273</v>
      </c>
      <c r="C23" s="27" t="s">
        <v>274</v>
      </c>
      <c r="D23" s="29" t="s">
        <v>274</v>
      </c>
      <c r="E23" s="20">
        <v>1</v>
      </c>
    </row>
    <row r="24" spans="1:5" x14ac:dyDescent="0.35">
      <c r="A24" s="22" t="s">
        <v>272</v>
      </c>
      <c r="B24" s="25" t="s">
        <v>273</v>
      </c>
      <c r="C24" s="27" t="s">
        <v>275</v>
      </c>
      <c r="D24" s="29" t="s">
        <v>276</v>
      </c>
      <c r="E24" s="20">
        <v>1</v>
      </c>
    </row>
    <row r="25" spans="1:5" x14ac:dyDescent="0.35">
      <c r="A25" s="22" t="s">
        <v>272</v>
      </c>
      <c r="B25" s="25" t="s">
        <v>273</v>
      </c>
      <c r="C25" s="27" t="s">
        <v>277</v>
      </c>
      <c r="D25" s="29" t="s">
        <v>278</v>
      </c>
      <c r="E25" s="20">
        <v>1</v>
      </c>
    </row>
    <row r="26" spans="1:5" x14ac:dyDescent="0.35">
      <c r="A26" s="22" t="s">
        <v>272</v>
      </c>
      <c r="B26" s="25" t="s">
        <v>273</v>
      </c>
      <c r="C26" s="27" t="s">
        <v>279</v>
      </c>
      <c r="D26" s="29" t="s">
        <v>280</v>
      </c>
      <c r="E26" s="20">
        <v>1</v>
      </c>
    </row>
    <row r="27" spans="1:5" x14ac:dyDescent="0.35">
      <c r="A27" s="22" t="s">
        <v>272</v>
      </c>
      <c r="B27" s="25" t="s">
        <v>273</v>
      </c>
      <c r="C27" s="27" t="s">
        <v>281</v>
      </c>
      <c r="D27" s="29" t="s">
        <v>282</v>
      </c>
      <c r="E27" s="20">
        <v>1</v>
      </c>
    </row>
    <row r="28" spans="1:5" x14ac:dyDescent="0.35">
      <c r="A28" s="22" t="s">
        <v>283</v>
      </c>
      <c r="B28" s="25" t="s">
        <v>284</v>
      </c>
      <c r="C28" s="27" t="s">
        <v>285</v>
      </c>
      <c r="D28" s="29" t="s">
        <v>286</v>
      </c>
      <c r="E28" s="20">
        <v>1</v>
      </c>
    </row>
    <row r="29" spans="1:5" x14ac:dyDescent="0.35">
      <c r="A29" s="22" t="s">
        <v>283</v>
      </c>
      <c r="B29" s="25" t="s">
        <v>287</v>
      </c>
      <c r="C29" s="27" t="s">
        <v>288</v>
      </c>
      <c r="D29" s="29" t="s">
        <v>289</v>
      </c>
      <c r="E29" s="20">
        <v>1</v>
      </c>
    </row>
    <row r="30" spans="1:5" x14ac:dyDescent="0.35">
      <c r="A30" s="22" t="s">
        <v>283</v>
      </c>
      <c r="B30" s="25" t="s">
        <v>287</v>
      </c>
      <c r="C30" s="27" t="s">
        <v>288</v>
      </c>
      <c r="D30" s="29" t="s">
        <v>290</v>
      </c>
      <c r="E30" s="20">
        <v>1</v>
      </c>
    </row>
    <row r="31" spans="1:5" x14ac:dyDescent="0.35">
      <c r="A31" s="22" t="s">
        <v>283</v>
      </c>
      <c r="B31" s="25" t="s">
        <v>287</v>
      </c>
      <c r="C31" s="27" t="s">
        <v>291</v>
      </c>
      <c r="D31" s="29" t="s">
        <v>292</v>
      </c>
      <c r="E31" s="20">
        <v>1</v>
      </c>
    </row>
    <row r="32" spans="1:5" x14ac:dyDescent="0.35">
      <c r="A32" s="22" t="s">
        <v>283</v>
      </c>
      <c r="B32" s="25" t="s">
        <v>287</v>
      </c>
      <c r="C32" s="27" t="s">
        <v>291</v>
      </c>
      <c r="D32" s="29" t="s">
        <v>291</v>
      </c>
      <c r="E32" s="20">
        <v>1</v>
      </c>
    </row>
    <row r="33" spans="1:5" x14ac:dyDescent="0.35">
      <c r="A33" s="22" t="s">
        <v>283</v>
      </c>
      <c r="B33" s="25" t="s">
        <v>287</v>
      </c>
      <c r="C33" s="27" t="s">
        <v>293</v>
      </c>
      <c r="D33" s="29" t="s">
        <v>294</v>
      </c>
      <c r="E33" s="20">
        <v>1</v>
      </c>
    </row>
    <row r="34" spans="1:5" x14ac:dyDescent="0.35">
      <c r="A34" s="22" t="s">
        <v>283</v>
      </c>
      <c r="B34" s="25" t="s">
        <v>287</v>
      </c>
      <c r="C34" s="27" t="s">
        <v>295</v>
      </c>
      <c r="D34" s="29" t="s">
        <v>296</v>
      </c>
      <c r="E34" s="20">
        <v>1</v>
      </c>
    </row>
    <row r="35" spans="1:5" x14ac:dyDescent="0.35">
      <c r="A35" s="22" t="s">
        <v>283</v>
      </c>
      <c r="B35" s="25" t="s">
        <v>287</v>
      </c>
      <c r="C35" s="27" t="s">
        <v>295</v>
      </c>
      <c r="D35" s="29" t="s">
        <v>297</v>
      </c>
      <c r="E35" s="20">
        <v>1</v>
      </c>
    </row>
    <row r="36" spans="1:5" x14ac:dyDescent="0.35">
      <c r="A36" s="22" t="s">
        <v>283</v>
      </c>
      <c r="B36" s="25" t="s">
        <v>287</v>
      </c>
      <c r="C36" s="27" t="s">
        <v>295</v>
      </c>
      <c r="D36" s="29" t="s">
        <v>298</v>
      </c>
      <c r="E36" s="20">
        <v>1</v>
      </c>
    </row>
    <row r="37" spans="1:5" x14ac:dyDescent="0.35">
      <c r="A37" s="22" t="s">
        <v>283</v>
      </c>
      <c r="B37" s="25" t="s">
        <v>287</v>
      </c>
      <c r="C37" s="27" t="s">
        <v>299</v>
      </c>
      <c r="D37" s="29" t="s">
        <v>300</v>
      </c>
      <c r="E37" s="20">
        <v>1</v>
      </c>
    </row>
    <row r="38" spans="1:5" x14ac:dyDescent="0.35">
      <c r="A38" s="22" t="s">
        <v>301</v>
      </c>
      <c r="B38" s="25" t="s">
        <v>302</v>
      </c>
      <c r="C38" s="27" t="s">
        <v>303</v>
      </c>
      <c r="D38" s="29" t="s">
        <v>303</v>
      </c>
      <c r="E38" s="20">
        <v>1</v>
      </c>
    </row>
    <row r="39" spans="1:5" x14ac:dyDescent="0.35">
      <c r="A39" s="22" t="s">
        <v>301</v>
      </c>
      <c r="B39" s="25" t="s">
        <v>302</v>
      </c>
      <c r="C39" s="27" t="s">
        <v>304</v>
      </c>
      <c r="D39" s="29" t="s">
        <v>305</v>
      </c>
      <c r="E39" s="20">
        <v>1</v>
      </c>
    </row>
    <row r="40" spans="1:5" x14ac:dyDescent="0.35">
      <c r="A40" s="22" t="s">
        <v>301</v>
      </c>
      <c r="B40" s="25" t="s">
        <v>306</v>
      </c>
      <c r="C40" s="27" t="s">
        <v>307</v>
      </c>
      <c r="D40" s="29" t="s">
        <v>307</v>
      </c>
      <c r="E40" s="20">
        <v>1</v>
      </c>
    </row>
    <row r="41" spans="1:5" x14ac:dyDescent="0.35">
      <c r="A41" s="22" t="s">
        <v>301</v>
      </c>
      <c r="B41" s="25" t="s">
        <v>306</v>
      </c>
      <c r="C41" s="27" t="s">
        <v>308</v>
      </c>
      <c r="D41" s="29" t="s">
        <v>309</v>
      </c>
      <c r="E41" s="20">
        <v>1</v>
      </c>
    </row>
    <row r="42" spans="1:5" x14ac:dyDescent="0.35">
      <c r="A42" s="22" t="s">
        <v>301</v>
      </c>
      <c r="B42" s="25" t="s">
        <v>310</v>
      </c>
      <c r="C42" s="27" t="s">
        <v>311</v>
      </c>
      <c r="D42" s="29" t="s">
        <v>311</v>
      </c>
      <c r="E42" s="20">
        <v>1</v>
      </c>
    </row>
    <row r="43" spans="1:5" x14ac:dyDescent="0.35">
      <c r="A43" s="22" t="s">
        <v>301</v>
      </c>
      <c r="B43" s="25" t="s">
        <v>310</v>
      </c>
      <c r="C43" s="27" t="s">
        <v>312</v>
      </c>
      <c r="D43" s="29" t="s">
        <v>313</v>
      </c>
      <c r="E43" s="20">
        <v>1</v>
      </c>
    </row>
    <row r="44" spans="1:5" x14ac:dyDescent="0.35">
      <c r="A44" s="22" t="s">
        <v>301</v>
      </c>
      <c r="B44" s="25" t="s">
        <v>310</v>
      </c>
      <c r="C44" s="27" t="s">
        <v>314</v>
      </c>
      <c r="D44" s="29" t="s">
        <v>315</v>
      </c>
      <c r="E44" s="20">
        <v>1</v>
      </c>
    </row>
    <row r="45" spans="1:5" x14ac:dyDescent="0.35">
      <c r="A45" s="22" t="s">
        <v>301</v>
      </c>
      <c r="B45" s="25" t="s">
        <v>310</v>
      </c>
      <c r="C45" s="27" t="s">
        <v>316</v>
      </c>
      <c r="D45" s="29" t="s">
        <v>317</v>
      </c>
      <c r="E45" s="20">
        <v>1</v>
      </c>
    </row>
    <row r="46" spans="1:5" x14ac:dyDescent="0.35">
      <c r="A46" s="22" t="s">
        <v>301</v>
      </c>
      <c r="B46" s="25" t="s">
        <v>310</v>
      </c>
      <c r="C46" s="27" t="s">
        <v>318</v>
      </c>
      <c r="D46" s="29" t="s">
        <v>319</v>
      </c>
      <c r="E46" s="20">
        <v>1</v>
      </c>
    </row>
    <row r="47" spans="1:5" x14ac:dyDescent="0.35">
      <c r="A47" s="22" t="s">
        <v>301</v>
      </c>
      <c r="B47" s="25" t="s">
        <v>310</v>
      </c>
      <c r="C47" s="27" t="s">
        <v>320</v>
      </c>
      <c r="D47" s="29" t="s">
        <v>321</v>
      </c>
      <c r="E47" s="20">
        <v>1</v>
      </c>
    </row>
    <row r="48" spans="1:5" x14ac:dyDescent="0.35">
      <c r="A48" s="22" t="s">
        <v>301</v>
      </c>
      <c r="B48" s="25" t="s">
        <v>322</v>
      </c>
      <c r="C48" s="27" t="s">
        <v>323</v>
      </c>
      <c r="D48" s="29" t="s">
        <v>323</v>
      </c>
      <c r="E48" s="20">
        <v>1</v>
      </c>
    </row>
    <row r="49" spans="1:5" x14ac:dyDescent="0.35">
      <c r="A49" s="22" t="s">
        <v>301</v>
      </c>
      <c r="B49" s="25" t="s">
        <v>322</v>
      </c>
      <c r="C49" s="27" t="s">
        <v>324</v>
      </c>
      <c r="D49" s="29" t="s">
        <v>325</v>
      </c>
      <c r="E49" s="20">
        <v>1</v>
      </c>
    </row>
    <row r="50" spans="1:5" x14ac:dyDescent="0.35">
      <c r="A50" s="22" t="s">
        <v>301</v>
      </c>
      <c r="B50" s="25" t="s">
        <v>322</v>
      </c>
      <c r="C50" s="27" t="s">
        <v>326</v>
      </c>
      <c r="D50" s="29" t="s">
        <v>327</v>
      </c>
      <c r="E50" s="20">
        <v>1</v>
      </c>
    </row>
    <row r="51" spans="1:5" x14ac:dyDescent="0.35">
      <c r="A51" s="22" t="s">
        <v>301</v>
      </c>
      <c r="B51" s="25" t="s">
        <v>322</v>
      </c>
      <c r="C51" s="27" t="s">
        <v>328</v>
      </c>
      <c r="D51" s="29" t="s">
        <v>329</v>
      </c>
      <c r="E51" s="20">
        <v>1</v>
      </c>
    </row>
    <row r="52" spans="1:5" x14ac:dyDescent="0.35">
      <c r="A52" s="22" t="s">
        <v>301</v>
      </c>
      <c r="B52" s="25" t="s">
        <v>322</v>
      </c>
      <c r="C52" s="27" t="s">
        <v>330</v>
      </c>
      <c r="D52" s="29" t="s">
        <v>331</v>
      </c>
      <c r="E52" s="20">
        <v>1</v>
      </c>
    </row>
    <row r="53" spans="1:5" x14ac:dyDescent="0.35">
      <c r="A53" s="22" t="s">
        <v>301</v>
      </c>
      <c r="B53" s="25" t="s">
        <v>322</v>
      </c>
      <c r="C53" s="27" t="s">
        <v>332</v>
      </c>
      <c r="D53" s="29" t="s">
        <v>333</v>
      </c>
      <c r="E53" s="20">
        <v>1</v>
      </c>
    </row>
    <row r="54" spans="1:5" x14ac:dyDescent="0.35">
      <c r="A54" s="22" t="s">
        <v>301</v>
      </c>
      <c r="B54" s="25" t="s">
        <v>322</v>
      </c>
      <c r="C54" s="27" t="s">
        <v>334</v>
      </c>
      <c r="D54" s="29" t="s">
        <v>335</v>
      </c>
      <c r="E54" s="20">
        <v>1</v>
      </c>
    </row>
    <row r="55" spans="1:5" x14ac:dyDescent="0.35">
      <c r="A55" s="22" t="s">
        <v>301</v>
      </c>
      <c r="B55" s="25" t="s">
        <v>322</v>
      </c>
      <c r="C55" s="27" t="s">
        <v>336</v>
      </c>
      <c r="D55" s="29" t="s">
        <v>337</v>
      </c>
      <c r="E55" s="20">
        <v>1</v>
      </c>
    </row>
    <row r="56" spans="1:5" x14ac:dyDescent="0.35">
      <c r="A56" s="22" t="s">
        <v>301</v>
      </c>
      <c r="B56" s="25" t="s">
        <v>322</v>
      </c>
      <c r="C56" s="27" t="s">
        <v>338</v>
      </c>
      <c r="D56" s="29" t="s">
        <v>339</v>
      </c>
      <c r="E56" s="20">
        <v>1</v>
      </c>
    </row>
    <row r="57" spans="1:5" x14ac:dyDescent="0.35">
      <c r="A57" s="22" t="s">
        <v>301</v>
      </c>
      <c r="B57" s="25" t="s">
        <v>322</v>
      </c>
      <c r="C57" s="27" t="s">
        <v>340</v>
      </c>
      <c r="D57" s="29" t="s">
        <v>341</v>
      </c>
      <c r="E57" s="20">
        <v>1</v>
      </c>
    </row>
    <row r="58" spans="1:5" x14ac:dyDescent="0.35">
      <c r="A58" s="22" t="s">
        <v>301</v>
      </c>
      <c r="B58" s="25" t="s">
        <v>322</v>
      </c>
      <c r="C58" s="27" t="s">
        <v>342</v>
      </c>
      <c r="D58" s="29" t="s">
        <v>343</v>
      </c>
      <c r="E58" s="20">
        <v>1</v>
      </c>
    </row>
    <row r="59" spans="1:5" x14ac:dyDescent="0.35">
      <c r="A59" s="22" t="s">
        <v>301</v>
      </c>
      <c r="B59" s="25" t="s">
        <v>322</v>
      </c>
      <c r="C59" s="27" t="s">
        <v>344</v>
      </c>
      <c r="D59" s="29" t="s">
        <v>345</v>
      </c>
      <c r="E59" s="20">
        <v>1</v>
      </c>
    </row>
    <row r="60" spans="1:5" x14ac:dyDescent="0.35">
      <c r="A60" s="22" t="s">
        <v>301</v>
      </c>
      <c r="B60" s="25" t="s">
        <v>322</v>
      </c>
      <c r="C60" s="27" t="s">
        <v>346</v>
      </c>
      <c r="D60" s="29" t="s">
        <v>347</v>
      </c>
      <c r="E60" s="20">
        <v>1</v>
      </c>
    </row>
    <row r="61" spans="1:5" x14ac:dyDescent="0.35">
      <c r="A61" s="22" t="s">
        <v>301</v>
      </c>
      <c r="B61" s="25" t="s">
        <v>322</v>
      </c>
      <c r="C61" s="27" t="s">
        <v>348</v>
      </c>
      <c r="D61" s="29" t="s">
        <v>349</v>
      </c>
      <c r="E61" s="20">
        <v>1</v>
      </c>
    </row>
    <row r="62" spans="1:5" x14ac:dyDescent="0.35">
      <c r="A62" s="22" t="s">
        <v>301</v>
      </c>
      <c r="B62" s="25" t="s">
        <v>322</v>
      </c>
      <c r="C62" s="27" t="s">
        <v>350</v>
      </c>
      <c r="D62" s="29" t="s">
        <v>351</v>
      </c>
      <c r="E62" s="20">
        <v>1</v>
      </c>
    </row>
    <row r="63" spans="1:5" x14ac:dyDescent="0.35">
      <c r="A63" s="22" t="s">
        <v>301</v>
      </c>
      <c r="B63" s="25" t="s">
        <v>352</v>
      </c>
      <c r="C63" s="27" t="s">
        <v>353</v>
      </c>
      <c r="D63" s="29" t="s">
        <v>353</v>
      </c>
      <c r="E63" s="20">
        <v>1</v>
      </c>
    </row>
    <row r="64" spans="1:5" x14ac:dyDescent="0.35">
      <c r="A64" s="22" t="s">
        <v>301</v>
      </c>
      <c r="B64" s="25" t="s">
        <v>354</v>
      </c>
      <c r="C64" s="27" t="s">
        <v>355</v>
      </c>
      <c r="D64" s="29" t="s">
        <v>355</v>
      </c>
      <c r="E64" s="20">
        <v>1</v>
      </c>
    </row>
    <row r="65" spans="1:5" x14ac:dyDescent="0.35">
      <c r="A65" s="22" t="s">
        <v>301</v>
      </c>
      <c r="B65" s="25" t="s">
        <v>356</v>
      </c>
      <c r="C65" s="27" t="s">
        <v>357</v>
      </c>
      <c r="D65" s="29" t="s">
        <v>357</v>
      </c>
      <c r="E65" s="20">
        <v>1</v>
      </c>
    </row>
    <row r="66" spans="1:5" x14ac:dyDescent="0.35">
      <c r="A66" s="22" t="s">
        <v>301</v>
      </c>
      <c r="B66" s="25" t="s">
        <v>358</v>
      </c>
      <c r="C66" s="27" t="s">
        <v>359</v>
      </c>
      <c r="D66" s="29" t="s">
        <v>359</v>
      </c>
      <c r="E66" s="20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8D06C-74F2-4D44-B3AF-FA313E8D12FA}">
  <dimension ref="A1:D132"/>
  <sheetViews>
    <sheetView showGridLines="0" topLeftCell="A121" workbookViewId="0">
      <selection activeCell="C82" sqref="C82"/>
    </sheetView>
  </sheetViews>
  <sheetFormatPr defaultRowHeight="14.5" x14ac:dyDescent="0.35"/>
  <cols>
    <col min="1" max="1" width="8.90625" customWidth="1"/>
    <col min="2" max="2" width="9.36328125" style="19" customWidth="1"/>
    <col min="3" max="3" width="44.08984375" style="11" customWidth="1"/>
    <col min="4" max="16384" width="8.7265625" style="12"/>
  </cols>
  <sheetData>
    <row r="1" spans="1:4" ht="15.5" x14ac:dyDescent="0.35">
      <c r="A1" s="5" t="s">
        <v>29</v>
      </c>
      <c r="B1" s="15" t="s">
        <v>30</v>
      </c>
      <c r="C1" s="7" t="s">
        <v>31</v>
      </c>
    </row>
    <row r="2" spans="1:4" x14ac:dyDescent="0.35">
      <c r="A2" s="4" t="s">
        <v>25</v>
      </c>
      <c r="B2" s="16" t="s">
        <v>180</v>
      </c>
      <c r="C2" s="8" t="s">
        <v>22</v>
      </c>
      <c r="D2" s="20" t="s">
        <v>179</v>
      </c>
    </row>
    <row r="3" spans="1:4" x14ac:dyDescent="0.35">
      <c r="A3" s="13" t="s">
        <v>26</v>
      </c>
      <c r="B3" s="17" t="s">
        <v>178</v>
      </c>
      <c r="C3" s="14" t="s">
        <v>32</v>
      </c>
      <c r="D3" s="20" t="s">
        <v>179</v>
      </c>
    </row>
    <row r="4" spans="1:4" x14ac:dyDescent="0.35">
      <c r="A4" s="6" t="s">
        <v>27</v>
      </c>
      <c r="B4" s="18" t="s">
        <v>62</v>
      </c>
      <c r="C4" s="9" t="s">
        <v>40</v>
      </c>
      <c r="D4" s="20" t="s">
        <v>179</v>
      </c>
    </row>
    <row r="5" spans="1:4" x14ac:dyDescent="0.35">
      <c r="A5" t="s">
        <v>28</v>
      </c>
      <c r="B5" s="19" t="s">
        <v>89</v>
      </c>
      <c r="C5" s="10" t="s">
        <v>61</v>
      </c>
      <c r="D5" s="20" t="s">
        <v>179</v>
      </c>
    </row>
    <row r="6" spans="1:4" x14ac:dyDescent="0.35">
      <c r="A6" t="s">
        <v>28</v>
      </c>
      <c r="B6" s="19" t="s">
        <v>90</v>
      </c>
      <c r="C6" s="10" t="s">
        <v>63</v>
      </c>
      <c r="D6" s="20" t="s">
        <v>179</v>
      </c>
    </row>
    <row r="7" spans="1:4" x14ac:dyDescent="0.35">
      <c r="A7" t="s">
        <v>28</v>
      </c>
      <c r="B7" s="19" t="s">
        <v>91</v>
      </c>
      <c r="C7" s="10" t="s">
        <v>65</v>
      </c>
      <c r="D7" s="20" t="s">
        <v>179</v>
      </c>
    </row>
    <row r="8" spans="1:4" x14ac:dyDescent="0.35">
      <c r="A8" t="s">
        <v>28</v>
      </c>
      <c r="B8" s="19" t="s">
        <v>92</v>
      </c>
      <c r="C8" s="10" t="s">
        <v>67</v>
      </c>
      <c r="D8" s="20" t="s">
        <v>179</v>
      </c>
    </row>
    <row r="9" spans="1:4" x14ac:dyDescent="0.35">
      <c r="A9" t="s">
        <v>28</v>
      </c>
      <c r="B9" s="19" t="s">
        <v>93</v>
      </c>
      <c r="C9" s="10" t="s">
        <v>68</v>
      </c>
      <c r="D9" s="20" t="s">
        <v>179</v>
      </c>
    </row>
    <row r="10" spans="1:4" x14ac:dyDescent="0.35">
      <c r="A10" t="s">
        <v>28</v>
      </c>
      <c r="B10" s="19" t="s">
        <v>94</v>
      </c>
      <c r="C10" s="10" t="s">
        <v>69</v>
      </c>
      <c r="D10" s="20" t="s">
        <v>179</v>
      </c>
    </row>
    <row r="11" spans="1:4" x14ac:dyDescent="0.35">
      <c r="A11" s="13" t="s">
        <v>27</v>
      </c>
      <c r="B11" s="17" t="s">
        <v>64</v>
      </c>
      <c r="C11" s="14" t="s">
        <v>41</v>
      </c>
      <c r="D11" s="20" t="s">
        <v>179</v>
      </c>
    </row>
    <row r="12" spans="1:4" x14ac:dyDescent="0.35">
      <c r="A12" t="s">
        <v>28</v>
      </c>
      <c r="B12" s="19" t="s">
        <v>95</v>
      </c>
      <c r="C12" s="10" t="s">
        <v>96</v>
      </c>
      <c r="D12" s="20" t="s">
        <v>179</v>
      </c>
    </row>
    <row r="13" spans="1:4" x14ac:dyDescent="0.35">
      <c r="A13" t="s">
        <v>28</v>
      </c>
      <c r="B13" s="19" t="s">
        <v>97</v>
      </c>
      <c r="C13" s="10" t="s">
        <v>98</v>
      </c>
      <c r="D13" s="20" t="s">
        <v>179</v>
      </c>
    </row>
    <row r="14" spans="1:4" x14ac:dyDescent="0.35">
      <c r="A14" s="13" t="s">
        <v>27</v>
      </c>
      <c r="B14" s="17" t="s">
        <v>66</v>
      </c>
      <c r="C14" s="14" t="s">
        <v>1</v>
      </c>
      <c r="D14" s="20" t="s">
        <v>179</v>
      </c>
    </row>
    <row r="15" spans="1:4" x14ac:dyDescent="0.35">
      <c r="A15" t="s">
        <v>28</v>
      </c>
      <c r="B15" s="19" t="s">
        <v>99</v>
      </c>
      <c r="C15" s="10" t="s">
        <v>100</v>
      </c>
      <c r="D15" s="20" t="s">
        <v>179</v>
      </c>
    </row>
    <row r="16" spans="1:4" x14ac:dyDescent="0.35">
      <c r="A16" s="13" t="s">
        <v>26</v>
      </c>
      <c r="B16" s="17" t="s">
        <v>181</v>
      </c>
      <c r="C16" s="14" t="s">
        <v>33</v>
      </c>
      <c r="D16" s="20" t="s">
        <v>179</v>
      </c>
    </row>
    <row r="17" spans="1:4" x14ac:dyDescent="0.35">
      <c r="A17" s="6" t="s">
        <v>27</v>
      </c>
      <c r="B17" s="18" t="s">
        <v>72</v>
      </c>
      <c r="C17" s="9" t="s">
        <v>42</v>
      </c>
      <c r="D17" s="20" t="s">
        <v>179</v>
      </c>
    </row>
    <row r="18" spans="1:4" x14ac:dyDescent="0.35">
      <c r="A18" t="s">
        <v>28</v>
      </c>
      <c r="B18" s="19" t="s">
        <v>102</v>
      </c>
      <c r="C18" s="10" t="s">
        <v>101</v>
      </c>
      <c r="D18" s="20" t="s">
        <v>179</v>
      </c>
    </row>
    <row r="19" spans="1:4" x14ac:dyDescent="0.35">
      <c r="A19" t="s">
        <v>28</v>
      </c>
      <c r="B19" s="19" t="s">
        <v>103</v>
      </c>
      <c r="C19" s="10" t="s">
        <v>2</v>
      </c>
      <c r="D19" s="20" t="s">
        <v>179</v>
      </c>
    </row>
    <row r="20" spans="1:4" x14ac:dyDescent="0.35">
      <c r="A20" t="s">
        <v>28</v>
      </c>
      <c r="B20" s="19" t="s">
        <v>104</v>
      </c>
      <c r="C20" s="10" t="s">
        <v>105</v>
      </c>
      <c r="D20" s="20" t="s">
        <v>179</v>
      </c>
    </row>
    <row r="21" spans="1:4" x14ac:dyDescent="0.35">
      <c r="A21" s="6" t="s">
        <v>27</v>
      </c>
      <c r="B21" s="18" t="s">
        <v>74</v>
      </c>
      <c r="C21" s="9" t="s">
        <v>3</v>
      </c>
      <c r="D21" s="20" t="s">
        <v>179</v>
      </c>
    </row>
    <row r="22" spans="1:4" x14ac:dyDescent="0.35">
      <c r="A22" t="s">
        <v>28</v>
      </c>
      <c r="B22" s="19" t="s">
        <v>106</v>
      </c>
      <c r="C22" s="10" t="s">
        <v>3</v>
      </c>
      <c r="D22" s="20" t="s">
        <v>179</v>
      </c>
    </row>
    <row r="23" spans="1:4" x14ac:dyDescent="0.35">
      <c r="A23" s="6" t="s">
        <v>27</v>
      </c>
      <c r="B23" s="18" t="s">
        <v>75</v>
      </c>
      <c r="C23" s="9" t="s">
        <v>43</v>
      </c>
      <c r="D23" s="20" t="s">
        <v>179</v>
      </c>
    </row>
    <row r="24" spans="1:4" x14ac:dyDescent="0.35">
      <c r="A24" t="s">
        <v>28</v>
      </c>
      <c r="B24" s="19" t="s">
        <v>108</v>
      </c>
      <c r="C24" s="10" t="s">
        <v>43</v>
      </c>
      <c r="D24" s="20" t="s">
        <v>179</v>
      </c>
    </row>
    <row r="25" spans="1:4" x14ac:dyDescent="0.35">
      <c r="A25" t="s">
        <v>28</v>
      </c>
      <c r="B25" s="19" t="s">
        <v>109</v>
      </c>
      <c r="C25" s="10" t="s">
        <v>107</v>
      </c>
      <c r="D25" s="20" t="s">
        <v>179</v>
      </c>
    </row>
    <row r="26" spans="1:4" x14ac:dyDescent="0.35">
      <c r="A26" s="6" t="s">
        <v>27</v>
      </c>
      <c r="B26" s="18" t="s">
        <v>76</v>
      </c>
      <c r="C26" s="9" t="s">
        <v>44</v>
      </c>
      <c r="D26" s="20" t="s">
        <v>179</v>
      </c>
    </row>
    <row r="27" spans="1:4" x14ac:dyDescent="0.35">
      <c r="A27" t="s">
        <v>28</v>
      </c>
      <c r="B27" s="19" t="s">
        <v>110</v>
      </c>
      <c r="C27" s="10" t="s">
        <v>122</v>
      </c>
      <c r="D27" s="20" t="s">
        <v>179</v>
      </c>
    </row>
    <row r="28" spans="1:4" x14ac:dyDescent="0.35">
      <c r="A28" t="s">
        <v>28</v>
      </c>
      <c r="B28" s="19" t="s">
        <v>125</v>
      </c>
      <c r="C28" s="10" t="s">
        <v>123</v>
      </c>
      <c r="D28" s="20" t="s">
        <v>179</v>
      </c>
    </row>
    <row r="29" spans="1:4" x14ac:dyDescent="0.35">
      <c r="A29" t="s">
        <v>28</v>
      </c>
      <c r="B29" s="19" t="s">
        <v>126</v>
      </c>
      <c r="C29" s="10" t="s">
        <v>124</v>
      </c>
      <c r="D29" s="20" t="s">
        <v>179</v>
      </c>
    </row>
    <row r="30" spans="1:4" x14ac:dyDescent="0.35">
      <c r="A30" s="6" t="s">
        <v>27</v>
      </c>
      <c r="B30" s="18" t="s">
        <v>77</v>
      </c>
      <c r="C30" s="9" t="s">
        <v>45</v>
      </c>
      <c r="D30" s="20" t="s">
        <v>179</v>
      </c>
    </row>
    <row r="31" spans="1:4" x14ac:dyDescent="0.35">
      <c r="A31" t="s">
        <v>28</v>
      </c>
      <c r="B31" s="19" t="s">
        <v>111</v>
      </c>
      <c r="C31" s="10" t="s">
        <v>112</v>
      </c>
      <c r="D31" s="20" t="s">
        <v>179</v>
      </c>
    </row>
    <row r="32" spans="1:4" x14ac:dyDescent="0.35">
      <c r="A32" s="6" t="s">
        <v>27</v>
      </c>
      <c r="B32" s="18" t="s">
        <v>78</v>
      </c>
      <c r="C32" s="9" t="s">
        <v>46</v>
      </c>
      <c r="D32" s="20" t="s">
        <v>179</v>
      </c>
    </row>
    <row r="33" spans="1:4" x14ac:dyDescent="0.35">
      <c r="A33" t="s">
        <v>28</v>
      </c>
      <c r="B33" s="19" t="s">
        <v>113</v>
      </c>
      <c r="C33" s="10" t="s">
        <v>115</v>
      </c>
      <c r="D33" s="20" t="s">
        <v>179</v>
      </c>
    </row>
    <row r="34" spans="1:4" x14ac:dyDescent="0.35">
      <c r="A34" t="s">
        <v>28</v>
      </c>
      <c r="B34" s="19" t="s">
        <v>114</v>
      </c>
      <c r="C34" s="10" t="s">
        <v>116</v>
      </c>
      <c r="D34" s="20" t="s">
        <v>179</v>
      </c>
    </row>
    <row r="35" spans="1:4" x14ac:dyDescent="0.35">
      <c r="A35" s="4" t="s">
        <v>25</v>
      </c>
      <c r="B35" s="16" t="s">
        <v>182</v>
      </c>
      <c r="C35" s="8" t="s">
        <v>23</v>
      </c>
      <c r="D35" s="20" t="s">
        <v>179</v>
      </c>
    </row>
    <row r="36" spans="1:4" x14ac:dyDescent="0.35">
      <c r="A36" s="13" t="s">
        <v>26</v>
      </c>
      <c r="B36" s="17" t="s">
        <v>183</v>
      </c>
      <c r="C36" s="14" t="s">
        <v>23</v>
      </c>
      <c r="D36" s="20" t="s">
        <v>179</v>
      </c>
    </row>
    <row r="37" spans="1:4" x14ac:dyDescent="0.35">
      <c r="A37" s="6" t="s">
        <v>27</v>
      </c>
      <c r="B37" s="18" t="s">
        <v>79</v>
      </c>
      <c r="C37" s="9" t="s">
        <v>47</v>
      </c>
      <c r="D37" s="20" t="s">
        <v>179</v>
      </c>
    </row>
    <row r="38" spans="1:4" x14ac:dyDescent="0.35">
      <c r="A38" t="s">
        <v>28</v>
      </c>
      <c r="B38" s="19" t="s">
        <v>117</v>
      </c>
      <c r="C38" s="10" t="s">
        <v>47</v>
      </c>
      <c r="D38" s="20" t="s">
        <v>179</v>
      </c>
    </row>
    <row r="39" spans="1:4" x14ac:dyDescent="0.35">
      <c r="A39" s="6" t="s">
        <v>27</v>
      </c>
      <c r="B39" s="18" t="s">
        <v>80</v>
      </c>
      <c r="C39" s="9" t="s">
        <v>48</v>
      </c>
      <c r="D39" s="20" t="s">
        <v>179</v>
      </c>
    </row>
    <row r="40" spans="1:4" x14ac:dyDescent="0.35">
      <c r="A40" t="s">
        <v>28</v>
      </c>
      <c r="B40" s="19" t="s">
        <v>118</v>
      </c>
      <c r="C40" s="10" t="s">
        <v>48</v>
      </c>
      <c r="D40" s="20" t="s">
        <v>179</v>
      </c>
    </row>
    <row r="41" spans="1:4" x14ac:dyDescent="0.35">
      <c r="A41" s="6" t="s">
        <v>27</v>
      </c>
      <c r="B41" s="18" t="s">
        <v>81</v>
      </c>
      <c r="C41" s="9" t="s">
        <v>49</v>
      </c>
      <c r="D41" s="20" t="s">
        <v>179</v>
      </c>
    </row>
    <row r="42" spans="1:4" x14ac:dyDescent="0.35">
      <c r="A42" t="s">
        <v>28</v>
      </c>
      <c r="B42" s="19" t="s">
        <v>119</v>
      </c>
      <c r="C42" s="10" t="s">
        <v>49</v>
      </c>
      <c r="D42" s="20" t="s">
        <v>179</v>
      </c>
    </row>
    <row r="43" spans="1:4" x14ac:dyDescent="0.35">
      <c r="A43" s="6" t="s">
        <v>27</v>
      </c>
      <c r="B43" s="18" t="s">
        <v>82</v>
      </c>
      <c r="C43" s="9" t="s">
        <v>50</v>
      </c>
      <c r="D43" s="20" t="s">
        <v>179</v>
      </c>
    </row>
    <row r="44" spans="1:4" x14ac:dyDescent="0.35">
      <c r="A44" t="s">
        <v>28</v>
      </c>
      <c r="B44" s="19" t="s">
        <v>120</v>
      </c>
      <c r="C44" s="10" t="s">
        <v>50</v>
      </c>
      <c r="D44" s="20" t="s">
        <v>179</v>
      </c>
    </row>
    <row r="45" spans="1:4" x14ac:dyDescent="0.35">
      <c r="A45" s="6" t="s">
        <v>27</v>
      </c>
      <c r="B45" s="18" t="s">
        <v>83</v>
      </c>
      <c r="C45" s="9" t="s">
        <v>51</v>
      </c>
      <c r="D45" s="20" t="s">
        <v>179</v>
      </c>
    </row>
    <row r="46" spans="1:4" x14ac:dyDescent="0.35">
      <c r="A46" t="s">
        <v>28</v>
      </c>
      <c r="B46" s="19" t="s">
        <v>121</v>
      </c>
      <c r="C46" s="10" t="s">
        <v>51</v>
      </c>
      <c r="D46" s="20" t="s">
        <v>179</v>
      </c>
    </row>
    <row r="47" spans="1:4" x14ac:dyDescent="0.35">
      <c r="A47" s="4" t="s">
        <v>25</v>
      </c>
      <c r="B47" s="16" t="s">
        <v>184</v>
      </c>
      <c r="C47" s="8" t="s">
        <v>24</v>
      </c>
      <c r="D47" s="20" t="s">
        <v>179</v>
      </c>
    </row>
    <row r="48" spans="1:4" x14ac:dyDescent="0.35">
      <c r="A48" s="13" t="s">
        <v>26</v>
      </c>
      <c r="B48" s="17" t="s">
        <v>185</v>
      </c>
      <c r="C48" s="14" t="s">
        <v>34</v>
      </c>
      <c r="D48" s="20" t="s">
        <v>179</v>
      </c>
    </row>
    <row r="49" spans="1:4" x14ac:dyDescent="0.35">
      <c r="A49" s="6" t="s">
        <v>27</v>
      </c>
      <c r="B49" s="18" t="s">
        <v>84</v>
      </c>
      <c r="C49" s="9" t="s">
        <v>52</v>
      </c>
      <c r="D49" s="20" t="s">
        <v>179</v>
      </c>
    </row>
    <row r="50" spans="1:4" x14ac:dyDescent="0.35">
      <c r="A50" t="s">
        <v>28</v>
      </c>
      <c r="B50" s="19" t="s">
        <v>127</v>
      </c>
      <c r="C50" s="10" t="s">
        <v>128</v>
      </c>
      <c r="D50" s="20" t="s">
        <v>179</v>
      </c>
    </row>
    <row r="51" spans="1:4" x14ac:dyDescent="0.35">
      <c r="A51" s="13" t="s">
        <v>26</v>
      </c>
      <c r="B51" s="17" t="s">
        <v>186</v>
      </c>
      <c r="C51" s="14" t="s">
        <v>35</v>
      </c>
      <c r="D51" s="20" t="s">
        <v>179</v>
      </c>
    </row>
    <row r="52" spans="1:4" x14ac:dyDescent="0.35">
      <c r="A52" s="6" t="s">
        <v>27</v>
      </c>
      <c r="B52" s="18" t="s">
        <v>85</v>
      </c>
      <c r="C52" s="9" t="s">
        <v>53</v>
      </c>
      <c r="D52" s="20" t="s">
        <v>179</v>
      </c>
    </row>
    <row r="53" spans="1:4" x14ac:dyDescent="0.35">
      <c r="A53" t="s">
        <v>28</v>
      </c>
      <c r="B53" s="19" t="s">
        <v>130</v>
      </c>
      <c r="C53" s="10" t="s">
        <v>129</v>
      </c>
      <c r="D53" s="20" t="s">
        <v>179</v>
      </c>
    </row>
    <row r="54" spans="1:4" x14ac:dyDescent="0.35">
      <c r="A54" t="s">
        <v>28</v>
      </c>
      <c r="B54" s="19" t="s">
        <v>130</v>
      </c>
      <c r="C54" s="10" t="s">
        <v>131</v>
      </c>
      <c r="D54" s="20" t="s">
        <v>179</v>
      </c>
    </row>
    <row r="55" spans="1:4" x14ac:dyDescent="0.35">
      <c r="A55" s="6" t="s">
        <v>27</v>
      </c>
      <c r="B55" s="18" t="s">
        <v>86</v>
      </c>
      <c r="C55" s="9" t="s">
        <v>54</v>
      </c>
      <c r="D55" s="20" t="s">
        <v>179</v>
      </c>
    </row>
    <row r="56" spans="1:4" x14ac:dyDescent="0.35">
      <c r="A56" t="s">
        <v>28</v>
      </c>
      <c r="B56" s="19" t="s">
        <v>133</v>
      </c>
      <c r="C56" s="10" t="s">
        <v>132</v>
      </c>
      <c r="D56" s="20" t="s">
        <v>179</v>
      </c>
    </row>
    <row r="57" spans="1:4" x14ac:dyDescent="0.35">
      <c r="A57" t="s">
        <v>28</v>
      </c>
      <c r="B57" s="19" t="s">
        <v>134</v>
      </c>
      <c r="C57" s="10" t="s">
        <v>54</v>
      </c>
      <c r="D57" s="20" t="s">
        <v>179</v>
      </c>
    </row>
    <row r="58" spans="1:4" x14ac:dyDescent="0.35">
      <c r="A58" s="6" t="s">
        <v>27</v>
      </c>
      <c r="B58" s="18" t="s">
        <v>73</v>
      </c>
      <c r="C58" s="9" t="s">
        <v>55</v>
      </c>
      <c r="D58" s="20" t="s">
        <v>179</v>
      </c>
    </row>
    <row r="59" spans="1:4" x14ac:dyDescent="0.35">
      <c r="A59" t="s">
        <v>28</v>
      </c>
      <c r="B59" s="19" t="s">
        <v>137</v>
      </c>
      <c r="C59" s="10" t="s">
        <v>135</v>
      </c>
      <c r="D59" s="20" t="s">
        <v>179</v>
      </c>
    </row>
    <row r="60" spans="1:4" x14ac:dyDescent="0.35">
      <c r="A60" s="6" t="s">
        <v>27</v>
      </c>
      <c r="B60" s="18" t="s">
        <v>87</v>
      </c>
      <c r="C60" s="9" t="s">
        <v>56</v>
      </c>
      <c r="D60" s="20" t="s">
        <v>179</v>
      </c>
    </row>
    <row r="61" spans="1:4" x14ac:dyDescent="0.35">
      <c r="A61" t="s">
        <v>28</v>
      </c>
      <c r="B61" s="19" t="s">
        <v>138</v>
      </c>
      <c r="C61" s="10" t="s">
        <v>139</v>
      </c>
      <c r="D61" s="20" t="s">
        <v>179</v>
      </c>
    </row>
    <row r="62" spans="1:4" x14ac:dyDescent="0.35">
      <c r="A62" t="s">
        <v>28</v>
      </c>
      <c r="B62" s="19" t="s">
        <v>141</v>
      </c>
      <c r="C62" s="10" t="s">
        <v>136</v>
      </c>
      <c r="D62" s="20" t="s">
        <v>179</v>
      </c>
    </row>
    <row r="63" spans="1:4" x14ac:dyDescent="0.35">
      <c r="A63" t="s">
        <v>28</v>
      </c>
      <c r="B63" s="19" t="s">
        <v>142</v>
      </c>
      <c r="C63" s="10" t="s">
        <v>140</v>
      </c>
      <c r="D63" s="20" t="s">
        <v>179</v>
      </c>
    </row>
    <row r="64" spans="1:4" x14ac:dyDescent="0.35">
      <c r="A64" s="6" t="s">
        <v>27</v>
      </c>
      <c r="B64" s="18" t="s">
        <v>88</v>
      </c>
      <c r="C64" s="9" t="s">
        <v>57</v>
      </c>
      <c r="D64" s="20" t="s">
        <v>179</v>
      </c>
    </row>
    <row r="65" spans="1:4" x14ac:dyDescent="0.35">
      <c r="A65" t="s">
        <v>28</v>
      </c>
      <c r="B65" s="19" t="s">
        <v>143</v>
      </c>
      <c r="C65" s="10" t="s">
        <v>57</v>
      </c>
      <c r="D65" s="20" t="s">
        <v>179</v>
      </c>
    </row>
    <row r="66" spans="1:4" x14ac:dyDescent="0.35">
      <c r="A66" s="4" t="s">
        <v>25</v>
      </c>
      <c r="B66" s="16" t="s">
        <v>187</v>
      </c>
      <c r="C66" s="8" t="s">
        <v>71</v>
      </c>
      <c r="D66" s="20" t="s">
        <v>179</v>
      </c>
    </row>
    <row r="67" spans="1:4" x14ac:dyDescent="0.35">
      <c r="A67" s="13" t="s">
        <v>26</v>
      </c>
      <c r="B67" s="17" t="s">
        <v>188</v>
      </c>
      <c r="C67" s="14" t="s">
        <v>36</v>
      </c>
      <c r="D67" s="20" t="s">
        <v>179</v>
      </c>
    </row>
    <row r="68" spans="1:4" x14ac:dyDescent="0.35">
      <c r="A68" s="6" t="s">
        <v>27</v>
      </c>
      <c r="B68" s="18" t="s">
        <v>144</v>
      </c>
      <c r="C68" s="9" t="s">
        <v>148</v>
      </c>
      <c r="D68" s="20" t="s">
        <v>179</v>
      </c>
    </row>
    <row r="69" spans="1:4" x14ac:dyDescent="0.35">
      <c r="A69" t="s">
        <v>28</v>
      </c>
      <c r="B69" s="19" t="s">
        <v>165</v>
      </c>
      <c r="C69" s="10" t="s">
        <v>148</v>
      </c>
      <c r="D69" s="20" t="s">
        <v>179</v>
      </c>
    </row>
    <row r="70" spans="1:4" x14ac:dyDescent="0.35">
      <c r="A70" s="6" t="s">
        <v>27</v>
      </c>
      <c r="B70" s="18" t="s">
        <v>145</v>
      </c>
      <c r="C70" s="9" t="s">
        <v>149</v>
      </c>
      <c r="D70" s="20" t="s">
        <v>179</v>
      </c>
    </row>
    <row r="71" spans="1:4" x14ac:dyDescent="0.35">
      <c r="A71" t="s">
        <v>28</v>
      </c>
      <c r="B71" s="19" t="s">
        <v>166</v>
      </c>
      <c r="C71" s="10" t="s">
        <v>149</v>
      </c>
      <c r="D71" s="20" t="s">
        <v>179</v>
      </c>
    </row>
    <row r="72" spans="1:4" x14ac:dyDescent="0.35">
      <c r="A72" s="13" t="s">
        <v>26</v>
      </c>
      <c r="B72" s="17" t="s">
        <v>189</v>
      </c>
      <c r="C72" s="14" t="s">
        <v>37</v>
      </c>
      <c r="D72" s="20" t="s">
        <v>179</v>
      </c>
    </row>
    <row r="73" spans="1:4" x14ac:dyDescent="0.35">
      <c r="A73" s="6" t="s">
        <v>27</v>
      </c>
      <c r="B73" s="18" t="s">
        <v>146</v>
      </c>
      <c r="C73" s="9" t="s">
        <v>150</v>
      </c>
      <c r="D73" s="20" t="s">
        <v>179</v>
      </c>
    </row>
    <row r="74" spans="1:4" x14ac:dyDescent="0.35">
      <c r="A74" t="s">
        <v>28</v>
      </c>
      <c r="B74" s="19" t="s">
        <v>167</v>
      </c>
      <c r="C74" s="10" t="s">
        <v>150</v>
      </c>
      <c r="D74" s="20" t="s">
        <v>179</v>
      </c>
    </row>
    <row r="75" spans="1:4" x14ac:dyDescent="0.35">
      <c r="A75" s="6" t="s">
        <v>27</v>
      </c>
      <c r="B75" s="18" t="s">
        <v>147</v>
      </c>
      <c r="C75" s="9" t="s">
        <v>151</v>
      </c>
      <c r="D75" s="20" t="s">
        <v>179</v>
      </c>
    </row>
    <row r="76" spans="1:4" x14ac:dyDescent="0.35">
      <c r="A76" t="s">
        <v>28</v>
      </c>
      <c r="B76" s="19" t="s">
        <v>168</v>
      </c>
      <c r="C76" s="10" t="s">
        <v>151</v>
      </c>
      <c r="D76" s="20" t="s">
        <v>179</v>
      </c>
    </row>
    <row r="77" spans="1:4" x14ac:dyDescent="0.35">
      <c r="A77" s="13" t="s">
        <v>26</v>
      </c>
      <c r="B77" s="17" t="s">
        <v>190</v>
      </c>
      <c r="C77" s="14" t="s">
        <v>38</v>
      </c>
      <c r="D77" s="20" t="s">
        <v>179</v>
      </c>
    </row>
    <row r="78" spans="1:4" x14ac:dyDescent="0.35">
      <c r="A78" s="6" t="s">
        <v>27</v>
      </c>
      <c r="B78" s="18" t="s">
        <v>155</v>
      </c>
      <c r="C78" s="9" t="s">
        <v>58</v>
      </c>
      <c r="D78" s="20" t="s">
        <v>179</v>
      </c>
    </row>
    <row r="79" spans="1:4" x14ac:dyDescent="0.35">
      <c r="A79" t="s">
        <v>28</v>
      </c>
      <c r="B79" s="19" t="s">
        <v>169</v>
      </c>
      <c r="C79" s="10" t="s">
        <v>58</v>
      </c>
      <c r="D79" s="20" t="s">
        <v>179</v>
      </c>
    </row>
    <row r="80" spans="1:4" x14ac:dyDescent="0.35">
      <c r="A80" s="6" t="s">
        <v>27</v>
      </c>
      <c r="B80" s="18" t="s">
        <v>156</v>
      </c>
      <c r="C80" s="9" t="s">
        <v>59</v>
      </c>
      <c r="D80" s="20" t="s">
        <v>179</v>
      </c>
    </row>
    <row r="81" spans="1:4" x14ac:dyDescent="0.35">
      <c r="A81" t="s">
        <v>28</v>
      </c>
      <c r="B81" s="19" t="s">
        <v>170</v>
      </c>
      <c r="C81" s="10" t="s">
        <v>59</v>
      </c>
      <c r="D81" s="20" t="s">
        <v>179</v>
      </c>
    </row>
    <row r="82" spans="1:4" x14ac:dyDescent="0.35">
      <c r="A82" s="6" t="s">
        <v>27</v>
      </c>
      <c r="B82" s="18" t="s">
        <v>157</v>
      </c>
      <c r="C82" s="9" t="s">
        <v>152</v>
      </c>
      <c r="D82" s="20" t="s">
        <v>179</v>
      </c>
    </row>
    <row r="83" spans="1:4" x14ac:dyDescent="0.35">
      <c r="A83" t="s">
        <v>28</v>
      </c>
      <c r="B83" s="19" t="s">
        <v>171</v>
      </c>
      <c r="C83" s="10" t="s">
        <v>152</v>
      </c>
      <c r="D83" s="20" t="s">
        <v>179</v>
      </c>
    </row>
    <row r="84" spans="1:4" x14ac:dyDescent="0.35">
      <c r="A84" s="6" t="s">
        <v>27</v>
      </c>
      <c r="B84" s="18" t="s">
        <v>158</v>
      </c>
      <c r="C84" s="9" t="s">
        <v>60</v>
      </c>
      <c r="D84" s="20" t="s">
        <v>179</v>
      </c>
    </row>
    <row r="85" spans="1:4" x14ac:dyDescent="0.35">
      <c r="A85" t="s">
        <v>28</v>
      </c>
      <c r="B85" s="19" t="s">
        <v>172</v>
      </c>
      <c r="C85" s="10" t="s">
        <v>60</v>
      </c>
      <c r="D85" s="20" t="s">
        <v>179</v>
      </c>
    </row>
    <row r="86" spans="1:4" x14ac:dyDescent="0.35">
      <c r="A86" s="6" t="s">
        <v>27</v>
      </c>
      <c r="B86" s="18" t="s">
        <v>159</v>
      </c>
      <c r="C86" s="9" t="s">
        <v>153</v>
      </c>
      <c r="D86" s="20" t="s">
        <v>179</v>
      </c>
    </row>
    <row r="87" spans="1:4" x14ac:dyDescent="0.35">
      <c r="A87" t="s">
        <v>28</v>
      </c>
      <c r="B87" s="19" t="s">
        <v>173</v>
      </c>
      <c r="C87" s="10" t="s">
        <v>153</v>
      </c>
      <c r="D87" s="20" t="s">
        <v>179</v>
      </c>
    </row>
    <row r="88" spans="1:4" x14ac:dyDescent="0.35">
      <c r="A88" s="6" t="s">
        <v>27</v>
      </c>
      <c r="B88" s="18" t="s">
        <v>160</v>
      </c>
      <c r="C88" s="9" t="s">
        <v>154</v>
      </c>
      <c r="D88" s="20" t="s">
        <v>179</v>
      </c>
    </row>
    <row r="89" spans="1:4" x14ac:dyDescent="0.35">
      <c r="A89" t="s">
        <v>28</v>
      </c>
      <c r="B89" s="19" t="s">
        <v>174</v>
      </c>
      <c r="C89" s="10" t="s">
        <v>154</v>
      </c>
      <c r="D89" s="20" t="s">
        <v>179</v>
      </c>
    </row>
    <row r="90" spans="1:4" x14ac:dyDescent="0.35">
      <c r="A90" s="13" t="s">
        <v>26</v>
      </c>
      <c r="B90" s="17" t="s">
        <v>191</v>
      </c>
      <c r="C90" s="14" t="s">
        <v>39</v>
      </c>
      <c r="D90" s="20" t="s">
        <v>179</v>
      </c>
    </row>
    <row r="91" spans="1:4" x14ac:dyDescent="0.35">
      <c r="A91" s="6" t="s">
        <v>27</v>
      </c>
      <c r="B91" s="18" t="s">
        <v>196</v>
      </c>
      <c r="C91" s="9" t="s">
        <v>5</v>
      </c>
      <c r="D91" s="20" t="s">
        <v>179</v>
      </c>
    </row>
    <row r="92" spans="1:4" x14ac:dyDescent="0.35">
      <c r="A92" t="s">
        <v>28</v>
      </c>
      <c r="B92" s="19" t="s">
        <v>197</v>
      </c>
      <c r="C92" s="10" t="s">
        <v>5</v>
      </c>
      <c r="D92" s="20" t="s">
        <v>179</v>
      </c>
    </row>
    <row r="93" spans="1:4" x14ac:dyDescent="0.35">
      <c r="A93" s="6" t="s">
        <v>27</v>
      </c>
      <c r="B93" s="18" t="s">
        <v>198</v>
      </c>
      <c r="C93" s="9" t="s">
        <v>7</v>
      </c>
      <c r="D93" s="20" t="s">
        <v>179</v>
      </c>
    </row>
    <row r="94" spans="1:4" x14ac:dyDescent="0.35">
      <c r="A94" t="s">
        <v>28</v>
      </c>
      <c r="B94" s="19" t="s">
        <v>199</v>
      </c>
      <c r="C94" s="10" t="s">
        <v>7</v>
      </c>
      <c r="D94" s="20" t="s">
        <v>179</v>
      </c>
    </row>
    <row r="95" spans="1:4" x14ac:dyDescent="0.35">
      <c r="A95" s="6" t="s">
        <v>27</v>
      </c>
      <c r="B95" s="18" t="s">
        <v>200</v>
      </c>
      <c r="C95" s="9" t="s">
        <v>8</v>
      </c>
      <c r="D95" s="20" t="s">
        <v>179</v>
      </c>
    </row>
    <row r="96" spans="1:4" x14ac:dyDescent="0.35">
      <c r="A96" t="s">
        <v>28</v>
      </c>
      <c r="B96" s="19" t="s">
        <v>201</v>
      </c>
      <c r="C96" s="10" t="s">
        <v>8</v>
      </c>
      <c r="D96" s="20" t="s">
        <v>179</v>
      </c>
    </row>
    <row r="97" spans="1:4" x14ac:dyDescent="0.35">
      <c r="A97" s="6" t="s">
        <v>27</v>
      </c>
      <c r="B97" s="18" t="s">
        <v>202</v>
      </c>
      <c r="C97" s="9" t="s">
        <v>18</v>
      </c>
      <c r="D97" s="20" t="s">
        <v>179</v>
      </c>
    </row>
    <row r="98" spans="1:4" x14ac:dyDescent="0.35">
      <c r="A98" t="s">
        <v>28</v>
      </c>
      <c r="B98" s="19" t="s">
        <v>203</v>
      </c>
      <c r="C98" s="10" t="s">
        <v>18</v>
      </c>
      <c r="D98" s="20" t="s">
        <v>179</v>
      </c>
    </row>
    <row r="99" spans="1:4" x14ac:dyDescent="0.35">
      <c r="A99" s="6" t="s">
        <v>27</v>
      </c>
      <c r="B99" s="18" t="s">
        <v>204</v>
      </c>
      <c r="C99" s="9" t="s">
        <v>19</v>
      </c>
      <c r="D99" s="20" t="s">
        <v>179</v>
      </c>
    </row>
    <row r="100" spans="1:4" x14ac:dyDescent="0.35">
      <c r="A100" t="s">
        <v>28</v>
      </c>
      <c r="B100" s="19" t="s">
        <v>205</v>
      </c>
      <c r="C100" s="10" t="s">
        <v>19</v>
      </c>
      <c r="D100" s="20" t="s">
        <v>179</v>
      </c>
    </row>
    <row r="101" spans="1:4" x14ac:dyDescent="0.35">
      <c r="A101" s="6" t="s">
        <v>27</v>
      </c>
      <c r="B101" s="18" t="s">
        <v>206</v>
      </c>
      <c r="C101" s="9" t="s">
        <v>9</v>
      </c>
      <c r="D101" s="20" t="s">
        <v>179</v>
      </c>
    </row>
    <row r="102" spans="1:4" x14ac:dyDescent="0.35">
      <c r="A102" t="s">
        <v>28</v>
      </c>
      <c r="B102" s="19" t="s">
        <v>208</v>
      </c>
      <c r="C102" s="10" t="s">
        <v>9</v>
      </c>
      <c r="D102" s="20" t="s">
        <v>179</v>
      </c>
    </row>
    <row r="103" spans="1:4" x14ac:dyDescent="0.35">
      <c r="A103" s="6" t="s">
        <v>27</v>
      </c>
      <c r="B103" s="18" t="s">
        <v>207</v>
      </c>
      <c r="C103" s="9" t="s">
        <v>10</v>
      </c>
      <c r="D103" s="20" t="s">
        <v>179</v>
      </c>
    </row>
    <row r="104" spans="1:4" x14ac:dyDescent="0.35">
      <c r="A104" t="s">
        <v>28</v>
      </c>
      <c r="B104" s="19" t="s">
        <v>209</v>
      </c>
      <c r="C104" s="10" t="s">
        <v>10</v>
      </c>
      <c r="D104" s="20" t="s">
        <v>179</v>
      </c>
    </row>
    <row r="105" spans="1:4" x14ac:dyDescent="0.35">
      <c r="A105" s="6" t="s">
        <v>27</v>
      </c>
      <c r="B105" s="18" t="s">
        <v>210</v>
      </c>
      <c r="C105" s="9" t="s">
        <v>11</v>
      </c>
      <c r="D105" s="20" t="s">
        <v>179</v>
      </c>
    </row>
    <row r="106" spans="1:4" x14ac:dyDescent="0.35">
      <c r="A106" t="s">
        <v>28</v>
      </c>
      <c r="B106" s="19" t="s">
        <v>225</v>
      </c>
      <c r="C106" s="10" t="s">
        <v>11</v>
      </c>
      <c r="D106" s="20" t="s">
        <v>179</v>
      </c>
    </row>
    <row r="107" spans="1:4" x14ac:dyDescent="0.35">
      <c r="A107" s="6" t="s">
        <v>27</v>
      </c>
      <c r="B107" s="18" t="s">
        <v>211</v>
      </c>
      <c r="C107" s="9" t="s">
        <v>12</v>
      </c>
      <c r="D107" s="20" t="s">
        <v>179</v>
      </c>
    </row>
    <row r="108" spans="1:4" x14ac:dyDescent="0.35">
      <c r="A108" t="s">
        <v>28</v>
      </c>
      <c r="B108" s="19" t="s">
        <v>212</v>
      </c>
      <c r="C108" s="10" t="s">
        <v>12</v>
      </c>
      <c r="D108" s="20" t="s">
        <v>179</v>
      </c>
    </row>
    <row r="109" spans="1:4" x14ac:dyDescent="0.35">
      <c r="A109" s="6" t="s">
        <v>27</v>
      </c>
      <c r="B109" s="18" t="s">
        <v>213</v>
      </c>
      <c r="C109" s="9" t="s">
        <v>13</v>
      </c>
      <c r="D109" s="20" t="s">
        <v>179</v>
      </c>
    </row>
    <row r="110" spans="1:4" x14ac:dyDescent="0.35">
      <c r="A110" t="s">
        <v>28</v>
      </c>
      <c r="B110" s="19" t="s">
        <v>214</v>
      </c>
      <c r="C110" s="10" t="s">
        <v>13</v>
      </c>
      <c r="D110" s="20" t="s">
        <v>179</v>
      </c>
    </row>
    <row r="111" spans="1:4" x14ac:dyDescent="0.35">
      <c r="A111" s="6" t="s">
        <v>27</v>
      </c>
      <c r="B111" s="18" t="s">
        <v>215</v>
      </c>
      <c r="C111" s="9" t="s">
        <v>14</v>
      </c>
      <c r="D111" s="20" t="s">
        <v>179</v>
      </c>
    </row>
    <row r="112" spans="1:4" x14ac:dyDescent="0.35">
      <c r="A112" t="s">
        <v>28</v>
      </c>
      <c r="B112" s="19" t="s">
        <v>216</v>
      </c>
      <c r="C112" s="10" t="s">
        <v>14</v>
      </c>
      <c r="D112" s="20" t="s">
        <v>179</v>
      </c>
    </row>
    <row r="113" spans="1:4" x14ac:dyDescent="0.35">
      <c r="A113" s="6" t="s">
        <v>27</v>
      </c>
      <c r="B113" s="18" t="s">
        <v>217</v>
      </c>
      <c r="C113" s="9" t="s">
        <v>6</v>
      </c>
      <c r="D113" s="20" t="s">
        <v>179</v>
      </c>
    </row>
    <row r="114" spans="1:4" x14ac:dyDescent="0.35">
      <c r="A114" t="s">
        <v>28</v>
      </c>
      <c r="B114" s="19" t="s">
        <v>218</v>
      </c>
      <c r="C114" s="10" t="s">
        <v>6</v>
      </c>
      <c r="D114" s="20" t="s">
        <v>179</v>
      </c>
    </row>
    <row r="115" spans="1:4" x14ac:dyDescent="0.35">
      <c r="A115" s="6" t="s">
        <v>27</v>
      </c>
      <c r="B115" s="18" t="s">
        <v>219</v>
      </c>
      <c r="C115" s="9" t="s">
        <v>15</v>
      </c>
      <c r="D115" s="20" t="s">
        <v>179</v>
      </c>
    </row>
    <row r="116" spans="1:4" x14ac:dyDescent="0.35">
      <c r="A116" t="s">
        <v>28</v>
      </c>
      <c r="B116" s="19" t="s">
        <v>220</v>
      </c>
      <c r="C116" s="10" t="s">
        <v>15</v>
      </c>
      <c r="D116" s="20" t="s">
        <v>179</v>
      </c>
    </row>
    <row r="117" spans="1:4" x14ac:dyDescent="0.35">
      <c r="A117" s="6" t="s">
        <v>27</v>
      </c>
      <c r="B117" s="18" t="s">
        <v>221</v>
      </c>
      <c r="C117" s="9" t="s">
        <v>16</v>
      </c>
      <c r="D117" s="20" t="s">
        <v>179</v>
      </c>
    </row>
    <row r="118" spans="1:4" x14ac:dyDescent="0.35">
      <c r="A118" t="s">
        <v>28</v>
      </c>
      <c r="B118" s="19" t="s">
        <v>222</v>
      </c>
      <c r="C118" s="10" t="s">
        <v>16</v>
      </c>
      <c r="D118" s="20" t="s">
        <v>179</v>
      </c>
    </row>
    <row r="119" spans="1:4" x14ac:dyDescent="0.35">
      <c r="A119" s="6" t="s">
        <v>27</v>
      </c>
      <c r="B119" s="18" t="s">
        <v>223</v>
      </c>
      <c r="C119" s="9" t="s">
        <v>17</v>
      </c>
      <c r="D119" s="20" t="s">
        <v>179</v>
      </c>
    </row>
    <row r="120" spans="1:4" x14ac:dyDescent="0.35">
      <c r="A120" t="s">
        <v>28</v>
      </c>
      <c r="B120" s="19" t="s">
        <v>224</v>
      </c>
      <c r="C120" s="10" t="s">
        <v>17</v>
      </c>
      <c r="D120" s="20" t="s">
        <v>179</v>
      </c>
    </row>
    <row r="121" spans="1:4" x14ac:dyDescent="0.35">
      <c r="A121" s="13" t="s">
        <v>26</v>
      </c>
      <c r="B121" s="17" t="s">
        <v>192</v>
      </c>
      <c r="C121" s="14" t="s">
        <v>70</v>
      </c>
      <c r="D121" s="20" t="s">
        <v>179</v>
      </c>
    </row>
    <row r="122" spans="1:4" x14ac:dyDescent="0.35">
      <c r="A122" s="6" t="s">
        <v>27</v>
      </c>
      <c r="B122" s="18" t="s">
        <v>161</v>
      </c>
      <c r="C122" s="9" t="s">
        <v>70</v>
      </c>
      <c r="D122" s="20" t="s">
        <v>179</v>
      </c>
    </row>
    <row r="123" spans="1:4" x14ac:dyDescent="0.35">
      <c r="A123" t="s">
        <v>28</v>
      </c>
      <c r="B123" s="19" t="s">
        <v>161</v>
      </c>
      <c r="C123" s="10" t="s">
        <v>70</v>
      </c>
      <c r="D123" s="20" t="s">
        <v>179</v>
      </c>
    </row>
    <row r="124" spans="1:4" x14ac:dyDescent="0.35">
      <c r="A124" s="13" t="s">
        <v>26</v>
      </c>
      <c r="B124" s="17" t="s">
        <v>193</v>
      </c>
      <c r="C124" s="14" t="s">
        <v>4</v>
      </c>
      <c r="D124" s="20" t="s">
        <v>179</v>
      </c>
    </row>
    <row r="125" spans="1:4" x14ac:dyDescent="0.35">
      <c r="A125" s="6" t="s">
        <v>27</v>
      </c>
      <c r="B125" s="18" t="s">
        <v>162</v>
      </c>
      <c r="C125" s="9" t="s">
        <v>70</v>
      </c>
      <c r="D125" s="20" t="s">
        <v>179</v>
      </c>
    </row>
    <row r="126" spans="1:4" x14ac:dyDescent="0.35">
      <c r="A126" t="s">
        <v>28</v>
      </c>
      <c r="B126" s="19" t="s">
        <v>175</v>
      </c>
      <c r="C126" s="10" t="s">
        <v>70</v>
      </c>
      <c r="D126" s="20" t="s">
        <v>179</v>
      </c>
    </row>
    <row r="127" spans="1:4" x14ac:dyDescent="0.35">
      <c r="A127" s="13" t="s">
        <v>26</v>
      </c>
      <c r="B127" s="17" t="s">
        <v>194</v>
      </c>
      <c r="C127" s="14" t="s">
        <v>20</v>
      </c>
      <c r="D127" s="20" t="s">
        <v>179</v>
      </c>
    </row>
    <row r="128" spans="1:4" x14ac:dyDescent="0.35">
      <c r="A128" s="6" t="s">
        <v>27</v>
      </c>
      <c r="B128" s="18" t="s">
        <v>163</v>
      </c>
      <c r="C128" s="9" t="s">
        <v>20</v>
      </c>
      <c r="D128" s="20" t="s">
        <v>179</v>
      </c>
    </row>
    <row r="129" spans="1:4" x14ac:dyDescent="0.35">
      <c r="A129" t="s">
        <v>28</v>
      </c>
      <c r="B129" s="19" t="s">
        <v>176</v>
      </c>
      <c r="C129" s="10" t="s">
        <v>20</v>
      </c>
      <c r="D129" s="20" t="s">
        <v>179</v>
      </c>
    </row>
    <row r="130" spans="1:4" x14ac:dyDescent="0.35">
      <c r="A130" s="13" t="s">
        <v>26</v>
      </c>
      <c r="B130" s="17" t="s">
        <v>195</v>
      </c>
      <c r="C130" s="14" t="s">
        <v>21</v>
      </c>
      <c r="D130" s="20" t="s">
        <v>179</v>
      </c>
    </row>
    <row r="131" spans="1:4" x14ac:dyDescent="0.35">
      <c r="A131" s="6" t="s">
        <v>27</v>
      </c>
      <c r="B131" s="18" t="s">
        <v>164</v>
      </c>
      <c r="C131" s="9" t="s">
        <v>21</v>
      </c>
      <c r="D131" s="20" t="s">
        <v>179</v>
      </c>
    </row>
    <row r="132" spans="1:4" x14ac:dyDescent="0.35">
      <c r="A132" t="s">
        <v>28</v>
      </c>
      <c r="B132" s="19" t="s">
        <v>177</v>
      </c>
      <c r="C132" s="10" t="s">
        <v>21</v>
      </c>
      <c r="D132" s="20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CoA</vt:lpstr>
      <vt:lpstr>CoA JS</vt:lpstr>
      <vt:lpstr>Pivot JS</vt:lpstr>
      <vt:lpstr>stdIndex</vt:lpstr>
      <vt:lpstr>stdIndex (2)</vt:lpstr>
      <vt:lpstr>Sheet4</vt:lpstr>
      <vt:lpstr>CoA (3)</vt:lpstr>
      <vt:lpstr>CoA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Imran</cp:lastModifiedBy>
  <dcterms:created xsi:type="dcterms:W3CDTF">2015-06-05T18:17:20Z</dcterms:created>
  <dcterms:modified xsi:type="dcterms:W3CDTF">2023-04-28T15:11:32Z</dcterms:modified>
</cp:coreProperties>
</file>