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IUH\2. Programming\2. App\1a BaseERP-CSV\Data\00_EcoLab\2023\B1_Budget\"/>
    </mc:Choice>
  </mc:AlternateContent>
  <xr:revisionPtr revIDLastSave="0" documentId="13_ncr:1_{23A4044F-BD5B-40F4-889F-B2A7B313E361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SalesBudget" sheetId="1" r:id="rId1"/>
    <sheet name="Jan" sheetId="2" r:id="rId2"/>
    <sheet name="Feb" sheetId="3" r:id="rId3"/>
    <sheet name="Mar" sheetId="4" r:id="rId4"/>
    <sheet name="Ap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9" i="5" l="1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8" i="5"/>
  <c r="D38" i="5"/>
  <c r="D37" i="5"/>
  <c r="E37" i="5" s="1"/>
  <c r="E36" i="5"/>
  <c r="D36" i="5"/>
  <c r="D35" i="5"/>
  <c r="E35" i="5" s="1"/>
  <c r="D34" i="5"/>
  <c r="E34" i="5" s="1"/>
  <c r="E33" i="5"/>
  <c r="D33" i="5"/>
  <c r="D32" i="5"/>
  <c r="E32" i="5" s="1"/>
  <c r="D31" i="5"/>
  <c r="E31" i="5" s="1"/>
  <c r="D30" i="5"/>
  <c r="E30" i="5" s="1"/>
  <c r="D29" i="5"/>
  <c r="E29" i="5" s="1"/>
  <c r="D28" i="5"/>
  <c r="E28" i="5" s="1"/>
  <c r="D27" i="5"/>
  <c r="E27" i="5" s="1"/>
  <c r="D26" i="5"/>
  <c r="E26" i="5" s="1"/>
  <c r="D25" i="5"/>
  <c r="E25" i="5" s="1"/>
  <c r="D24" i="5"/>
  <c r="E24" i="5" s="1"/>
  <c r="D23" i="5"/>
  <c r="E23" i="5" s="1"/>
  <c r="D22" i="5"/>
  <c r="E22" i="5" s="1"/>
  <c r="D21" i="5"/>
  <c r="E21" i="5" s="1"/>
  <c r="D20" i="5"/>
  <c r="E20" i="5" s="1"/>
  <c r="D19" i="5"/>
  <c r="E19" i="5" s="1"/>
  <c r="D18" i="5"/>
  <c r="E18" i="5" s="1"/>
  <c r="D17" i="5"/>
  <c r="E17" i="5" s="1"/>
  <c r="D16" i="5"/>
  <c r="E16" i="5" s="1"/>
  <c r="D15" i="5"/>
  <c r="E15" i="5" s="1"/>
  <c r="D14" i="5"/>
  <c r="E14" i="5" s="1"/>
  <c r="D13" i="5"/>
  <c r="E13" i="5" s="1"/>
  <c r="D12" i="5"/>
  <c r="E12" i="5" s="1"/>
  <c r="D11" i="5"/>
  <c r="E11" i="5" s="1"/>
  <c r="D10" i="5"/>
  <c r="E10" i="5" s="1"/>
  <c r="D9" i="5"/>
  <c r="E9" i="5" s="1"/>
  <c r="E8" i="5"/>
  <c r="D8" i="5"/>
  <c r="D7" i="5"/>
  <c r="E7" i="5" s="1"/>
  <c r="D6" i="5"/>
  <c r="E6" i="5" s="1"/>
  <c r="D5" i="5"/>
  <c r="E5" i="5" s="1"/>
  <c r="D4" i="5"/>
  <c r="E4" i="5" s="1"/>
  <c r="T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F39" i="4"/>
  <c r="E9" i="4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D8" i="4"/>
  <c r="E8" i="4" s="1"/>
  <c r="D7" i="4"/>
  <c r="E7" i="4" s="1"/>
  <c r="D6" i="4"/>
  <c r="E6" i="4" s="1"/>
  <c r="D5" i="4"/>
  <c r="E5" i="4" s="1"/>
  <c r="D4" i="4"/>
  <c r="E4" i="4" s="1"/>
  <c r="D5" i="3"/>
  <c r="D6" i="3"/>
  <c r="E6" i="3" s="1"/>
  <c r="D7" i="3"/>
  <c r="E7" i="3" s="1"/>
  <c r="D8" i="3"/>
  <c r="E8" i="3" s="1"/>
  <c r="D9" i="3"/>
  <c r="E9" i="3" s="1"/>
  <c r="D10" i="3"/>
  <c r="E10" i="3" s="1"/>
  <c r="D11" i="3"/>
  <c r="E11" i="3" s="1"/>
  <c r="D12" i="3"/>
  <c r="E12" i="3" s="1"/>
  <c r="D13" i="3"/>
  <c r="E13" i="3" s="1"/>
  <c r="D14" i="3"/>
  <c r="E14" i="3" s="1"/>
  <c r="D15" i="3"/>
  <c r="E15" i="3" s="1"/>
  <c r="D16" i="3"/>
  <c r="E16" i="3" s="1"/>
  <c r="D17" i="3"/>
  <c r="E17" i="3" s="1"/>
  <c r="D18" i="3"/>
  <c r="E18" i="3" s="1"/>
  <c r="D19" i="3"/>
  <c r="E19" i="3" s="1"/>
  <c r="D20" i="3"/>
  <c r="E20" i="3" s="1"/>
  <c r="D21" i="3"/>
  <c r="E21" i="3" s="1"/>
  <c r="D22" i="3"/>
  <c r="D23" i="3"/>
  <c r="E23" i="3" s="1"/>
  <c r="D24" i="3"/>
  <c r="E24" i="3" s="1"/>
  <c r="D25" i="3"/>
  <c r="E25" i="3" s="1"/>
  <c r="D26" i="3"/>
  <c r="E26" i="3" s="1"/>
  <c r="D27" i="3"/>
  <c r="E27" i="3" s="1"/>
  <c r="D28" i="3"/>
  <c r="E28" i="3" s="1"/>
  <c r="D29" i="3"/>
  <c r="E29" i="3" s="1"/>
  <c r="D30" i="3"/>
  <c r="E30" i="3" s="1"/>
  <c r="D31" i="3"/>
  <c r="E31" i="3" s="1"/>
  <c r="D32" i="3"/>
  <c r="E32" i="3" s="1"/>
  <c r="D33" i="3"/>
  <c r="E33" i="3" s="1"/>
  <c r="D34" i="3"/>
  <c r="E34" i="3" s="1"/>
  <c r="D35" i="3"/>
  <c r="E35" i="3" s="1"/>
  <c r="D36" i="3"/>
  <c r="E36" i="3" s="1"/>
  <c r="D37" i="3"/>
  <c r="E37" i="3" s="1"/>
  <c r="D38" i="3"/>
  <c r="E38" i="3" s="1"/>
  <c r="D4" i="3"/>
  <c r="E4" i="3" s="1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22" i="3"/>
  <c r="E5" i="3"/>
  <c r="D5" i="2"/>
  <c r="E5" i="2" s="1"/>
  <c r="D6" i="2"/>
  <c r="E6" i="2" s="1"/>
  <c r="D7" i="2"/>
  <c r="D8" i="2"/>
  <c r="D9" i="2"/>
  <c r="E9" i="2" s="1"/>
  <c r="D10" i="2"/>
  <c r="D11" i="2"/>
  <c r="E11" i="2" s="1"/>
  <c r="D12" i="2"/>
  <c r="E12" i="2" s="1"/>
  <c r="D13" i="2"/>
  <c r="E13" i="2" s="1"/>
  <c r="D14" i="2"/>
  <c r="D15" i="2"/>
  <c r="D16" i="2"/>
  <c r="D17" i="2"/>
  <c r="E17" i="2" s="1"/>
  <c r="D18" i="2"/>
  <c r="E18" i="2" s="1"/>
  <c r="D19" i="2"/>
  <c r="E19" i="2" s="1"/>
  <c r="D20" i="2"/>
  <c r="E20" i="2" s="1"/>
  <c r="D21" i="2"/>
  <c r="D22" i="2"/>
  <c r="D23" i="2"/>
  <c r="D24" i="2"/>
  <c r="D25" i="2"/>
  <c r="D26" i="2"/>
  <c r="D27" i="2"/>
  <c r="E27" i="2" s="1"/>
  <c r="D28" i="2"/>
  <c r="E28" i="2" s="1"/>
  <c r="D29" i="2"/>
  <c r="E29" i="2" s="1"/>
  <c r="D30" i="2"/>
  <c r="E30" i="2" s="1"/>
  <c r="D31" i="2"/>
  <c r="E31" i="2" s="1"/>
  <c r="D32" i="2"/>
  <c r="D33" i="2"/>
  <c r="E33" i="2" s="1"/>
  <c r="D34" i="2"/>
  <c r="E34" i="2" s="1"/>
  <c r="D35" i="2"/>
  <c r="D36" i="2"/>
  <c r="D37" i="2"/>
  <c r="D38" i="2"/>
  <c r="D4" i="2"/>
  <c r="G39" i="2"/>
  <c r="H39" i="2"/>
  <c r="I39" i="2"/>
  <c r="J39" i="2"/>
  <c r="K39" i="2"/>
  <c r="L39" i="2"/>
  <c r="M39" i="2"/>
  <c r="N39" i="2"/>
  <c r="O39" i="2"/>
  <c r="P39" i="2"/>
  <c r="Q39" i="2"/>
  <c r="R39" i="2"/>
  <c r="F39" i="2"/>
  <c r="E16" i="2"/>
  <c r="E24" i="2"/>
  <c r="E25" i="2"/>
  <c r="E26" i="2"/>
  <c r="E32" i="2"/>
  <c r="E7" i="2"/>
  <c r="E8" i="2"/>
  <c r="E10" i="2"/>
  <c r="E14" i="2"/>
  <c r="E15" i="2"/>
  <c r="E21" i="2"/>
  <c r="E22" i="2"/>
  <c r="E23" i="2"/>
  <c r="E35" i="2"/>
  <c r="E36" i="2"/>
  <c r="E37" i="2"/>
  <c r="E38" i="2"/>
  <c r="E4" i="2"/>
  <c r="AA32" i="1"/>
  <c r="T37" i="1"/>
  <c r="AB37" i="1"/>
  <c r="S5" i="1"/>
  <c r="S4" i="1"/>
  <c r="T4" i="1"/>
  <c r="U4" i="1"/>
  <c r="V4" i="1"/>
  <c r="W4" i="1"/>
  <c r="X4" i="1"/>
  <c r="Y4" i="1"/>
  <c r="Z4" i="1"/>
  <c r="AA4" i="1"/>
  <c r="AB4" i="1"/>
  <c r="AC4" i="1"/>
  <c r="AD4" i="1"/>
  <c r="T5" i="1"/>
  <c r="U5" i="1"/>
  <c r="V5" i="1"/>
  <c r="W5" i="1"/>
  <c r="X5" i="1"/>
  <c r="Y5" i="1"/>
  <c r="Z5" i="1"/>
  <c r="AA5" i="1"/>
  <c r="AB5" i="1"/>
  <c r="AC5" i="1"/>
  <c r="AD5" i="1"/>
  <c r="S6" i="1"/>
  <c r="T6" i="1"/>
  <c r="U6" i="1"/>
  <c r="V6" i="1"/>
  <c r="W6" i="1"/>
  <c r="X6" i="1"/>
  <c r="Y6" i="1"/>
  <c r="Z6" i="1"/>
  <c r="AA6" i="1"/>
  <c r="AB6" i="1"/>
  <c r="AC6" i="1"/>
  <c r="AD6" i="1"/>
  <c r="S7" i="1"/>
  <c r="T7" i="1"/>
  <c r="U7" i="1"/>
  <c r="V7" i="1"/>
  <c r="W7" i="1"/>
  <c r="X7" i="1"/>
  <c r="Y7" i="1"/>
  <c r="Z7" i="1"/>
  <c r="AA7" i="1"/>
  <c r="AB7" i="1"/>
  <c r="AC7" i="1"/>
  <c r="AD7" i="1"/>
  <c r="S8" i="1"/>
  <c r="T8" i="1"/>
  <c r="U8" i="1"/>
  <c r="V8" i="1"/>
  <c r="W8" i="1"/>
  <c r="X8" i="1"/>
  <c r="Y8" i="1"/>
  <c r="Z8" i="1"/>
  <c r="AA8" i="1"/>
  <c r="AB8" i="1"/>
  <c r="AC8" i="1"/>
  <c r="AD8" i="1"/>
  <c r="S9" i="1"/>
  <c r="T9" i="1"/>
  <c r="U9" i="1"/>
  <c r="V9" i="1"/>
  <c r="W9" i="1"/>
  <c r="X9" i="1"/>
  <c r="Y9" i="1"/>
  <c r="Z9" i="1"/>
  <c r="AA9" i="1"/>
  <c r="AB9" i="1"/>
  <c r="AC9" i="1"/>
  <c r="AD9" i="1"/>
  <c r="S10" i="1"/>
  <c r="T10" i="1"/>
  <c r="U10" i="1"/>
  <c r="V10" i="1"/>
  <c r="W10" i="1"/>
  <c r="X10" i="1"/>
  <c r="Y10" i="1"/>
  <c r="Z10" i="1"/>
  <c r="AA10" i="1"/>
  <c r="AB10" i="1"/>
  <c r="AC10" i="1"/>
  <c r="AD10" i="1"/>
  <c r="S11" i="1"/>
  <c r="T11" i="1"/>
  <c r="U11" i="1"/>
  <c r="V11" i="1"/>
  <c r="W11" i="1"/>
  <c r="X11" i="1"/>
  <c r="Y11" i="1"/>
  <c r="Z11" i="1"/>
  <c r="AA11" i="1"/>
  <c r="AB11" i="1"/>
  <c r="AC11" i="1"/>
  <c r="AD11" i="1"/>
  <c r="S12" i="1"/>
  <c r="T12" i="1"/>
  <c r="U12" i="1"/>
  <c r="V12" i="1"/>
  <c r="W12" i="1"/>
  <c r="X12" i="1"/>
  <c r="Y12" i="1"/>
  <c r="Z12" i="1"/>
  <c r="AA12" i="1"/>
  <c r="AB12" i="1"/>
  <c r="AC12" i="1"/>
  <c r="AD12" i="1"/>
  <c r="S13" i="1"/>
  <c r="T13" i="1"/>
  <c r="U13" i="1"/>
  <c r="V13" i="1"/>
  <c r="W13" i="1"/>
  <c r="X13" i="1"/>
  <c r="Y13" i="1"/>
  <c r="Z13" i="1"/>
  <c r="AA13" i="1"/>
  <c r="AB13" i="1"/>
  <c r="AC13" i="1"/>
  <c r="AD13" i="1"/>
  <c r="S14" i="1"/>
  <c r="T14" i="1"/>
  <c r="U14" i="1"/>
  <c r="V14" i="1"/>
  <c r="W14" i="1"/>
  <c r="X14" i="1"/>
  <c r="Y14" i="1"/>
  <c r="Z14" i="1"/>
  <c r="AA14" i="1"/>
  <c r="AB14" i="1"/>
  <c r="AC14" i="1"/>
  <c r="AD14" i="1"/>
  <c r="S15" i="1"/>
  <c r="T15" i="1"/>
  <c r="U15" i="1"/>
  <c r="V15" i="1"/>
  <c r="W15" i="1"/>
  <c r="X15" i="1"/>
  <c r="Y15" i="1"/>
  <c r="Z15" i="1"/>
  <c r="AA15" i="1"/>
  <c r="AB15" i="1"/>
  <c r="AC15" i="1"/>
  <c r="AD15" i="1"/>
  <c r="S16" i="1"/>
  <c r="T16" i="1"/>
  <c r="U16" i="1"/>
  <c r="V16" i="1"/>
  <c r="W16" i="1"/>
  <c r="X16" i="1"/>
  <c r="Y16" i="1"/>
  <c r="Z16" i="1"/>
  <c r="AA16" i="1"/>
  <c r="AB16" i="1"/>
  <c r="AC16" i="1"/>
  <c r="AD16" i="1"/>
  <c r="S17" i="1"/>
  <c r="T17" i="1"/>
  <c r="U17" i="1"/>
  <c r="V17" i="1"/>
  <c r="W17" i="1"/>
  <c r="X17" i="1"/>
  <c r="Y17" i="1"/>
  <c r="Z17" i="1"/>
  <c r="AA17" i="1"/>
  <c r="AB17" i="1"/>
  <c r="AC17" i="1"/>
  <c r="AD17" i="1"/>
  <c r="S18" i="1"/>
  <c r="T18" i="1"/>
  <c r="U18" i="1"/>
  <c r="V18" i="1"/>
  <c r="W18" i="1"/>
  <c r="X18" i="1"/>
  <c r="Y18" i="1"/>
  <c r="Z18" i="1"/>
  <c r="AA18" i="1"/>
  <c r="AB18" i="1"/>
  <c r="AC18" i="1"/>
  <c r="AD18" i="1"/>
  <c r="S19" i="1"/>
  <c r="T19" i="1"/>
  <c r="U19" i="1"/>
  <c r="V19" i="1"/>
  <c r="W19" i="1"/>
  <c r="X19" i="1"/>
  <c r="Y19" i="1"/>
  <c r="Z19" i="1"/>
  <c r="AA19" i="1"/>
  <c r="AB19" i="1"/>
  <c r="AC19" i="1"/>
  <c r="AD19" i="1"/>
  <c r="S20" i="1"/>
  <c r="T20" i="1"/>
  <c r="U20" i="1"/>
  <c r="V20" i="1"/>
  <c r="W20" i="1"/>
  <c r="X20" i="1"/>
  <c r="Y20" i="1"/>
  <c r="Z20" i="1"/>
  <c r="AA20" i="1"/>
  <c r="AB20" i="1"/>
  <c r="AC20" i="1"/>
  <c r="AD20" i="1"/>
  <c r="S21" i="1"/>
  <c r="T21" i="1"/>
  <c r="U21" i="1"/>
  <c r="V21" i="1"/>
  <c r="W21" i="1"/>
  <c r="X21" i="1"/>
  <c r="Y21" i="1"/>
  <c r="Z21" i="1"/>
  <c r="AA21" i="1"/>
  <c r="AB21" i="1"/>
  <c r="AC21" i="1"/>
  <c r="AD21" i="1"/>
  <c r="S22" i="1"/>
  <c r="T22" i="1"/>
  <c r="U22" i="1"/>
  <c r="V22" i="1"/>
  <c r="W22" i="1"/>
  <c r="X22" i="1"/>
  <c r="Y22" i="1"/>
  <c r="Z22" i="1"/>
  <c r="AA22" i="1"/>
  <c r="AB22" i="1"/>
  <c r="AC22" i="1"/>
  <c r="AD22" i="1"/>
  <c r="S23" i="1"/>
  <c r="T23" i="1"/>
  <c r="U23" i="1"/>
  <c r="V23" i="1"/>
  <c r="W23" i="1"/>
  <c r="X23" i="1"/>
  <c r="Y23" i="1"/>
  <c r="Z23" i="1"/>
  <c r="AA23" i="1"/>
  <c r="AB23" i="1"/>
  <c r="AC23" i="1"/>
  <c r="AD23" i="1"/>
  <c r="S24" i="1"/>
  <c r="T24" i="1"/>
  <c r="U24" i="1"/>
  <c r="V24" i="1"/>
  <c r="W24" i="1"/>
  <c r="X24" i="1"/>
  <c r="Y24" i="1"/>
  <c r="Z24" i="1"/>
  <c r="AA24" i="1"/>
  <c r="AB24" i="1"/>
  <c r="AC24" i="1"/>
  <c r="AD24" i="1"/>
  <c r="S25" i="1"/>
  <c r="T25" i="1"/>
  <c r="U25" i="1"/>
  <c r="V25" i="1"/>
  <c r="W25" i="1"/>
  <c r="X25" i="1"/>
  <c r="Y25" i="1"/>
  <c r="Z25" i="1"/>
  <c r="AA25" i="1"/>
  <c r="AB25" i="1"/>
  <c r="AC25" i="1"/>
  <c r="AD25" i="1"/>
  <c r="S33" i="1"/>
  <c r="T33" i="1"/>
  <c r="U33" i="1"/>
  <c r="V33" i="1"/>
  <c r="W33" i="1"/>
  <c r="X33" i="1"/>
  <c r="Y33" i="1"/>
  <c r="Z33" i="1"/>
  <c r="AA33" i="1"/>
  <c r="AB33" i="1"/>
  <c r="AC33" i="1"/>
  <c r="AD33" i="1"/>
  <c r="S34" i="1"/>
  <c r="T34" i="1"/>
  <c r="U34" i="1"/>
  <c r="V34" i="1"/>
  <c r="W34" i="1"/>
  <c r="X34" i="1"/>
  <c r="Y34" i="1"/>
  <c r="Z34" i="1"/>
  <c r="AA34" i="1"/>
  <c r="AB34" i="1"/>
  <c r="AC34" i="1"/>
  <c r="AD34" i="1"/>
  <c r="S35" i="1"/>
  <c r="T35" i="1"/>
  <c r="U35" i="1"/>
  <c r="V35" i="1"/>
  <c r="W35" i="1"/>
  <c r="X35" i="1"/>
  <c r="Y35" i="1"/>
  <c r="Z35" i="1"/>
  <c r="AA35" i="1"/>
  <c r="AB35" i="1"/>
  <c r="AC35" i="1"/>
  <c r="AD35" i="1"/>
  <c r="S36" i="1"/>
  <c r="T36" i="1"/>
  <c r="U36" i="1"/>
  <c r="V36" i="1"/>
  <c r="W36" i="1"/>
  <c r="X36" i="1"/>
  <c r="Y36" i="1"/>
  <c r="Z36" i="1"/>
  <c r="AA36" i="1"/>
  <c r="AB36" i="1"/>
  <c r="AC36" i="1"/>
  <c r="AD36" i="1"/>
  <c r="S37" i="1"/>
  <c r="U37" i="1"/>
  <c r="V37" i="1"/>
  <c r="W37" i="1"/>
  <c r="X37" i="1"/>
  <c r="Y37" i="1"/>
  <c r="Z37" i="1"/>
  <c r="AA37" i="1"/>
  <c r="AC37" i="1"/>
  <c r="AD37" i="1"/>
  <c r="S38" i="1"/>
  <c r="AE38" i="1" s="1"/>
  <c r="T38" i="1"/>
  <c r="U38" i="1"/>
  <c r="V38" i="1"/>
  <c r="W38" i="1"/>
  <c r="X38" i="1"/>
  <c r="Y38" i="1"/>
  <c r="Z38" i="1"/>
  <c r="AA38" i="1"/>
  <c r="AB38" i="1"/>
  <c r="AC38" i="1"/>
  <c r="AD38" i="1"/>
  <c r="T3" i="1"/>
  <c r="U3" i="1"/>
  <c r="V3" i="1"/>
  <c r="W3" i="1"/>
  <c r="X3" i="1"/>
  <c r="Y3" i="1"/>
  <c r="Z3" i="1"/>
  <c r="AA3" i="1"/>
  <c r="AB3" i="1"/>
  <c r="AC3" i="1"/>
  <c r="AD3" i="1"/>
  <c r="S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34" i="1"/>
  <c r="R35" i="1"/>
  <c r="R36" i="1"/>
  <c r="R3" i="1"/>
  <c r="AE36" i="1" l="1"/>
  <c r="AD32" i="1"/>
  <c r="AB32" i="1"/>
  <c r="R32" i="1"/>
  <c r="T32" i="1"/>
  <c r="V32" i="1"/>
  <c r="AC32" i="1"/>
  <c r="W32" i="1"/>
  <c r="U32" i="1"/>
  <c r="Z31" i="1"/>
  <c r="X32" i="1"/>
  <c r="Y31" i="1"/>
  <c r="Z32" i="1"/>
  <c r="Y32" i="1"/>
  <c r="R33" i="1"/>
  <c r="S31" i="1"/>
  <c r="S32" i="1"/>
  <c r="AE35" i="1"/>
  <c r="AE25" i="1"/>
  <c r="AE37" i="1"/>
  <c r="R37" i="1"/>
  <c r="AE33" i="1"/>
  <c r="AE34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R31" i="1" l="1"/>
  <c r="AE32" i="1"/>
  <c r="Y30" i="1"/>
  <c r="W31" i="1"/>
  <c r="AC31" i="1"/>
  <c r="AB31" i="1"/>
  <c r="Z30" i="1"/>
  <c r="T31" i="1"/>
  <c r="X31" i="1"/>
  <c r="AD31" i="1"/>
  <c r="AA31" i="1"/>
  <c r="U31" i="1"/>
  <c r="V31" i="1"/>
  <c r="S30" i="1"/>
  <c r="AE31" i="1" l="1"/>
  <c r="X30" i="1"/>
  <c r="W30" i="1"/>
  <c r="AD30" i="1"/>
  <c r="AB30" i="1"/>
  <c r="U30" i="1"/>
  <c r="AA30" i="1"/>
  <c r="T30" i="1"/>
  <c r="Z29" i="1"/>
  <c r="Y29" i="1"/>
  <c r="V30" i="1"/>
  <c r="AC30" i="1"/>
  <c r="R30" i="1"/>
  <c r="S29" i="1"/>
  <c r="AE30" i="1" l="1"/>
  <c r="AB29" i="1"/>
  <c r="AA29" i="1"/>
  <c r="T29" i="1"/>
  <c r="V29" i="1"/>
  <c r="R29" i="1"/>
  <c r="Z28" i="1"/>
  <c r="AC29" i="1"/>
  <c r="AD29" i="1"/>
  <c r="W29" i="1"/>
  <c r="Y28" i="1"/>
  <c r="U29" i="1"/>
  <c r="X29" i="1"/>
  <c r="S28" i="1"/>
  <c r="AE29" i="1" l="1"/>
  <c r="T28" i="1"/>
  <c r="X28" i="1"/>
  <c r="U28" i="1"/>
  <c r="V28" i="1"/>
  <c r="AC28" i="1"/>
  <c r="Y27" i="1"/>
  <c r="AB28" i="1"/>
  <c r="AD28" i="1"/>
  <c r="Z27" i="1"/>
  <c r="AA28" i="1"/>
  <c r="R28" i="1"/>
  <c r="W28" i="1"/>
  <c r="S27" i="1"/>
  <c r="AE28" i="1" l="1"/>
  <c r="R27" i="1"/>
  <c r="W27" i="1"/>
  <c r="AD27" i="1"/>
  <c r="V27" i="1"/>
  <c r="AB27" i="1"/>
  <c r="U27" i="1"/>
  <c r="AA27" i="1"/>
  <c r="X27" i="1"/>
  <c r="L39" i="1"/>
  <c r="Y26" i="1"/>
  <c r="Y39" i="1" s="1"/>
  <c r="M39" i="1"/>
  <c r="Z26" i="1"/>
  <c r="Z39" i="1" s="1"/>
  <c r="AC27" i="1"/>
  <c r="T27" i="1"/>
  <c r="R26" i="1"/>
  <c r="F39" i="1"/>
  <c r="S26" i="1"/>
  <c r="R39" i="1" l="1"/>
  <c r="AE27" i="1"/>
  <c r="AB26" i="1"/>
  <c r="AB39" i="1" s="1"/>
  <c r="O39" i="1"/>
  <c r="T26" i="1"/>
  <c r="T39" i="1" s="1"/>
  <c r="G39" i="1"/>
  <c r="P39" i="1"/>
  <c r="AC26" i="1"/>
  <c r="AC39" i="1" s="1"/>
  <c r="X26" i="1"/>
  <c r="X39" i="1" s="1"/>
  <c r="K39" i="1"/>
  <c r="I39" i="1"/>
  <c r="V26" i="1"/>
  <c r="V39" i="1" s="1"/>
  <c r="N39" i="1"/>
  <c r="AA26" i="1"/>
  <c r="AA39" i="1" s="1"/>
  <c r="Q39" i="1"/>
  <c r="AD26" i="1"/>
  <c r="AD39" i="1" s="1"/>
  <c r="U26" i="1"/>
  <c r="U39" i="1" s="1"/>
  <c r="H39" i="1"/>
  <c r="W26" i="1"/>
  <c r="W39" i="1" s="1"/>
  <c r="J39" i="1"/>
  <c r="S39" i="1"/>
  <c r="AE26" i="1" l="1"/>
  <c r="AE39" i="1" s="1"/>
</calcChain>
</file>

<file path=xl/sharedStrings.xml><?xml version="1.0" encoding="utf-8"?>
<sst xmlns="http://schemas.openxmlformats.org/spreadsheetml/2006/main" count="409" uniqueCount="112">
  <si>
    <t>itmCode</t>
  </si>
  <si>
    <t>itmName</t>
  </si>
  <si>
    <t>selPrice</t>
  </si>
  <si>
    <t>brand</t>
  </si>
  <si>
    <t>supplier</t>
  </si>
  <si>
    <t>Microneedling RF</t>
  </si>
  <si>
    <t>ADSS</t>
  </si>
  <si>
    <t>Adss Laser Co</t>
  </si>
  <si>
    <t>Microneedling RF - HandPiece</t>
  </si>
  <si>
    <t>Diode Laser Hair Removal Device</t>
  </si>
  <si>
    <t>Portable Diode Laser Hair Removal Equipment</t>
  </si>
  <si>
    <t>Portable Diode Laser Hair Removal Equipment - Hand Piece</t>
  </si>
  <si>
    <t>RF Fractional CO2 Laser</t>
  </si>
  <si>
    <t>Risen</t>
  </si>
  <si>
    <t>Skin for Life LLC</t>
  </si>
  <si>
    <t>RF Fractional CO2 Laser - Handpiece</t>
  </si>
  <si>
    <t>RF Fractional CO2 Laser - Accessories</t>
  </si>
  <si>
    <t>Bruun Mci</t>
  </si>
  <si>
    <t>Bruun MCI</t>
  </si>
  <si>
    <t>Bruun plc</t>
  </si>
  <si>
    <t>Caviation Laser</t>
  </si>
  <si>
    <t>Caviation</t>
  </si>
  <si>
    <t>Caviation Laser Co</t>
  </si>
  <si>
    <t>Crio Lipo</t>
  </si>
  <si>
    <t>Crio</t>
  </si>
  <si>
    <t>Crio and Co LLC</t>
  </si>
  <si>
    <t>DeodLeaser Hand Piece</t>
  </si>
  <si>
    <t>Deod</t>
  </si>
  <si>
    <t>Deod and Co LLC</t>
  </si>
  <si>
    <t>DeodLeaser</t>
  </si>
  <si>
    <t>G5 Slimming Applicators</t>
  </si>
  <si>
    <t xml:space="preserve">G5 </t>
  </si>
  <si>
    <t>G5  and Co LLC</t>
  </si>
  <si>
    <t>G5 Slimming</t>
  </si>
  <si>
    <t>Hiemt A</t>
  </si>
  <si>
    <t>Hiemt</t>
  </si>
  <si>
    <t>Hiemt and Co LLC</t>
  </si>
  <si>
    <t>Hydra Fresh</t>
  </si>
  <si>
    <t>Hydra</t>
  </si>
  <si>
    <t>Hydra and Co LLC</t>
  </si>
  <si>
    <t>Hydra-new</t>
  </si>
  <si>
    <t>Jumia</t>
  </si>
  <si>
    <t>Jumia and Co LLC</t>
  </si>
  <si>
    <t>Konmision</t>
  </si>
  <si>
    <t>Konmision and Co LLC</t>
  </si>
  <si>
    <t>Mickcara</t>
  </si>
  <si>
    <t>Mickcara and Co LLC</t>
  </si>
  <si>
    <t>My Ultrasonic</t>
  </si>
  <si>
    <t>Ultrasonic</t>
  </si>
  <si>
    <t>Ultrasonic and Co LLC</t>
  </si>
  <si>
    <t>SPA Slim</t>
  </si>
  <si>
    <t>SPA</t>
  </si>
  <si>
    <t>SPA and Co LLC</t>
  </si>
  <si>
    <t>SVTA Radio Hand Pice 1</t>
  </si>
  <si>
    <t>SVTA Radio Hand Pice 2</t>
  </si>
  <si>
    <t>SVTA Radio Hand Pice 3</t>
  </si>
  <si>
    <t>SVTA Radio Hand Pice 4</t>
  </si>
  <si>
    <t>SVTA Radio Hand Pice 5</t>
  </si>
  <si>
    <t>SVTA Radio Hand Pice 6</t>
  </si>
  <si>
    <t>SVTA Radio Hand Pice 7</t>
  </si>
  <si>
    <t>SVTA Radio Hand Pice 8</t>
  </si>
  <si>
    <t>SVTA Radio</t>
  </si>
  <si>
    <t>VCA Laser</t>
  </si>
  <si>
    <t>VCA</t>
  </si>
  <si>
    <t>VCA and Co LLC</t>
  </si>
  <si>
    <t>VCA Leaser Hand Piece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</si>
  <si>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</si>
  <si>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</si>
  <si>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</si>
  <si>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</si>
  <si>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</si>
  <si>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</si>
  <si>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</si>
  <si>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</si>
  <si>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</si>
  <si>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</si>
  <si>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</si>
  <si>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</si>
  <si>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Quantity</t>
  </si>
  <si>
    <t>Value</t>
  </si>
  <si>
    <t>Total</t>
  </si>
  <si>
    <t>General Item</t>
  </si>
  <si>
    <t>Gen</t>
  </si>
  <si>
    <t>General Supplier</t>
  </si>
  <si>
    <t>Al Jameya Pharmacy</t>
  </si>
  <si>
    <t>Al Noor Pharmacy</t>
  </si>
  <si>
    <t>Women's Medical Center (Dr. Ameena)</t>
  </si>
  <si>
    <t>Sahar Pharmacy</t>
  </si>
  <si>
    <t>Health &amp; Aesthetic Medical Center</t>
  </si>
  <si>
    <t>Ali Bin Ali Medical</t>
  </si>
  <si>
    <t>Al Samnan Clinic</t>
  </si>
  <si>
    <t>Spaces Spa Center</t>
  </si>
  <si>
    <t>German Clinic FZ LLC</t>
  </si>
  <si>
    <t>Delta Pharmacy</t>
  </si>
  <si>
    <t>Al Burg Clinic</t>
  </si>
  <si>
    <t>Faith Pharmacy</t>
  </si>
  <si>
    <t>Flora Beauty Spa</t>
  </si>
  <si>
    <t>Gulf Beauty Salon - Abu Dhabi</t>
  </si>
  <si>
    <t>Allen Joseph Anora</t>
  </si>
  <si>
    <t>Franco Viola Parota</t>
  </si>
  <si>
    <t>Ariel Abapo Naciogoyo</t>
  </si>
  <si>
    <t>Tampos Antonio Magalona</t>
  </si>
  <si>
    <t>Jaime  Endaya</t>
  </si>
  <si>
    <t>Lucero Jackson Riconose</t>
  </si>
  <si>
    <t>Allen Madrid Gomez</t>
  </si>
  <si>
    <t>Jinu Ambadan Jose</t>
  </si>
  <si>
    <t>Dev Kumar Rai</t>
  </si>
  <si>
    <t>Raj Kumar Giri</t>
  </si>
  <si>
    <t>Michael Cadiang Manza</t>
  </si>
  <si>
    <t>Jalil Khadim Hussain</t>
  </si>
  <si>
    <t>Joyson Joseph Kalaparambath</t>
  </si>
  <si>
    <t>Jessie Tolntion Matitu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</si>
</sst>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3" fillId="3" borderId="0" xfId="0" applyFont="1" applyFill="1" applyAlignment="1">
      <alignment horizontal="centerContinuous"/>
    </xf>
    <xf numFmtId="0" fontId="0" fillId="4" borderId="0" xfId="0" applyFill="1"/>
    <xf numFmtId="0" fontId="0" fillId="5" borderId="0" xfId="0" applyFill="1" applyAlignment="1">
      <alignment horizontal="center"/>
    </xf>
    <xf numFmtId="0" fontId="3" fillId="5" borderId="0" xfId="0" applyFont="1" applyFill="1"/>
    <xf numFmtId="0" fontId="3" fillId="5" borderId="0" xfId="0" applyFont="1" applyFill="1" applyAlignment="1">
      <alignment horizontal="center"/>
    </xf>
    <xf numFmtId="0" fontId="3" fillId="6" borderId="1" xfId="0" applyFont="1" applyFill="1" applyBorder="1"/>
    <xf numFmtId="0" fontId="3" fillId="6" borderId="1" xfId="0" applyFont="1" applyFill="1" applyBorder="1" applyAlignment="1">
      <alignment horizontal="center"/>
    </xf>
    <xf numFmtId="165" fontId="0" fillId="4" borderId="0" xfId="1" applyNumberFormat="1" applyFont="1" applyFill="1"/>
    <xf numFmtId="165" fontId="3" fillId="5" borderId="0" xfId="1" applyNumberFormat="1" applyFont="1" applyFill="1"/>
    <xf numFmtId="165" fontId="0" fillId="0" borderId="0" xfId="1" applyNumberFormat="1" applyFont="1"/>
    <xf numFmtId="165" fontId="3" fillId="6" borderId="1" xfId="1" applyNumberFormat="1" applyFont="1" applyFill="1" applyBorder="1"/>
    <xf numFmtId="165" fontId="0" fillId="7" borderId="0" xfId="1" applyNumberFormat="1" applyFont="1" applyFill="1"/>
    <xf numFmtId="165" fontId="3" fillId="3" borderId="0" xfId="1" applyNumberFormat="1" applyFont="1" applyFill="1" applyAlignment="1">
      <alignment horizontal="centerContinuous"/>
    </xf>
    <xf numFmtId="165" fontId="3" fillId="5" borderId="0" xfId="1" applyNumberFormat="1" applyFont="1" applyFill="1" applyAlignment="1">
      <alignment horizontal="center"/>
    </xf>
    <xf numFmtId="165" fontId="3" fillId="6" borderId="1" xfId="1" applyNumberFormat="1" applyFont="1" applyFill="1" applyBorder="1" applyAlignment="1">
      <alignment horizontal="center"/>
    </xf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center"/>
    </xf>
    <xf numFmtId="0" fontId="0" fillId="9" borderId="0" xfId="0" applyFill="1"/>
    <xf numFmtId="0" fontId="2" fillId="10" borderId="0" xfId="0" applyFont="1" applyFill="1"/>
    <xf numFmtId="0" fontId="3" fillId="5" borderId="2" xfId="0" applyFont="1" applyFill="1" applyBorder="1"/>
    <xf numFmtId="0" fontId="3" fillId="5" borderId="2" xfId="0" applyFont="1" applyFill="1" applyBorder="1" applyAlignment="1">
      <alignment horizontal="center"/>
    </xf>
    <xf numFmtId="0" fontId="3" fillId="2" borderId="2" xfId="0" applyFont="1" applyFill="1" applyBorder="1"/>
    <xf numFmtId="0" fontId="5" fillId="9" borderId="0" xfId="0" applyFont="1" applyFill="1"/>
    <xf numFmtId="0" fontId="3" fillId="9" borderId="0" xfId="0" applyFont="1" applyFill="1"/>
    <xf numFmtId="0" fontId="0" fillId="0" borderId="0" xfId="0" applyFill="1"/>
    <xf numFmtId="0" fontId="3" fillId="0" borderId="0" xfId="0" applyFont="1" applyFill="1"/>
    <xf numFmtId="0" fontId="3" fillId="8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69247594050744"/>
          <c:y val="3.2693569553805778E-2"/>
          <c:w val="0.81575196850393705"/>
          <c:h val="0.8589834083239594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SalesBudget!$S$2:$AD$2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SalesBudget!$S$39:$AD$39</c:f>
              <c:numCache>
                <c:formatCode>_(* #,##0_);_(* \(#,##0\);_(* "-"??_);_(@_)</c:formatCode>
                <c:ptCount val="12"/>
                <c:pt idx="0">
                  <c:v>901915</c:v>
                </c:pt>
                <c:pt idx="1">
                  <c:v>957080</c:v>
                </c:pt>
                <c:pt idx="2">
                  <c:v>878640</c:v>
                </c:pt>
                <c:pt idx="3">
                  <c:v>787400</c:v>
                </c:pt>
                <c:pt idx="4">
                  <c:v>1100070</c:v>
                </c:pt>
                <c:pt idx="5">
                  <c:v>1261475</c:v>
                </c:pt>
                <c:pt idx="6">
                  <c:v>1040900</c:v>
                </c:pt>
                <c:pt idx="7">
                  <c:v>868980</c:v>
                </c:pt>
                <c:pt idx="8">
                  <c:v>1266110</c:v>
                </c:pt>
                <c:pt idx="9">
                  <c:v>1025030</c:v>
                </c:pt>
                <c:pt idx="10">
                  <c:v>1093495</c:v>
                </c:pt>
                <c:pt idx="11">
                  <c:v>1092195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DC-430A-B17A-9B8E3004A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408735"/>
        <c:axId val="1894410655"/>
      </c:barChart>
      <c:catAx>
        <c:axId val="189440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410655"/>
        <c:crosses val="autoZero"/>
        <c:auto val="1"/>
        <c:lblAlgn val="ctr"/>
        <c:lblOffset val="100"/>
        <c:noMultiLvlLbl val="0"/>
      </c:catAx>
      <c:valAx>
        <c:axId val="189441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408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644524</xdr:colOff>
      <xdr:row>44</xdr:row>
      <xdr:rowOff>127000</xdr:rowOff>
    </xdr:from>
    <xdr:to>
      <xdr:col>25</xdr:col>
      <xdr:colOff>387349</xdr:colOff>
      <xdr:row>54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CBDE58-37FB-6191-75EF-B83842745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0"/>
  <sheetViews>
    <sheetView showGridLines="0" zoomScaleNormal="100" workbookViewId="0">
      <selection activeCell="I3" sqref="I3:I37"/>
    </sheetView>
  </sheetViews>
  <sheetFormatPr defaultRowHeight="14.5" x14ac:dyDescent="0.35"/>
  <cols>
    <col min="2" max="2" width="27.6328125" customWidth="1"/>
    <col min="3" max="3" width="10.08984375" style="12" bestFit="1" customWidth="1"/>
    <col min="5" max="5" width="19.1796875" bestFit="1" customWidth="1"/>
    <col min="6" max="18" width="5.08984375" customWidth="1"/>
    <col min="19" max="30" width="11.1796875" style="12" bestFit="1" customWidth="1"/>
    <col min="31" max="31" width="13.81640625" style="12" bestFit="1" customWidth="1"/>
  </cols>
  <sheetData>
    <row r="1" spans="1:31" x14ac:dyDescent="0.35">
      <c r="A1" s="4"/>
      <c r="B1" s="4"/>
      <c r="C1" s="10"/>
      <c r="D1" s="4"/>
      <c r="E1" s="4"/>
      <c r="F1" s="3" t="s">
        <v>78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15" t="s">
        <v>79</v>
      </c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x14ac:dyDescent="0.35">
      <c r="A2" s="6" t="s">
        <v>0</v>
      </c>
      <c r="B2" s="6" t="s">
        <v>1</v>
      </c>
      <c r="C2" s="11" t="s">
        <v>2</v>
      </c>
      <c r="D2" s="6" t="s">
        <v>3</v>
      </c>
      <c r="E2" s="6" t="s">
        <v>4</v>
      </c>
      <c r="F2" s="7" t="s">
        <v>66</v>
      </c>
      <c r="G2" s="7" t="s">
        <v>67</v>
      </c>
      <c r="H2" s="7" t="s">
        <v>68</v>
      </c>
      <c r="I2" s="7" t="s">
        <v>69</v>
      </c>
      <c r="J2" s="7" t="s">
        <v>70</v>
      </c>
      <c r="K2" s="7" t="s">
        <v>71</v>
      </c>
      <c r="L2" s="7" t="s">
        <v>72</v>
      </c>
      <c r="M2" s="7" t="s">
        <v>73</v>
      </c>
      <c r="N2" s="7" t="s">
        <v>74</v>
      </c>
      <c r="O2" s="7" t="s">
        <v>75</v>
      </c>
      <c r="P2" s="7" t="s">
        <v>76</v>
      </c>
      <c r="Q2" s="7" t="s">
        <v>77</v>
      </c>
      <c r="R2" s="7" t="s">
        <v>80</v>
      </c>
      <c r="S2" s="16" t="s">
        <v>66</v>
      </c>
      <c r="T2" s="16" t="s">
        <v>67</v>
      </c>
      <c r="U2" s="16" t="s">
        <v>68</v>
      </c>
      <c r="V2" s="16" t="s">
        <v>69</v>
      </c>
      <c r="W2" s="16" t="s">
        <v>70</v>
      </c>
      <c r="X2" s="16" t="s">
        <v>71</v>
      </c>
      <c r="Y2" s="16" t="s">
        <v>72</v>
      </c>
      <c r="Z2" s="16" t="s">
        <v>73</v>
      </c>
      <c r="AA2" s="16" t="s">
        <v>74</v>
      </c>
      <c r="AB2" s="16" t="s">
        <v>75</v>
      </c>
      <c r="AC2" s="16" t="s">
        <v>76</v>
      </c>
      <c r="AD2" s="16" t="s">
        <v>77</v>
      </c>
      <c r="AE2" s="16" t="s">
        <v>80</v>
      </c>
    </row>
    <row r="3" spans="1:31" x14ac:dyDescent="0.35">
      <c r="A3">
        <v>10001000</v>
      </c>
      <c r="B3" t="s">
        <v>5</v>
      </c>
      <c r="C3" s="14">
        <v>31465</v>
      </c>
      <c r="D3" s="18" t="s">
        <v>6</v>
      </c>
      <c r="E3" s="18" t="s">
        <v>7</v>
      </c>
      <c r="F3" s="2">
        <v>3</v>
      </c>
      <c r="G3" s="2">
        <v>0</v>
      </c>
      <c r="H3" s="2">
        <v>2</v>
      </c>
      <c r="I3" s="2">
        <v>0</v>
      </c>
      <c r="J3" s="2">
        <v>2</v>
      </c>
      <c r="K3" s="2">
        <v>1</v>
      </c>
      <c r="L3" s="2">
        <v>2</v>
      </c>
      <c r="M3" s="2">
        <v>0</v>
      </c>
      <c r="N3" s="2">
        <v>4</v>
      </c>
      <c r="O3" s="2">
        <v>2</v>
      </c>
      <c r="P3" s="2">
        <v>1</v>
      </c>
      <c r="Q3" s="2">
        <v>1</v>
      </c>
      <c r="R3" s="5">
        <f>SUM(F3:Q3)</f>
        <v>18</v>
      </c>
      <c r="S3" s="12">
        <f>$C3*F3</f>
        <v>94395</v>
      </c>
      <c r="T3" s="12">
        <f t="shared" ref="T3:AD3" si="0">$C3*G3</f>
        <v>0</v>
      </c>
      <c r="U3" s="12">
        <f t="shared" si="0"/>
        <v>62930</v>
      </c>
      <c r="V3" s="12">
        <f t="shared" si="0"/>
        <v>0</v>
      </c>
      <c r="W3" s="12">
        <f t="shared" si="0"/>
        <v>62930</v>
      </c>
      <c r="X3" s="12">
        <f t="shared" si="0"/>
        <v>31465</v>
      </c>
      <c r="Y3" s="12">
        <f t="shared" si="0"/>
        <v>62930</v>
      </c>
      <c r="Z3" s="12">
        <f t="shared" si="0"/>
        <v>0</v>
      </c>
      <c r="AA3" s="12">
        <f t="shared" si="0"/>
        <v>125860</v>
      </c>
      <c r="AB3" s="12">
        <f t="shared" si="0"/>
        <v>62930</v>
      </c>
      <c r="AC3" s="12">
        <f t="shared" si="0"/>
        <v>31465</v>
      </c>
      <c r="AD3" s="12">
        <f t="shared" si="0"/>
        <v>31465</v>
      </c>
      <c r="AE3" s="11">
        <f>SUM(S3:AD3)</f>
        <v>566370</v>
      </c>
    </row>
    <row r="4" spans="1:31" x14ac:dyDescent="0.35">
      <c r="A4">
        <v>10001001</v>
      </c>
      <c r="B4" t="s">
        <v>8</v>
      </c>
      <c r="C4" s="14">
        <v>4725</v>
      </c>
      <c r="D4" s="18" t="s">
        <v>6</v>
      </c>
      <c r="E4" s="18" t="s">
        <v>7</v>
      </c>
      <c r="F4" s="2">
        <v>4</v>
      </c>
      <c r="G4" s="2">
        <v>0</v>
      </c>
      <c r="H4" s="2">
        <v>2</v>
      </c>
      <c r="I4" s="2">
        <v>0</v>
      </c>
      <c r="J4" s="2">
        <v>4</v>
      </c>
      <c r="K4" s="2">
        <v>2</v>
      </c>
      <c r="L4" s="2">
        <v>6</v>
      </c>
      <c r="M4" s="2">
        <v>0</v>
      </c>
      <c r="N4" s="2">
        <v>2</v>
      </c>
      <c r="O4" s="2">
        <v>4</v>
      </c>
      <c r="P4" s="2">
        <v>2</v>
      </c>
      <c r="Q4" s="2">
        <v>2</v>
      </c>
      <c r="R4" s="5">
        <f t="shared" ref="R4:R37" si="1">SUM(F4:Q4)</f>
        <v>28</v>
      </c>
      <c r="S4" s="12">
        <f t="shared" ref="S4:S38" si="2">$C4*F4</f>
        <v>18900</v>
      </c>
      <c r="T4" s="12">
        <f t="shared" ref="T4:T38" si="3">$C4*G4</f>
        <v>0</v>
      </c>
      <c r="U4" s="12">
        <f t="shared" ref="U4:U38" si="4">$C4*H4</f>
        <v>9450</v>
      </c>
      <c r="V4" s="12">
        <f t="shared" ref="V4:V38" si="5">$C4*I4</f>
        <v>0</v>
      </c>
      <c r="W4" s="12">
        <f t="shared" ref="W4:W38" si="6">$C4*J4</f>
        <v>18900</v>
      </c>
      <c r="X4" s="12">
        <f t="shared" ref="X4:X38" si="7">$C4*K4</f>
        <v>9450</v>
      </c>
      <c r="Y4" s="12">
        <f t="shared" ref="Y4:Y38" si="8">$C4*L4</f>
        <v>28350</v>
      </c>
      <c r="Z4" s="12">
        <f t="shared" ref="Z4:Z38" si="9">$C4*M4</f>
        <v>0</v>
      </c>
      <c r="AA4" s="12">
        <f t="shared" ref="AA4:AA38" si="10">$C4*N4</f>
        <v>9450</v>
      </c>
      <c r="AB4" s="12">
        <f t="shared" ref="AB4:AB38" si="11">$C4*O4</f>
        <v>18900</v>
      </c>
      <c r="AC4" s="12">
        <f t="shared" ref="AC4:AC38" si="12">$C4*P4</f>
        <v>9450</v>
      </c>
      <c r="AD4" s="12">
        <f t="shared" ref="AD4:AD38" si="13">$C4*Q4</f>
        <v>9450</v>
      </c>
      <c r="AE4" s="11">
        <f t="shared" ref="AE4:AE38" si="14">SUM(S4:AD4)</f>
        <v>132300</v>
      </c>
    </row>
    <row r="5" spans="1:31" x14ac:dyDescent="0.35">
      <c r="A5">
        <v>10002000</v>
      </c>
      <c r="B5" t="s">
        <v>9</v>
      </c>
      <c r="C5" s="14">
        <v>51380</v>
      </c>
      <c r="D5" s="18" t="s">
        <v>6</v>
      </c>
      <c r="E5" s="18" t="s">
        <v>7</v>
      </c>
      <c r="F5" s="2">
        <v>0</v>
      </c>
      <c r="G5" s="2">
        <v>0</v>
      </c>
      <c r="H5" s="2">
        <v>1</v>
      </c>
      <c r="I5" s="2">
        <v>1</v>
      </c>
      <c r="J5" s="2">
        <v>2</v>
      </c>
      <c r="K5" s="2">
        <v>2</v>
      </c>
      <c r="L5" s="2">
        <v>0</v>
      </c>
      <c r="M5" s="2">
        <v>0</v>
      </c>
      <c r="N5" s="2">
        <v>2</v>
      </c>
      <c r="O5" s="2">
        <v>1</v>
      </c>
      <c r="P5" s="2">
        <v>0</v>
      </c>
      <c r="Q5" s="2">
        <v>1</v>
      </c>
      <c r="R5" s="5">
        <f t="shared" si="1"/>
        <v>10</v>
      </c>
      <c r="S5" s="12">
        <f t="shared" si="2"/>
        <v>0</v>
      </c>
      <c r="T5" s="12">
        <f t="shared" si="3"/>
        <v>0</v>
      </c>
      <c r="U5" s="12">
        <f t="shared" si="4"/>
        <v>51380</v>
      </c>
      <c r="V5" s="12">
        <f t="shared" si="5"/>
        <v>51380</v>
      </c>
      <c r="W5" s="12">
        <f t="shared" si="6"/>
        <v>102760</v>
      </c>
      <c r="X5" s="12">
        <f t="shared" si="7"/>
        <v>102760</v>
      </c>
      <c r="Y5" s="12">
        <f t="shared" si="8"/>
        <v>0</v>
      </c>
      <c r="Z5" s="12">
        <f t="shared" si="9"/>
        <v>0</v>
      </c>
      <c r="AA5" s="12">
        <f t="shared" si="10"/>
        <v>102760</v>
      </c>
      <c r="AB5" s="12">
        <f t="shared" si="11"/>
        <v>51380</v>
      </c>
      <c r="AC5" s="12">
        <f t="shared" si="12"/>
        <v>0</v>
      </c>
      <c r="AD5" s="12">
        <f t="shared" si="13"/>
        <v>51380</v>
      </c>
      <c r="AE5" s="11">
        <f t="shared" si="14"/>
        <v>513800</v>
      </c>
    </row>
    <row r="6" spans="1:31" x14ac:dyDescent="0.35">
      <c r="A6">
        <v>10003000</v>
      </c>
      <c r="B6" t="s">
        <v>10</v>
      </c>
      <c r="C6" s="14">
        <v>47180</v>
      </c>
      <c r="D6" s="18" t="s">
        <v>6</v>
      </c>
      <c r="E6" s="18" t="s">
        <v>7</v>
      </c>
      <c r="F6" s="2">
        <v>0</v>
      </c>
      <c r="G6" s="2">
        <v>1</v>
      </c>
      <c r="H6" s="2">
        <v>1</v>
      </c>
      <c r="I6" s="2">
        <v>0</v>
      </c>
      <c r="J6" s="2">
        <v>0</v>
      </c>
      <c r="K6" s="2">
        <v>0</v>
      </c>
      <c r="L6" s="2">
        <v>1</v>
      </c>
      <c r="M6" s="2">
        <v>1</v>
      </c>
      <c r="N6" s="2">
        <v>2</v>
      </c>
      <c r="O6" s="2">
        <v>2</v>
      </c>
      <c r="P6" s="2">
        <v>1</v>
      </c>
      <c r="Q6" s="2">
        <v>0</v>
      </c>
      <c r="R6" s="5">
        <f t="shared" si="1"/>
        <v>9</v>
      </c>
      <c r="S6" s="12">
        <f t="shared" si="2"/>
        <v>0</v>
      </c>
      <c r="T6" s="12">
        <f t="shared" si="3"/>
        <v>47180</v>
      </c>
      <c r="U6" s="12">
        <f t="shared" si="4"/>
        <v>47180</v>
      </c>
      <c r="V6" s="12">
        <f t="shared" si="5"/>
        <v>0</v>
      </c>
      <c r="W6" s="12">
        <f t="shared" si="6"/>
        <v>0</v>
      </c>
      <c r="X6" s="12">
        <f t="shared" si="7"/>
        <v>0</v>
      </c>
      <c r="Y6" s="12">
        <f t="shared" si="8"/>
        <v>47180</v>
      </c>
      <c r="Z6" s="12">
        <f t="shared" si="9"/>
        <v>47180</v>
      </c>
      <c r="AA6" s="12">
        <f t="shared" si="10"/>
        <v>94360</v>
      </c>
      <c r="AB6" s="12">
        <f t="shared" si="11"/>
        <v>94360</v>
      </c>
      <c r="AC6" s="12">
        <f t="shared" si="12"/>
        <v>47180</v>
      </c>
      <c r="AD6" s="12">
        <f t="shared" si="13"/>
        <v>0</v>
      </c>
      <c r="AE6" s="11">
        <f t="shared" si="14"/>
        <v>424620</v>
      </c>
    </row>
    <row r="7" spans="1:31" x14ac:dyDescent="0.35">
      <c r="A7">
        <v>10003001</v>
      </c>
      <c r="B7" t="s">
        <v>11</v>
      </c>
      <c r="C7" s="14">
        <v>6300</v>
      </c>
      <c r="D7" s="18" t="s">
        <v>6</v>
      </c>
      <c r="E7" s="18" t="s">
        <v>7</v>
      </c>
      <c r="F7" s="2">
        <v>0</v>
      </c>
      <c r="G7" s="2">
        <v>3</v>
      </c>
      <c r="H7" s="2">
        <v>4</v>
      </c>
      <c r="I7" s="2">
        <v>0</v>
      </c>
      <c r="J7" s="2">
        <v>0</v>
      </c>
      <c r="K7" s="2">
        <v>0</v>
      </c>
      <c r="L7" s="2">
        <v>3</v>
      </c>
      <c r="M7" s="2">
        <v>2</v>
      </c>
      <c r="N7" s="2">
        <v>5</v>
      </c>
      <c r="O7" s="2">
        <v>5</v>
      </c>
      <c r="P7" s="2">
        <v>0</v>
      </c>
      <c r="Q7" s="2">
        <v>0</v>
      </c>
      <c r="R7" s="5">
        <f t="shared" si="1"/>
        <v>22</v>
      </c>
      <c r="S7" s="12">
        <f t="shared" si="2"/>
        <v>0</v>
      </c>
      <c r="T7" s="12">
        <f t="shared" si="3"/>
        <v>18900</v>
      </c>
      <c r="U7" s="12">
        <f t="shared" si="4"/>
        <v>25200</v>
      </c>
      <c r="V7" s="12">
        <f t="shared" si="5"/>
        <v>0</v>
      </c>
      <c r="W7" s="12">
        <f t="shared" si="6"/>
        <v>0</v>
      </c>
      <c r="X7" s="12">
        <f t="shared" si="7"/>
        <v>0</v>
      </c>
      <c r="Y7" s="12">
        <f t="shared" si="8"/>
        <v>18900</v>
      </c>
      <c r="Z7" s="12">
        <f t="shared" si="9"/>
        <v>12600</v>
      </c>
      <c r="AA7" s="12">
        <f t="shared" si="10"/>
        <v>31500</v>
      </c>
      <c r="AB7" s="12">
        <f t="shared" si="11"/>
        <v>31500</v>
      </c>
      <c r="AC7" s="12">
        <f t="shared" si="12"/>
        <v>0</v>
      </c>
      <c r="AD7" s="12">
        <f t="shared" si="13"/>
        <v>0</v>
      </c>
      <c r="AE7" s="11">
        <f t="shared" si="14"/>
        <v>138600</v>
      </c>
    </row>
    <row r="8" spans="1:31" x14ac:dyDescent="0.35">
      <c r="A8">
        <v>10004000</v>
      </c>
      <c r="B8" t="s">
        <v>12</v>
      </c>
      <c r="C8" s="14">
        <v>81900</v>
      </c>
      <c r="D8" s="18" t="s">
        <v>13</v>
      </c>
      <c r="E8" s="18" t="s">
        <v>14</v>
      </c>
      <c r="F8" s="2">
        <v>1</v>
      </c>
      <c r="G8" s="2">
        <v>0</v>
      </c>
      <c r="H8" s="2">
        <v>0</v>
      </c>
      <c r="I8" s="2">
        <v>1</v>
      </c>
      <c r="J8" s="2">
        <v>2</v>
      </c>
      <c r="K8" s="2">
        <v>0</v>
      </c>
      <c r="L8" s="2">
        <v>0</v>
      </c>
      <c r="M8" s="2">
        <v>1</v>
      </c>
      <c r="N8" s="2">
        <v>1</v>
      </c>
      <c r="O8" s="2">
        <v>0</v>
      </c>
      <c r="P8" s="2">
        <v>2</v>
      </c>
      <c r="Q8" s="2">
        <v>2</v>
      </c>
      <c r="R8" s="5">
        <f t="shared" si="1"/>
        <v>10</v>
      </c>
      <c r="S8" s="12">
        <f t="shared" si="2"/>
        <v>81900</v>
      </c>
      <c r="T8" s="12">
        <f t="shared" si="3"/>
        <v>0</v>
      </c>
      <c r="U8" s="12">
        <f t="shared" si="4"/>
        <v>0</v>
      </c>
      <c r="V8" s="12">
        <f t="shared" si="5"/>
        <v>81900</v>
      </c>
      <c r="W8" s="12">
        <f t="shared" si="6"/>
        <v>163800</v>
      </c>
      <c r="X8" s="12">
        <f t="shared" si="7"/>
        <v>0</v>
      </c>
      <c r="Y8" s="12">
        <f t="shared" si="8"/>
        <v>0</v>
      </c>
      <c r="Z8" s="12">
        <f t="shared" si="9"/>
        <v>81900</v>
      </c>
      <c r="AA8" s="12">
        <f t="shared" si="10"/>
        <v>81900</v>
      </c>
      <c r="AB8" s="12">
        <f t="shared" si="11"/>
        <v>0</v>
      </c>
      <c r="AC8" s="12">
        <f t="shared" si="12"/>
        <v>163800</v>
      </c>
      <c r="AD8" s="12">
        <f t="shared" si="13"/>
        <v>163800</v>
      </c>
      <c r="AE8" s="11">
        <f t="shared" si="14"/>
        <v>819000</v>
      </c>
    </row>
    <row r="9" spans="1:31" x14ac:dyDescent="0.35">
      <c r="A9">
        <v>10004001</v>
      </c>
      <c r="B9" t="s">
        <v>15</v>
      </c>
      <c r="C9" s="14">
        <v>7700</v>
      </c>
      <c r="D9" s="18" t="s">
        <v>13</v>
      </c>
      <c r="E9" s="18" t="s">
        <v>14</v>
      </c>
      <c r="F9" s="2">
        <v>3</v>
      </c>
      <c r="G9" s="2">
        <v>0</v>
      </c>
      <c r="H9" s="2">
        <v>0</v>
      </c>
      <c r="I9" s="2">
        <v>3</v>
      </c>
      <c r="J9" s="2">
        <v>4</v>
      </c>
      <c r="K9" s="2">
        <v>0</v>
      </c>
      <c r="L9" s="2">
        <v>0</v>
      </c>
      <c r="M9" s="2">
        <v>3</v>
      </c>
      <c r="N9" s="2">
        <v>3</v>
      </c>
      <c r="O9" s="2">
        <v>0</v>
      </c>
      <c r="P9" s="2">
        <v>0</v>
      </c>
      <c r="Q9" s="2">
        <v>6</v>
      </c>
      <c r="R9" s="5">
        <f t="shared" si="1"/>
        <v>22</v>
      </c>
      <c r="S9" s="12">
        <f t="shared" si="2"/>
        <v>23100</v>
      </c>
      <c r="T9" s="12">
        <f t="shared" si="3"/>
        <v>0</v>
      </c>
      <c r="U9" s="12">
        <f t="shared" si="4"/>
        <v>0</v>
      </c>
      <c r="V9" s="12">
        <f t="shared" si="5"/>
        <v>23100</v>
      </c>
      <c r="W9" s="12">
        <f t="shared" si="6"/>
        <v>30800</v>
      </c>
      <c r="X9" s="12">
        <f t="shared" si="7"/>
        <v>0</v>
      </c>
      <c r="Y9" s="12">
        <f t="shared" si="8"/>
        <v>0</v>
      </c>
      <c r="Z9" s="12">
        <f t="shared" si="9"/>
        <v>23100</v>
      </c>
      <c r="AA9" s="12">
        <f t="shared" si="10"/>
        <v>23100</v>
      </c>
      <c r="AB9" s="12">
        <f t="shared" si="11"/>
        <v>0</v>
      </c>
      <c r="AC9" s="12">
        <f t="shared" si="12"/>
        <v>0</v>
      </c>
      <c r="AD9" s="12">
        <f t="shared" si="13"/>
        <v>46200</v>
      </c>
      <c r="AE9" s="11">
        <f t="shared" si="14"/>
        <v>169400</v>
      </c>
    </row>
    <row r="10" spans="1:31" x14ac:dyDescent="0.35">
      <c r="A10">
        <v>10004002</v>
      </c>
      <c r="B10" t="s">
        <v>16</v>
      </c>
      <c r="C10" s="14">
        <v>1400</v>
      </c>
      <c r="D10" s="18" t="s">
        <v>13</v>
      </c>
      <c r="E10" s="18" t="s">
        <v>14</v>
      </c>
      <c r="F10" s="2">
        <v>8</v>
      </c>
      <c r="G10" s="2">
        <v>0</v>
      </c>
      <c r="H10" s="2">
        <v>0</v>
      </c>
      <c r="I10" s="2">
        <v>6</v>
      </c>
      <c r="J10" s="2">
        <v>8</v>
      </c>
      <c r="K10" s="2">
        <v>0</v>
      </c>
      <c r="L10" s="2">
        <v>0</v>
      </c>
      <c r="M10" s="2">
        <v>6</v>
      </c>
      <c r="N10" s="2">
        <v>6</v>
      </c>
      <c r="O10" s="2">
        <v>0</v>
      </c>
      <c r="P10" s="2">
        <v>0</v>
      </c>
      <c r="Q10" s="2">
        <v>10</v>
      </c>
      <c r="R10" s="5">
        <f t="shared" si="1"/>
        <v>44</v>
      </c>
      <c r="S10" s="12">
        <f t="shared" si="2"/>
        <v>11200</v>
      </c>
      <c r="T10" s="12">
        <f t="shared" si="3"/>
        <v>0</v>
      </c>
      <c r="U10" s="12">
        <f t="shared" si="4"/>
        <v>0</v>
      </c>
      <c r="V10" s="12">
        <f t="shared" si="5"/>
        <v>8400</v>
      </c>
      <c r="W10" s="12">
        <f t="shared" si="6"/>
        <v>11200</v>
      </c>
      <c r="X10" s="12">
        <f t="shared" si="7"/>
        <v>0</v>
      </c>
      <c r="Y10" s="12">
        <f t="shared" si="8"/>
        <v>0</v>
      </c>
      <c r="Z10" s="12">
        <f t="shared" si="9"/>
        <v>8400</v>
      </c>
      <c r="AA10" s="12">
        <f t="shared" si="10"/>
        <v>8400</v>
      </c>
      <c r="AB10" s="12">
        <f t="shared" si="11"/>
        <v>0</v>
      </c>
      <c r="AC10" s="12">
        <f t="shared" si="12"/>
        <v>0</v>
      </c>
      <c r="AD10" s="12">
        <f t="shared" si="13"/>
        <v>14000</v>
      </c>
      <c r="AE10" s="11">
        <f t="shared" si="14"/>
        <v>61600</v>
      </c>
    </row>
    <row r="11" spans="1:31" x14ac:dyDescent="0.35">
      <c r="A11">
        <v>10005000</v>
      </c>
      <c r="B11" t="s">
        <v>17</v>
      </c>
      <c r="C11" s="14">
        <v>86800</v>
      </c>
      <c r="D11" s="18" t="s">
        <v>18</v>
      </c>
      <c r="E11" s="18" t="s">
        <v>19</v>
      </c>
      <c r="F11" s="2">
        <v>0</v>
      </c>
      <c r="G11" s="2">
        <v>1</v>
      </c>
      <c r="H11" s="2">
        <v>2</v>
      </c>
      <c r="I11" s="2">
        <v>0</v>
      </c>
      <c r="J11" s="2">
        <v>1</v>
      </c>
      <c r="K11" s="2">
        <v>0</v>
      </c>
      <c r="L11" s="2">
        <v>3</v>
      </c>
      <c r="M11" s="2">
        <v>1</v>
      </c>
      <c r="N11" s="2">
        <v>0</v>
      </c>
      <c r="O11" s="2">
        <v>1</v>
      </c>
      <c r="P11" s="2">
        <v>0</v>
      </c>
      <c r="Q11" s="2">
        <v>2</v>
      </c>
      <c r="R11" s="5">
        <f t="shared" si="1"/>
        <v>11</v>
      </c>
      <c r="S11" s="12">
        <f t="shared" si="2"/>
        <v>0</v>
      </c>
      <c r="T11" s="12">
        <f t="shared" si="3"/>
        <v>86800</v>
      </c>
      <c r="U11" s="12">
        <f t="shared" si="4"/>
        <v>173600</v>
      </c>
      <c r="V11" s="12">
        <f t="shared" si="5"/>
        <v>0</v>
      </c>
      <c r="W11" s="12">
        <f t="shared" si="6"/>
        <v>86800</v>
      </c>
      <c r="X11" s="12">
        <f t="shared" si="7"/>
        <v>0</v>
      </c>
      <c r="Y11" s="12">
        <f t="shared" si="8"/>
        <v>260400</v>
      </c>
      <c r="Z11" s="12">
        <f t="shared" si="9"/>
        <v>86800</v>
      </c>
      <c r="AA11" s="12">
        <f t="shared" si="10"/>
        <v>0</v>
      </c>
      <c r="AB11" s="12">
        <f t="shared" si="11"/>
        <v>86800</v>
      </c>
      <c r="AC11" s="12">
        <f t="shared" si="12"/>
        <v>0</v>
      </c>
      <c r="AD11" s="12">
        <f t="shared" si="13"/>
        <v>173600</v>
      </c>
      <c r="AE11" s="11">
        <f t="shared" si="14"/>
        <v>954800</v>
      </c>
    </row>
    <row r="12" spans="1:31" x14ac:dyDescent="0.35">
      <c r="A12">
        <v>10006000</v>
      </c>
      <c r="B12" t="s">
        <v>20</v>
      </c>
      <c r="C12" s="14">
        <v>24500</v>
      </c>
      <c r="D12" s="18" t="s">
        <v>21</v>
      </c>
      <c r="E12" s="18" t="s">
        <v>22</v>
      </c>
      <c r="F12" s="2">
        <v>2</v>
      </c>
      <c r="G12" s="2">
        <v>1</v>
      </c>
      <c r="H12" s="2">
        <v>1</v>
      </c>
      <c r="I12" s="2">
        <v>2</v>
      </c>
      <c r="J12" s="2">
        <v>2</v>
      </c>
      <c r="K12" s="2">
        <v>2</v>
      </c>
      <c r="L12" s="2">
        <v>1</v>
      </c>
      <c r="M12" s="2">
        <v>2</v>
      </c>
      <c r="N12" s="2">
        <v>2</v>
      </c>
      <c r="O12" s="2">
        <v>2</v>
      </c>
      <c r="P12" s="2">
        <v>2</v>
      </c>
      <c r="Q12" s="2">
        <v>1</v>
      </c>
      <c r="R12" s="5">
        <f t="shared" si="1"/>
        <v>20</v>
      </c>
      <c r="S12" s="12">
        <f t="shared" si="2"/>
        <v>49000</v>
      </c>
      <c r="T12" s="12">
        <f t="shared" si="3"/>
        <v>24500</v>
      </c>
      <c r="U12" s="12">
        <f t="shared" si="4"/>
        <v>24500</v>
      </c>
      <c r="V12" s="12">
        <f t="shared" si="5"/>
        <v>49000</v>
      </c>
      <c r="W12" s="12">
        <f t="shared" si="6"/>
        <v>49000</v>
      </c>
      <c r="X12" s="12">
        <f t="shared" si="7"/>
        <v>49000</v>
      </c>
      <c r="Y12" s="12">
        <f t="shared" si="8"/>
        <v>24500</v>
      </c>
      <c r="Z12" s="12">
        <f t="shared" si="9"/>
        <v>49000</v>
      </c>
      <c r="AA12" s="12">
        <f t="shared" si="10"/>
        <v>49000</v>
      </c>
      <c r="AB12" s="12">
        <f t="shared" si="11"/>
        <v>49000</v>
      </c>
      <c r="AC12" s="12">
        <f t="shared" si="12"/>
        <v>49000</v>
      </c>
      <c r="AD12" s="12">
        <f t="shared" si="13"/>
        <v>24500</v>
      </c>
      <c r="AE12" s="11">
        <f t="shared" si="14"/>
        <v>490000</v>
      </c>
    </row>
    <row r="13" spans="1:31" x14ac:dyDescent="0.35">
      <c r="A13">
        <v>10007000</v>
      </c>
      <c r="B13" t="s">
        <v>23</v>
      </c>
      <c r="C13" s="14">
        <v>36400</v>
      </c>
      <c r="D13" s="18" t="s">
        <v>24</v>
      </c>
      <c r="E13" s="18" t="s">
        <v>25</v>
      </c>
      <c r="F13" s="2">
        <v>1</v>
      </c>
      <c r="G13" s="2">
        <v>2</v>
      </c>
      <c r="H13" s="2">
        <v>2</v>
      </c>
      <c r="I13" s="2">
        <v>0</v>
      </c>
      <c r="J13" s="2">
        <v>3</v>
      </c>
      <c r="K13" s="2">
        <v>1</v>
      </c>
      <c r="L13" s="2">
        <v>1</v>
      </c>
      <c r="M13" s="2">
        <v>2</v>
      </c>
      <c r="N13" s="2">
        <v>1</v>
      </c>
      <c r="O13" s="2">
        <v>1</v>
      </c>
      <c r="P13" s="2">
        <v>0</v>
      </c>
      <c r="Q13" s="2">
        <v>1</v>
      </c>
      <c r="R13" s="5">
        <f t="shared" si="1"/>
        <v>15</v>
      </c>
      <c r="S13" s="12">
        <f t="shared" si="2"/>
        <v>36400</v>
      </c>
      <c r="T13" s="12">
        <f t="shared" si="3"/>
        <v>72800</v>
      </c>
      <c r="U13" s="12">
        <f t="shared" si="4"/>
        <v>72800</v>
      </c>
      <c r="V13" s="12">
        <f t="shared" si="5"/>
        <v>0</v>
      </c>
      <c r="W13" s="12">
        <f t="shared" si="6"/>
        <v>109200</v>
      </c>
      <c r="X13" s="12">
        <f t="shared" si="7"/>
        <v>36400</v>
      </c>
      <c r="Y13" s="12">
        <f t="shared" si="8"/>
        <v>36400</v>
      </c>
      <c r="Z13" s="12">
        <f t="shared" si="9"/>
        <v>72800</v>
      </c>
      <c r="AA13" s="12">
        <f t="shared" si="10"/>
        <v>36400</v>
      </c>
      <c r="AB13" s="12">
        <f t="shared" si="11"/>
        <v>36400</v>
      </c>
      <c r="AC13" s="12">
        <f t="shared" si="12"/>
        <v>0</v>
      </c>
      <c r="AD13" s="12">
        <f t="shared" si="13"/>
        <v>36400</v>
      </c>
      <c r="AE13" s="11">
        <f t="shared" si="14"/>
        <v>546000</v>
      </c>
    </row>
    <row r="14" spans="1:31" x14ac:dyDescent="0.35">
      <c r="A14">
        <v>10008001</v>
      </c>
      <c r="B14" t="s">
        <v>26</v>
      </c>
      <c r="C14" s="14">
        <v>2100</v>
      </c>
      <c r="D14" s="18" t="s">
        <v>27</v>
      </c>
      <c r="E14" s="18" t="s">
        <v>28</v>
      </c>
      <c r="F14" s="2">
        <v>5</v>
      </c>
      <c r="G14" s="2">
        <v>7</v>
      </c>
      <c r="H14" s="2">
        <v>9</v>
      </c>
      <c r="I14" s="2">
        <v>0</v>
      </c>
      <c r="J14" s="2">
        <v>0</v>
      </c>
      <c r="K14" s="2">
        <v>5</v>
      </c>
      <c r="L14" s="2">
        <v>6</v>
      </c>
      <c r="M14" s="2">
        <v>4</v>
      </c>
      <c r="N14" s="2">
        <v>6</v>
      </c>
      <c r="O14" s="2">
        <v>6</v>
      </c>
      <c r="P14" s="2">
        <v>2</v>
      </c>
      <c r="Q14" s="2">
        <v>6</v>
      </c>
      <c r="R14" s="5">
        <f t="shared" si="1"/>
        <v>56</v>
      </c>
      <c r="S14" s="12">
        <f t="shared" si="2"/>
        <v>10500</v>
      </c>
      <c r="T14" s="12">
        <f t="shared" si="3"/>
        <v>14700</v>
      </c>
      <c r="U14" s="12">
        <f t="shared" si="4"/>
        <v>18900</v>
      </c>
      <c r="V14" s="12">
        <f t="shared" si="5"/>
        <v>0</v>
      </c>
      <c r="W14" s="12">
        <f t="shared" si="6"/>
        <v>0</v>
      </c>
      <c r="X14" s="12">
        <f t="shared" si="7"/>
        <v>10500</v>
      </c>
      <c r="Y14" s="12">
        <f t="shared" si="8"/>
        <v>12600</v>
      </c>
      <c r="Z14" s="12">
        <f t="shared" si="9"/>
        <v>8400</v>
      </c>
      <c r="AA14" s="12">
        <f t="shared" si="10"/>
        <v>12600</v>
      </c>
      <c r="AB14" s="12">
        <f t="shared" si="11"/>
        <v>12600</v>
      </c>
      <c r="AC14" s="12">
        <f t="shared" si="12"/>
        <v>4200</v>
      </c>
      <c r="AD14" s="12">
        <f t="shared" si="13"/>
        <v>12600</v>
      </c>
      <c r="AE14" s="11">
        <f t="shared" si="14"/>
        <v>117600</v>
      </c>
    </row>
    <row r="15" spans="1:31" x14ac:dyDescent="0.35">
      <c r="A15">
        <v>10008000</v>
      </c>
      <c r="B15" t="s">
        <v>29</v>
      </c>
      <c r="C15" s="14">
        <v>15400</v>
      </c>
      <c r="D15" s="18" t="s">
        <v>27</v>
      </c>
      <c r="E15" s="18" t="s">
        <v>28</v>
      </c>
      <c r="F15" s="2">
        <v>3</v>
      </c>
      <c r="G15" s="2">
        <v>1</v>
      </c>
      <c r="H15" s="2">
        <v>2</v>
      </c>
      <c r="I15" s="2">
        <v>1</v>
      </c>
      <c r="J15" s="2">
        <v>1</v>
      </c>
      <c r="K15" s="2">
        <v>5</v>
      </c>
      <c r="L15" s="2">
        <v>0</v>
      </c>
      <c r="M15" s="2">
        <v>4</v>
      </c>
      <c r="N15" s="2">
        <v>3</v>
      </c>
      <c r="O15" s="2">
        <v>2</v>
      </c>
      <c r="P15" s="2">
        <v>3</v>
      </c>
      <c r="Q15" s="2">
        <v>2</v>
      </c>
      <c r="R15" s="5">
        <f t="shared" si="1"/>
        <v>27</v>
      </c>
      <c r="S15" s="12">
        <f t="shared" si="2"/>
        <v>46200</v>
      </c>
      <c r="T15" s="12">
        <f t="shared" si="3"/>
        <v>15400</v>
      </c>
      <c r="U15" s="12">
        <f t="shared" si="4"/>
        <v>30800</v>
      </c>
      <c r="V15" s="12">
        <f t="shared" si="5"/>
        <v>15400</v>
      </c>
      <c r="W15" s="12">
        <f t="shared" si="6"/>
        <v>15400</v>
      </c>
      <c r="X15" s="12">
        <f t="shared" si="7"/>
        <v>77000</v>
      </c>
      <c r="Y15" s="12">
        <f t="shared" si="8"/>
        <v>0</v>
      </c>
      <c r="Z15" s="12">
        <f t="shared" si="9"/>
        <v>61600</v>
      </c>
      <c r="AA15" s="12">
        <f t="shared" si="10"/>
        <v>46200</v>
      </c>
      <c r="AB15" s="12">
        <f t="shared" si="11"/>
        <v>30800</v>
      </c>
      <c r="AC15" s="12">
        <f t="shared" si="12"/>
        <v>46200</v>
      </c>
      <c r="AD15" s="12">
        <f t="shared" si="13"/>
        <v>30800</v>
      </c>
      <c r="AE15" s="11">
        <f t="shared" si="14"/>
        <v>415800</v>
      </c>
    </row>
    <row r="16" spans="1:31" x14ac:dyDescent="0.35">
      <c r="A16">
        <v>10009001</v>
      </c>
      <c r="B16" t="s">
        <v>30</v>
      </c>
      <c r="C16" s="14">
        <v>2800</v>
      </c>
      <c r="D16" s="18" t="s">
        <v>31</v>
      </c>
      <c r="E16" s="18" t="s">
        <v>32</v>
      </c>
      <c r="F16" s="2">
        <v>6</v>
      </c>
      <c r="G16" s="2">
        <v>2</v>
      </c>
      <c r="H16" s="2">
        <v>4</v>
      </c>
      <c r="I16" s="2">
        <v>2</v>
      </c>
      <c r="J16" s="2">
        <v>2</v>
      </c>
      <c r="K16" s="2">
        <v>10</v>
      </c>
      <c r="L16" s="2">
        <v>0</v>
      </c>
      <c r="M16" s="2">
        <v>8</v>
      </c>
      <c r="N16" s="2">
        <v>6</v>
      </c>
      <c r="O16" s="2">
        <v>5</v>
      </c>
      <c r="P16" s="2">
        <v>0</v>
      </c>
      <c r="Q16" s="2">
        <v>2</v>
      </c>
      <c r="R16" s="5">
        <f t="shared" si="1"/>
        <v>47</v>
      </c>
      <c r="S16" s="12">
        <f t="shared" si="2"/>
        <v>16800</v>
      </c>
      <c r="T16" s="12">
        <f t="shared" si="3"/>
        <v>5600</v>
      </c>
      <c r="U16" s="12">
        <f t="shared" si="4"/>
        <v>11200</v>
      </c>
      <c r="V16" s="12">
        <f t="shared" si="5"/>
        <v>5600</v>
      </c>
      <c r="W16" s="12">
        <f t="shared" si="6"/>
        <v>5600</v>
      </c>
      <c r="X16" s="12">
        <f t="shared" si="7"/>
        <v>28000</v>
      </c>
      <c r="Y16" s="12">
        <f t="shared" si="8"/>
        <v>0</v>
      </c>
      <c r="Z16" s="12">
        <f t="shared" si="9"/>
        <v>22400</v>
      </c>
      <c r="AA16" s="12">
        <f t="shared" si="10"/>
        <v>16800</v>
      </c>
      <c r="AB16" s="12">
        <f t="shared" si="11"/>
        <v>14000</v>
      </c>
      <c r="AC16" s="12">
        <f t="shared" si="12"/>
        <v>0</v>
      </c>
      <c r="AD16" s="12">
        <f t="shared" si="13"/>
        <v>5600</v>
      </c>
      <c r="AE16" s="11">
        <f t="shared" si="14"/>
        <v>131600</v>
      </c>
    </row>
    <row r="17" spans="1:31" x14ac:dyDescent="0.35">
      <c r="A17">
        <v>10009000</v>
      </c>
      <c r="B17" t="s">
        <v>33</v>
      </c>
      <c r="C17" s="14">
        <v>51800</v>
      </c>
      <c r="D17" s="18" t="s">
        <v>31</v>
      </c>
      <c r="E17" s="18" t="s">
        <v>32</v>
      </c>
      <c r="F17" s="2">
        <v>1</v>
      </c>
      <c r="G17" s="2">
        <v>0</v>
      </c>
      <c r="H17" s="2">
        <v>2</v>
      </c>
      <c r="I17" s="2">
        <v>0</v>
      </c>
      <c r="J17" s="2">
        <v>0</v>
      </c>
      <c r="K17" s="2">
        <v>3</v>
      </c>
      <c r="L17" s="2">
        <v>0</v>
      </c>
      <c r="M17" s="2">
        <v>0</v>
      </c>
      <c r="N17" s="2">
        <v>1</v>
      </c>
      <c r="O17" s="2">
        <v>1</v>
      </c>
      <c r="P17" s="2">
        <v>0</v>
      </c>
      <c r="Q17" s="2">
        <v>1</v>
      </c>
      <c r="R17" s="5">
        <f t="shared" si="1"/>
        <v>9</v>
      </c>
      <c r="S17" s="12">
        <f t="shared" si="2"/>
        <v>51800</v>
      </c>
      <c r="T17" s="12">
        <f t="shared" si="3"/>
        <v>0</v>
      </c>
      <c r="U17" s="12">
        <f t="shared" si="4"/>
        <v>103600</v>
      </c>
      <c r="V17" s="12">
        <f t="shared" si="5"/>
        <v>0</v>
      </c>
      <c r="W17" s="12">
        <f t="shared" si="6"/>
        <v>0</v>
      </c>
      <c r="X17" s="12">
        <f t="shared" si="7"/>
        <v>155400</v>
      </c>
      <c r="Y17" s="12">
        <f t="shared" si="8"/>
        <v>0</v>
      </c>
      <c r="Z17" s="12">
        <f t="shared" si="9"/>
        <v>0</v>
      </c>
      <c r="AA17" s="12">
        <f t="shared" si="10"/>
        <v>51800</v>
      </c>
      <c r="AB17" s="12">
        <f t="shared" si="11"/>
        <v>51800</v>
      </c>
      <c r="AC17" s="12">
        <f t="shared" si="12"/>
        <v>0</v>
      </c>
      <c r="AD17" s="12">
        <f t="shared" si="13"/>
        <v>51800</v>
      </c>
      <c r="AE17" s="11">
        <f t="shared" si="14"/>
        <v>466200</v>
      </c>
    </row>
    <row r="18" spans="1:31" x14ac:dyDescent="0.35">
      <c r="A18">
        <v>10010000</v>
      </c>
      <c r="B18" t="s">
        <v>34</v>
      </c>
      <c r="C18" s="14">
        <v>85400</v>
      </c>
      <c r="D18" s="18" t="s">
        <v>35</v>
      </c>
      <c r="E18" s="18" t="s">
        <v>36</v>
      </c>
      <c r="F18" s="2">
        <v>1</v>
      </c>
      <c r="G18" s="2">
        <v>0</v>
      </c>
      <c r="H18" s="2">
        <v>1</v>
      </c>
      <c r="I18" s="2">
        <v>0</v>
      </c>
      <c r="J18" s="2">
        <v>2</v>
      </c>
      <c r="K18" s="2">
        <v>1</v>
      </c>
      <c r="L18" s="2">
        <v>2</v>
      </c>
      <c r="M18" s="2">
        <v>1</v>
      </c>
      <c r="N18" s="2">
        <v>2</v>
      </c>
      <c r="O18" s="2">
        <v>0</v>
      </c>
      <c r="P18" s="2">
        <v>1</v>
      </c>
      <c r="Q18" s="2">
        <v>1</v>
      </c>
      <c r="R18" s="5">
        <f t="shared" si="1"/>
        <v>12</v>
      </c>
      <c r="S18" s="12">
        <f t="shared" si="2"/>
        <v>85400</v>
      </c>
      <c r="T18" s="12">
        <f t="shared" si="3"/>
        <v>0</v>
      </c>
      <c r="U18" s="12">
        <f t="shared" si="4"/>
        <v>85400</v>
      </c>
      <c r="V18" s="12">
        <f t="shared" si="5"/>
        <v>0</v>
      </c>
      <c r="W18" s="12">
        <f t="shared" si="6"/>
        <v>170800</v>
      </c>
      <c r="X18" s="12">
        <f t="shared" si="7"/>
        <v>85400</v>
      </c>
      <c r="Y18" s="12">
        <f t="shared" si="8"/>
        <v>170800</v>
      </c>
      <c r="Z18" s="12">
        <f t="shared" si="9"/>
        <v>85400</v>
      </c>
      <c r="AA18" s="12">
        <f t="shared" si="10"/>
        <v>170800</v>
      </c>
      <c r="AB18" s="12">
        <f t="shared" si="11"/>
        <v>0</v>
      </c>
      <c r="AC18" s="12">
        <f t="shared" si="12"/>
        <v>85400</v>
      </c>
      <c r="AD18" s="12">
        <f t="shared" si="13"/>
        <v>85400</v>
      </c>
      <c r="AE18" s="11">
        <f t="shared" si="14"/>
        <v>1024800</v>
      </c>
    </row>
    <row r="19" spans="1:31" x14ac:dyDescent="0.35">
      <c r="A19">
        <v>10011000</v>
      </c>
      <c r="B19" t="s">
        <v>37</v>
      </c>
      <c r="C19" s="14">
        <v>74200</v>
      </c>
      <c r="D19" s="18" t="s">
        <v>38</v>
      </c>
      <c r="E19" s="18" t="s">
        <v>39</v>
      </c>
      <c r="F19" s="2">
        <v>0</v>
      </c>
      <c r="G19" s="2">
        <v>2</v>
      </c>
      <c r="H19" s="2">
        <v>0</v>
      </c>
      <c r="I19" s="2">
        <v>2</v>
      </c>
      <c r="J19" s="2">
        <v>1</v>
      </c>
      <c r="K19" s="2">
        <v>2</v>
      </c>
      <c r="L19" s="2">
        <v>0</v>
      </c>
      <c r="M19" s="2">
        <v>0</v>
      </c>
      <c r="N19" s="2">
        <v>1</v>
      </c>
      <c r="O19" s="2">
        <v>0</v>
      </c>
      <c r="P19" s="2">
        <v>3</v>
      </c>
      <c r="Q19" s="2">
        <v>1</v>
      </c>
      <c r="R19" s="5">
        <f t="shared" si="1"/>
        <v>12</v>
      </c>
      <c r="S19" s="12">
        <f t="shared" si="2"/>
        <v>0</v>
      </c>
      <c r="T19" s="12">
        <f t="shared" si="3"/>
        <v>148400</v>
      </c>
      <c r="U19" s="12">
        <f t="shared" si="4"/>
        <v>0</v>
      </c>
      <c r="V19" s="12">
        <f t="shared" si="5"/>
        <v>148400</v>
      </c>
      <c r="W19" s="12">
        <f t="shared" si="6"/>
        <v>74200</v>
      </c>
      <c r="X19" s="12">
        <f t="shared" si="7"/>
        <v>148400</v>
      </c>
      <c r="Y19" s="12">
        <f t="shared" si="8"/>
        <v>0</v>
      </c>
      <c r="Z19" s="12">
        <f t="shared" si="9"/>
        <v>0</v>
      </c>
      <c r="AA19" s="12">
        <f t="shared" si="10"/>
        <v>74200</v>
      </c>
      <c r="AB19" s="12">
        <f t="shared" si="11"/>
        <v>0</v>
      </c>
      <c r="AC19" s="12">
        <f t="shared" si="12"/>
        <v>222600</v>
      </c>
      <c r="AD19" s="12">
        <f t="shared" si="13"/>
        <v>74200</v>
      </c>
      <c r="AE19" s="11">
        <f t="shared" si="14"/>
        <v>890400</v>
      </c>
    </row>
    <row r="20" spans="1:31" x14ac:dyDescent="0.35">
      <c r="A20">
        <v>10012000</v>
      </c>
      <c r="B20" t="s">
        <v>40</v>
      </c>
      <c r="C20" s="14">
        <v>16800</v>
      </c>
      <c r="D20" s="18" t="s">
        <v>38</v>
      </c>
      <c r="E20" s="18" t="s">
        <v>39</v>
      </c>
      <c r="F20" s="2">
        <v>1</v>
      </c>
      <c r="G20" s="2">
        <v>1</v>
      </c>
      <c r="H20" s="2">
        <v>2</v>
      </c>
      <c r="I20" s="2">
        <v>1</v>
      </c>
      <c r="J20" s="2">
        <v>1</v>
      </c>
      <c r="K20" s="2">
        <v>2</v>
      </c>
      <c r="L20" s="2">
        <v>2</v>
      </c>
      <c r="M20" s="2">
        <v>0</v>
      </c>
      <c r="N20" s="2">
        <v>0</v>
      </c>
      <c r="O20" s="2">
        <v>3</v>
      </c>
      <c r="P20" s="2">
        <v>2</v>
      </c>
      <c r="Q20" s="2">
        <v>1</v>
      </c>
      <c r="R20" s="5">
        <f t="shared" si="1"/>
        <v>16</v>
      </c>
      <c r="S20" s="12">
        <f t="shared" si="2"/>
        <v>16800</v>
      </c>
      <c r="T20" s="12">
        <f t="shared" si="3"/>
        <v>16800</v>
      </c>
      <c r="U20" s="12">
        <f t="shared" si="4"/>
        <v>33600</v>
      </c>
      <c r="V20" s="12">
        <f t="shared" si="5"/>
        <v>16800</v>
      </c>
      <c r="W20" s="12">
        <f t="shared" si="6"/>
        <v>16800</v>
      </c>
      <c r="X20" s="12">
        <f t="shared" si="7"/>
        <v>33600</v>
      </c>
      <c r="Y20" s="12">
        <f t="shared" si="8"/>
        <v>33600</v>
      </c>
      <c r="Z20" s="12">
        <f t="shared" si="9"/>
        <v>0</v>
      </c>
      <c r="AA20" s="12">
        <f t="shared" si="10"/>
        <v>0</v>
      </c>
      <c r="AB20" s="12">
        <f t="shared" si="11"/>
        <v>50400</v>
      </c>
      <c r="AC20" s="12">
        <f t="shared" si="12"/>
        <v>33600</v>
      </c>
      <c r="AD20" s="12">
        <f t="shared" si="13"/>
        <v>16800</v>
      </c>
      <c r="AE20" s="11">
        <f t="shared" si="14"/>
        <v>268800</v>
      </c>
    </row>
    <row r="21" spans="1:31" x14ac:dyDescent="0.35">
      <c r="A21">
        <v>10013000</v>
      </c>
      <c r="B21" t="s">
        <v>41</v>
      </c>
      <c r="C21" s="14">
        <v>25200</v>
      </c>
      <c r="D21" s="18" t="s">
        <v>41</v>
      </c>
      <c r="E21" s="18" t="s">
        <v>42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3</v>
      </c>
      <c r="L21" s="2">
        <v>0</v>
      </c>
      <c r="M21" s="2">
        <v>0</v>
      </c>
      <c r="N21" s="2">
        <v>0</v>
      </c>
      <c r="O21" s="2">
        <v>2</v>
      </c>
      <c r="P21" s="2">
        <v>1</v>
      </c>
      <c r="Q21" s="2">
        <v>0</v>
      </c>
      <c r="R21" s="5">
        <f t="shared" si="1"/>
        <v>6</v>
      </c>
      <c r="S21" s="12">
        <f t="shared" si="2"/>
        <v>0</v>
      </c>
      <c r="T21" s="12">
        <f t="shared" si="3"/>
        <v>0</v>
      </c>
      <c r="U21" s="12">
        <f t="shared" si="4"/>
        <v>0</v>
      </c>
      <c r="V21" s="12">
        <f t="shared" si="5"/>
        <v>0</v>
      </c>
      <c r="W21" s="12">
        <f t="shared" si="6"/>
        <v>0</v>
      </c>
      <c r="X21" s="12">
        <f t="shared" si="7"/>
        <v>75600</v>
      </c>
      <c r="Y21" s="12">
        <f t="shared" si="8"/>
        <v>0</v>
      </c>
      <c r="Z21" s="12">
        <f t="shared" si="9"/>
        <v>0</v>
      </c>
      <c r="AA21" s="12">
        <f t="shared" si="10"/>
        <v>0</v>
      </c>
      <c r="AB21" s="12">
        <f t="shared" si="11"/>
        <v>50400</v>
      </c>
      <c r="AC21" s="12">
        <f t="shared" si="12"/>
        <v>25200</v>
      </c>
      <c r="AD21" s="12">
        <f t="shared" si="13"/>
        <v>0</v>
      </c>
      <c r="AE21" s="11">
        <f t="shared" si="14"/>
        <v>151200</v>
      </c>
    </row>
    <row r="22" spans="1:31" x14ac:dyDescent="0.35">
      <c r="A22">
        <v>10014000</v>
      </c>
      <c r="B22" t="s">
        <v>43</v>
      </c>
      <c r="C22" s="14">
        <v>39200</v>
      </c>
      <c r="D22" s="18" t="s">
        <v>43</v>
      </c>
      <c r="E22" s="18" t="s">
        <v>44</v>
      </c>
      <c r="F22" s="2">
        <v>3</v>
      </c>
      <c r="G22" s="2">
        <v>0</v>
      </c>
      <c r="H22" s="2">
        <v>1</v>
      </c>
      <c r="I22" s="2">
        <v>3</v>
      </c>
      <c r="J22" s="2">
        <v>0</v>
      </c>
      <c r="K22" s="2">
        <v>1</v>
      </c>
      <c r="L22" s="2">
        <v>3</v>
      </c>
      <c r="M22" s="2">
        <v>0</v>
      </c>
      <c r="N22" s="2">
        <v>2</v>
      </c>
      <c r="O22" s="2">
        <v>0</v>
      </c>
      <c r="P22" s="2">
        <v>3</v>
      </c>
      <c r="Q22" s="2">
        <v>1</v>
      </c>
      <c r="R22" s="5">
        <f t="shared" si="1"/>
        <v>17</v>
      </c>
      <c r="S22" s="12">
        <f t="shared" si="2"/>
        <v>117600</v>
      </c>
      <c r="T22" s="12">
        <f t="shared" si="3"/>
        <v>0</v>
      </c>
      <c r="U22" s="12">
        <f t="shared" si="4"/>
        <v>39200</v>
      </c>
      <c r="V22" s="12">
        <f t="shared" si="5"/>
        <v>117600</v>
      </c>
      <c r="W22" s="12">
        <f t="shared" si="6"/>
        <v>0</v>
      </c>
      <c r="X22" s="12">
        <f t="shared" si="7"/>
        <v>39200</v>
      </c>
      <c r="Y22" s="12">
        <f t="shared" si="8"/>
        <v>117600</v>
      </c>
      <c r="Z22" s="12">
        <f t="shared" si="9"/>
        <v>0</v>
      </c>
      <c r="AA22" s="12">
        <f t="shared" si="10"/>
        <v>78400</v>
      </c>
      <c r="AB22" s="12">
        <f t="shared" si="11"/>
        <v>0</v>
      </c>
      <c r="AC22" s="12">
        <f t="shared" si="12"/>
        <v>117600</v>
      </c>
      <c r="AD22" s="12">
        <f t="shared" si="13"/>
        <v>39200</v>
      </c>
      <c r="AE22" s="11">
        <f t="shared" si="14"/>
        <v>666400</v>
      </c>
    </row>
    <row r="23" spans="1:31" x14ac:dyDescent="0.35">
      <c r="A23">
        <v>10015000</v>
      </c>
      <c r="B23" t="s">
        <v>45</v>
      </c>
      <c r="C23" s="14">
        <v>43400</v>
      </c>
      <c r="D23" s="18" t="s">
        <v>45</v>
      </c>
      <c r="E23" s="18" t="s">
        <v>46</v>
      </c>
      <c r="F23" s="2">
        <v>0</v>
      </c>
      <c r="G23" s="2">
        <v>3</v>
      </c>
      <c r="H23" s="2">
        <v>0</v>
      </c>
      <c r="I23" s="2">
        <v>2</v>
      </c>
      <c r="J23" s="2">
        <v>0</v>
      </c>
      <c r="K23" s="2">
        <v>2</v>
      </c>
      <c r="L23" s="2">
        <v>0</v>
      </c>
      <c r="M23" s="2">
        <v>2</v>
      </c>
      <c r="N23" s="2">
        <v>1</v>
      </c>
      <c r="O23" s="2">
        <v>2</v>
      </c>
      <c r="P23" s="2">
        <v>1</v>
      </c>
      <c r="Q23" s="2">
        <v>2</v>
      </c>
      <c r="R23" s="5">
        <f t="shared" si="1"/>
        <v>15</v>
      </c>
      <c r="S23" s="12">
        <f t="shared" si="2"/>
        <v>0</v>
      </c>
      <c r="T23" s="12">
        <f t="shared" si="3"/>
        <v>130200</v>
      </c>
      <c r="U23" s="12">
        <f t="shared" si="4"/>
        <v>0</v>
      </c>
      <c r="V23" s="12">
        <f t="shared" si="5"/>
        <v>86800</v>
      </c>
      <c r="W23" s="12">
        <f t="shared" si="6"/>
        <v>0</v>
      </c>
      <c r="X23" s="12">
        <f t="shared" si="7"/>
        <v>86800</v>
      </c>
      <c r="Y23" s="12">
        <f t="shared" si="8"/>
        <v>0</v>
      </c>
      <c r="Z23" s="12">
        <f t="shared" si="9"/>
        <v>86800</v>
      </c>
      <c r="AA23" s="12">
        <f t="shared" si="10"/>
        <v>43400</v>
      </c>
      <c r="AB23" s="12">
        <f t="shared" si="11"/>
        <v>86800</v>
      </c>
      <c r="AC23" s="12">
        <f t="shared" si="12"/>
        <v>43400</v>
      </c>
      <c r="AD23" s="12">
        <f t="shared" si="13"/>
        <v>86800</v>
      </c>
      <c r="AE23" s="11">
        <f t="shared" si="14"/>
        <v>651000</v>
      </c>
    </row>
    <row r="24" spans="1:31" x14ac:dyDescent="0.35">
      <c r="A24">
        <v>10016000</v>
      </c>
      <c r="B24" t="s">
        <v>47</v>
      </c>
      <c r="C24" s="14">
        <v>9800</v>
      </c>
      <c r="D24" s="18" t="s">
        <v>48</v>
      </c>
      <c r="E24" s="18" t="s">
        <v>49</v>
      </c>
      <c r="F24" s="2">
        <v>0</v>
      </c>
      <c r="G24" s="2">
        <v>6</v>
      </c>
      <c r="H24" s="2">
        <v>0</v>
      </c>
      <c r="I24" s="2">
        <v>2</v>
      </c>
      <c r="J24" s="2">
        <v>0</v>
      </c>
      <c r="K24" s="2">
        <v>5</v>
      </c>
      <c r="L24" s="2">
        <v>0</v>
      </c>
      <c r="M24" s="2">
        <v>4</v>
      </c>
      <c r="N24" s="2">
        <v>2</v>
      </c>
      <c r="O24" s="2">
        <v>0</v>
      </c>
      <c r="P24" s="2">
        <v>0</v>
      </c>
      <c r="Q24" s="2">
        <v>4</v>
      </c>
      <c r="R24" s="5">
        <f t="shared" si="1"/>
        <v>23</v>
      </c>
      <c r="S24" s="12">
        <f t="shared" si="2"/>
        <v>0</v>
      </c>
      <c r="T24" s="12">
        <f t="shared" si="3"/>
        <v>58800</v>
      </c>
      <c r="U24" s="12">
        <f t="shared" si="4"/>
        <v>0</v>
      </c>
      <c r="V24" s="12">
        <f t="shared" si="5"/>
        <v>19600</v>
      </c>
      <c r="W24" s="12">
        <f t="shared" si="6"/>
        <v>0</v>
      </c>
      <c r="X24" s="12">
        <f t="shared" si="7"/>
        <v>49000</v>
      </c>
      <c r="Y24" s="12">
        <f t="shared" si="8"/>
        <v>0</v>
      </c>
      <c r="Z24" s="12">
        <f t="shared" si="9"/>
        <v>39200</v>
      </c>
      <c r="AA24" s="12">
        <f t="shared" si="10"/>
        <v>19600</v>
      </c>
      <c r="AB24" s="12">
        <f t="shared" si="11"/>
        <v>0</v>
      </c>
      <c r="AC24" s="12">
        <f t="shared" si="12"/>
        <v>0</v>
      </c>
      <c r="AD24" s="12">
        <f t="shared" si="13"/>
        <v>39200</v>
      </c>
      <c r="AE24" s="11">
        <f t="shared" si="14"/>
        <v>225400</v>
      </c>
    </row>
    <row r="25" spans="1:31" x14ac:dyDescent="0.35">
      <c r="A25">
        <v>10017000</v>
      </c>
      <c r="B25" t="s">
        <v>50</v>
      </c>
      <c r="C25" s="14">
        <v>8400</v>
      </c>
      <c r="D25" s="18" t="s">
        <v>51</v>
      </c>
      <c r="E25" s="18" t="s">
        <v>52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5">
        <f t="shared" si="1"/>
        <v>12</v>
      </c>
      <c r="S25" s="12">
        <f t="shared" si="2"/>
        <v>8400</v>
      </c>
      <c r="T25" s="12">
        <f t="shared" si="3"/>
        <v>8400</v>
      </c>
      <c r="U25" s="12">
        <f t="shared" si="4"/>
        <v>8400</v>
      </c>
      <c r="V25" s="12">
        <f t="shared" si="5"/>
        <v>8400</v>
      </c>
      <c r="W25" s="12">
        <f t="shared" si="6"/>
        <v>8400</v>
      </c>
      <c r="X25" s="12">
        <f t="shared" si="7"/>
        <v>8400</v>
      </c>
      <c r="Y25" s="12">
        <f t="shared" si="8"/>
        <v>8400</v>
      </c>
      <c r="Z25" s="12">
        <f t="shared" si="9"/>
        <v>8400</v>
      </c>
      <c r="AA25" s="12">
        <f t="shared" si="10"/>
        <v>8400</v>
      </c>
      <c r="AB25" s="12">
        <f t="shared" si="11"/>
        <v>8400</v>
      </c>
      <c r="AC25" s="12">
        <f t="shared" si="12"/>
        <v>8400</v>
      </c>
      <c r="AD25" s="12">
        <f t="shared" si="13"/>
        <v>8400</v>
      </c>
      <c r="AE25" s="11">
        <f t="shared" si="14"/>
        <v>100800</v>
      </c>
    </row>
    <row r="26" spans="1:31" x14ac:dyDescent="0.35">
      <c r="A26">
        <v>10018001</v>
      </c>
      <c r="B26" t="s">
        <v>53</v>
      </c>
      <c r="C26" s="14">
        <v>1680</v>
      </c>
      <c r="D26" s="18" t="s">
        <v>51</v>
      </c>
      <c r="E26" s="18" t="s">
        <v>52</v>
      </c>
      <c r="F26" s="2">
        <v>3</v>
      </c>
      <c r="G26" s="2">
        <v>2</v>
      </c>
      <c r="H26" s="2">
        <v>1</v>
      </c>
      <c r="I26" s="2">
        <v>0</v>
      </c>
      <c r="J26" s="2">
        <v>2</v>
      </c>
      <c r="K26" s="2">
        <v>2</v>
      </c>
      <c r="L26" s="2">
        <v>2</v>
      </c>
      <c r="M26" s="2">
        <v>1</v>
      </c>
      <c r="N26" s="2">
        <v>2</v>
      </c>
      <c r="O26" s="2">
        <v>3</v>
      </c>
      <c r="P26" s="2">
        <v>0</v>
      </c>
      <c r="Q26" s="2">
        <v>0</v>
      </c>
      <c r="R26" s="5">
        <f t="shared" si="1"/>
        <v>18</v>
      </c>
      <c r="S26" s="12">
        <f t="shared" si="2"/>
        <v>5040</v>
      </c>
      <c r="T26" s="12">
        <f t="shared" si="3"/>
        <v>3360</v>
      </c>
      <c r="U26" s="12">
        <f t="shared" si="4"/>
        <v>1680</v>
      </c>
      <c r="V26" s="12">
        <f t="shared" si="5"/>
        <v>0</v>
      </c>
      <c r="W26" s="12">
        <f t="shared" si="6"/>
        <v>3360</v>
      </c>
      <c r="X26" s="12">
        <f t="shared" si="7"/>
        <v>3360</v>
      </c>
      <c r="Y26" s="12">
        <f t="shared" si="8"/>
        <v>3360</v>
      </c>
      <c r="Z26" s="12">
        <f t="shared" si="9"/>
        <v>1680</v>
      </c>
      <c r="AA26" s="12">
        <f t="shared" si="10"/>
        <v>3360</v>
      </c>
      <c r="AB26" s="12">
        <f t="shared" si="11"/>
        <v>5040</v>
      </c>
      <c r="AC26" s="12">
        <f t="shared" si="12"/>
        <v>0</v>
      </c>
      <c r="AD26" s="12">
        <f t="shared" si="13"/>
        <v>0</v>
      </c>
      <c r="AE26" s="11">
        <f t="shared" si="14"/>
        <v>30240</v>
      </c>
    </row>
    <row r="27" spans="1:31" x14ac:dyDescent="0.35">
      <c r="A27">
        <v>10018002</v>
      </c>
      <c r="B27" t="s">
        <v>54</v>
      </c>
      <c r="C27" s="14">
        <v>2100</v>
      </c>
      <c r="D27" s="18" t="s">
        <v>51</v>
      </c>
      <c r="E27" s="18" t="s">
        <v>52</v>
      </c>
      <c r="F27" s="2">
        <v>1</v>
      </c>
      <c r="G27" s="2">
        <v>1</v>
      </c>
      <c r="H27" s="2">
        <v>1</v>
      </c>
      <c r="I27" s="2">
        <v>0</v>
      </c>
      <c r="J27" s="2">
        <v>1</v>
      </c>
      <c r="K27" s="2">
        <v>0</v>
      </c>
      <c r="L27" s="2">
        <v>1</v>
      </c>
      <c r="M27" s="2">
        <v>2</v>
      </c>
      <c r="N27" s="2">
        <v>1</v>
      </c>
      <c r="O27" s="2">
        <v>1</v>
      </c>
      <c r="P27" s="2">
        <v>0</v>
      </c>
      <c r="Q27" s="2">
        <v>0</v>
      </c>
      <c r="R27" s="5">
        <f t="shared" si="1"/>
        <v>9</v>
      </c>
      <c r="S27" s="12">
        <f t="shared" si="2"/>
        <v>2100</v>
      </c>
      <c r="T27" s="12">
        <f t="shared" si="3"/>
        <v>2100</v>
      </c>
      <c r="U27" s="12">
        <f t="shared" si="4"/>
        <v>2100</v>
      </c>
      <c r="V27" s="12">
        <f t="shared" si="5"/>
        <v>0</v>
      </c>
      <c r="W27" s="12">
        <f t="shared" si="6"/>
        <v>2100</v>
      </c>
      <c r="X27" s="12">
        <f t="shared" si="7"/>
        <v>0</v>
      </c>
      <c r="Y27" s="12">
        <f t="shared" si="8"/>
        <v>2100</v>
      </c>
      <c r="Z27" s="12">
        <f t="shared" si="9"/>
        <v>4200</v>
      </c>
      <c r="AA27" s="12">
        <f t="shared" si="10"/>
        <v>2100</v>
      </c>
      <c r="AB27" s="12">
        <f t="shared" si="11"/>
        <v>2100</v>
      </c>
      <c r="AC27" s="12">
        <f t="shared" si="12"/>
        <v>0</v>
      </c>
      <c r="AD27" s="12">
        <f t="shared" si="13"/>
        <v>0</v>
      </c>
      <c r="AE27" s="11">
        <f t="shared" si="14"/>
        <v>18900</v>
      </c>
    </row>
    <row r="28" spans="1:31" x14ac:dyDescent="0.35">
      <c r="A28">
        <v>10018003</v>
      </c>
      <c r="B28" t="s">
        <v>55</v>
      </c>
      <c r="C28" s="14">
        <v>1960</v>
      </c>
      <c r="D28" s="18" t="s">
        <v>51</v>
      </c>
      <c r="E28" s="18" t="s">
        <v>52</v>
      </c>
      <c r="F28" s="2">
        <v>3</v>
      </c>
      <c r="G28" s="2">
        <v>3</v>
      </c>
      <c r="H28" s="2">
        <v>1</v>
      </c>
      <c r="I28" s="2">
        <v>1</v>
      </c>
      <c r="J28" s="2">
        <v>3</v>
      </c>
      <c r="K28" s="2">
        <v>5</v>
      </c>
      <c r="L28" s="2">
        <v>3</v>
      </c>
      <c r="M28" s="2">
        <v>4</v>
      </c>
      <c r="N28" s="2">
        <v>3</v>
      </c>
      <c r="O28" s="2">
        <v>2</v>
      </c>
      <c r="P28" s="2">
        <v>3</v>
      </c>
      <c r="Q28" s="2">
        <v>0</v>
      </c>
      <c r="R28" s="5">
        <f t="shared" si="1"/>
        <v>31</v>
      </c>
      <c r="S28" s="12">
        <f t="shared" si="2"/>
        <v>5880</v>
      </c>
      <c r="T28" s="12">
        <f t="shared" si="3"/>
        <v>5880</v>
      </c>
      <c r="U28" s="12">
        <f t="shared" si="4"/>
        <v>1960</v>
      </c>
      <c r="V28" s="12">
        <f t="shared" si="5"/>
        <v>1960</v>
      </c>
      <c r="W28" s="12">
        <f t="shared" si="6"/>
        <v>5880</v>
      </c>
      <c r="X28" s="12">
        <f t="shared" si="7"/>
        <v>9800</v>
      </c>
      <c r="Y28" s="12">
        <f t="shared" si="8"/>
        <v>5880</v>
      </c>
      <c r="Z28" s="12">
        <f t="shared" si="9"/>
        <v>7840</v>
      </c>
      <c r="AA28" s="12">
        <f t="shared" si="10"/>
        <v>5880</v>
      </c>
      <c r="AB28" s="12">
        <f t="shared" si="11"/>
        <v>3920</v>
      </c>
      <c r="AC28" s="12">
        <f t="shared" si="12"/>
        <v>5880</v>
      </c>
      <c r="AD28" s="12">
        <f t="shared" si="13"/>
        <v>0</v>
      </c>
      <c r="AE28" s="11">
        <f t="shared" si="14"/>
        <v>60760</v>
      </c>
    </row>
    <row r="29" spans="1:31" x14ac:dyDescent="0.35">
      <c r="A29">
        <v>10018004</v>
      </c>
      <c r="B29" t="s">
        <v>56</v>
      </c>
      <c r="C29" s="14">
        <v>1820</v>
      </c>
      <c r="D29" s="18" t="s">
        <v>51</v>
      </c>
      <c r="E29" s="18" t="s">
        <v>52</v>
      </c>
      <c r="F29" s="2">
        <v>2</v>
      </c>
      <c r="G29" s="2">
        <v>1</v>
      </c>
      <c r="H29" s="2">
        <v>1</v>
      </c>
      <c r="I29" s="2">
        <v>0</v>
      </c>
      <c r="J29" s="2">
        <v>1</v>
      </c>
      <c r="K29" s="2">
        <v>3</v>
      </c>
      <c r="L29" s="2">
        <v>2</v>
      </c>
      <c r="M29" s="2">
        <v>3</v>
      </c>
      <c r="N29" s="2">
        <v>1</v>
      </c>
      <c r="O29" s="2">
        <v>2</v>
      </c>
      <c r="P29" s="2">
        <v>0</v>
      </c>
      <c r="Q29" s="2">
        <v>0</v>
      </c>
      <c r="R29" s="5">
        <f t="shared" si="1"/>
        <v>16</v>
      </c>
      <c r="S29" s="12">
        <f t="shared" si="2"/>
        <v>3640</v>
      </c>
      <c r="T29" s="12">
        <f t="shared" si="3"/>
        <v>1820</v>
      </c>
      <c r="U29" s="12">
        <f t="shared" si="4"/>
        <v>1820</v>
      </c>
      <c r="V29" s="12">
        <f t="shared" si="5"/>
        <v>0</v>
      </c>
      <c r="W29" s="12">
        <f t="shared" si="6"/>
        <v>1820</v>
      </c>
      <c r="X29" s="12">
        <f t="shared" si="7"/>
        <v>5460</v>
      </c>
      <c r="Y29" s="12">
        <f t="shared" si="8"/>
        <v>3640</v>
      </c>
      <c r="Z29" s="12">
        <f t="shared" si="9"/>
        <v>5460</v>
      </c>
      <c r="AA29" s="12">
        <f t="shared" si="10"/>
        <v>1820</v>
      </c>
      <c r="AB29" s="12">
        <f t="shared" si="11"/>
        <v>3640</v>
      </c>
      <c r="AC29" s="12">
        <f t="shared" si="12"/>
        <v>0</v>
      </c>
      <c r="AD29" s="12">
        <f t="shared" si="13"/>
        <v>0</v>
      </c>
      <c r="AE29" s="11">
        <f t="shared" si="14"/>
        <v>29120</v>
      </c>
    </row>
    <row r="30" spans="1:31" x14ac:dyDescent="0.35">
      <c r="A30">
        <v>10018005</v>
      </c>
      <c r="B30" t="s">
        <v>57</v>
      </c>
      <c r="C30" s="14">
        <v>2240</v>
      </c>
      <c r="D30" s="18" t="s">
        <v>51</v>
      </c>
      <c r="E30" s="18" t="s">
        <v>52</v>
      </c>
      <c r="F30" s="2">
        <v>3</v>
      </c>
      <c r="G30" s="2">
        <v>3</v>
      </c>
      <c r="H30" s="2">
        <v>1</v>
      </c>
      <c r="I30" s="2">
        <v>2</v>
      </c>
      <c r="J30" s="2">
        <v>3</v>
      </c>
      <c r="K30" s="2">
        <v>0</v>
      </c>
      <c r="L30" s="2">
        <v>3</v>
      </c>
      <c r="M30" s="2">
        <v>1</v>
      </c>
      <c r="N30" s="2">
        <v>3</v>
      </c>
      <c r="O30" s="2">
        <v>3</v>
      </c>
      <c r="P30" s="2">
        <v>3</v>
      </c>
      <c r="Q30" s="2">
        <v>0</v>
      </c>
      <c r="R30" s="5">
        <f t="shared" si="1"/>
        <v>25</v>
      </c>
      <c r="S30" s="12">
        <f t="shared" si="2"/>
        <v>6720</v>
      </c>
      <c r="T30" s="12">
        <f t="shared" si="3"/>
        <v>6720</v>
      </c>
      <c r="U30" s="12">
        <f t="shared" si="4"/>
        <v>2240</v>
      </c>
      <c r="V30" s="12">
        <f t="shared" si="5"/>
        <v>4480</v>
      </c>
      <c r="W30" s="12">
        <f t="shared" si="6"/>
        <v>6720</v>
      </c>
      <c r="X30" s="12">
        <f t="shared" si="7"/>
        <v>0</v>
      </c>
      <c r="Y30" s="12">
        <f t="shared" si="8"/>
        <v>6720</v>
      </c>
      <c r="Z30" s="12">
        <f t="shared" si="9"/>
        <v>2240</v>
      </c>
      <c r="AA30" s="12">
        <f t="shared" si="10"/>
        <v>6720</v>
      </c>
      <c r="AB30" s="12">
        <f t="shared" si="11"/>
        <v>6720</v>
      </c>
      <c r="AC30" s="12">
        <f t="shared" si="12"/>
        <v>6720</v>
      </c>
      <c r="AD30" s="12">
        <f t="shared" si="13"/>
        <v>0</v>
      </c>
      <c r="AE30" s="11">
        <f t="shared" si="14"/>
        <v>56000</v>
      </c>
    </row>
    <row r="31" spans="1:31" x14ac:dyDescent="0.35">
      <c r="A31">
        <v>10018006</v>
      </c>
      <c r="B31" t="s">
        <v>58</v>
      </c>
      <c r="C31" s="14">
        <v>2380</v>
      </c>
      <c r="D31" s="18" t="s">
        <v>51</v>
      </c>
      <c r="E31" s="18" t="s">
        <v>52</v>
      </c>
      <c r="F31" s="2">
        <v>1</v>
      </c>
      <c r="G31" s="2">
        <v>2</v>
      </c>
      <c r="H31" s="2">
        <v>1</v>
      </c>
      <c r="I31" s="2">
        <v>1</v>
      </c>
      <c r="J31" s="2">
        <v>2</v>
      </c>
      <c r="K31" s="2">
        <v>2</v>
      </c>
      <c r="L31" s="2">
        <v>1</v>
      </c>
      <c r="M31" s="2">
        <v>3</v>
      </c>
      <c r="N31" s="2">
        <v>1</v>
      </c>
      <c r="O31" s="2">
        <v>1</v>
      </c>
      <c r="P31" s="2">
        <v>0</v>
      </c>
      <c r="Q31" s="2">
        <v>0</v>
      </c>
      <c r="R31" s="5">
        <f t="shared" si="1"/>
        <v>15</v>
      </c>
      <c r="S31" s="12">
        <f t="shared" si="2"/>
        <v>2380</v>
      </c>
      <c r="T31" s="12">
        <f t="shared" si="3"/>
        <v>4760</v>
      </c>
      <c r="U31" s="12">
        <f t="shared" si="4"/>
        <v>2380</v>
      </c>
      <c r="V31" s="12">
        <f t="shared" si="5"/>
        <v>2380</v>
      </c>
      <c r="W31" s="12">
        <f t="shared" si="6"/>
        <v>4760</v>
      </c>
      <c r="X31" s="12">
        <f t="shared" si="7"/>
        <v>4760</v>
      </c>
      <c r="Y31" s="12">
        <f t="shared" si="8"/>
        <v>2380</v>
      </c>
      <c r="Z31" s="12">
        <f t="shared" si="9"/>
        <v>7140</v>
      </c>
      <c r="AA31" s="12">
        <f t="shared" si="10"/>
        <v>2380</v>
      </c>
      <c r="AB31" s="12">
        <f t="shared" si="11"/>
        <v>2380</v>
      </c>
      <c r="AC31" s="12">
        <f t="shared" si="12"/>
        <v>0</v>
      </c>
      <c r="AD31" s="12">
        <f t="shared" si="13"/>
        <v>0</v>
      </c>
      <c r="AE31" s="11">
        <f t="shared" si="14"/>
        <v>35700</v>
      </c>
    </row>
    <row r="32" spans="1:31" x14ac:dyDescent="0.35">
      <c r="A32">
        <v>10018007</v>
      </c>
      <c r="B32" t="s">
        <v>59</v>
      </c>
      <c r="C32" s="14">
        <v>2520</v>
      </c>
      <c r="D32" s="18" t="s">
        <v>51</v>
      </c>
      <c r="E32" s="18" t="s">
        <v>52</v>
      </c>
      <c r="F32" s="2">
        <v>3</v>
      </c>
      <c r="G32" s="2">
        <v>3</v>
      </c>
      <c r="H32" s="2">
        <v>1</v>
      </c>
      <c r="I32" s="2">
        <v>0</v>
      </c>
      <c r="J32" s="2">
        <v>2</v>
      </c>
      <c r="K32" s="2">
        <v>6</v>
      </c>
      <c r="L32" s="2">
        <v>3</v>
      </c>
      <c r="M32" s="2">
        <v>2</v>
      </c>
      <c r="N32" s="2">
        <v>1</v>
      </c>
      <c r="O32" s="2">
        <v>3</v>
      </c>
      <c r="P32" s="2">
        <v>0</v>
      </c>
      <c r="Q32" s="2">
        <v>0</v>
      </c>
      <c r="R32" s="5">
        <f t="shared" si="1"/>
        <v>24</v>
      </c>
      <c r="S32" s="12">
        <f t="shared" si="2"/>
        <v>7560</v>
      </c>
      <c r="T32" s="12">
        <f t="shared" si="3"/>
        <v>7560</v>
      </c>
      <c r="U32" s="12">
        <f t="shared" si="4"/>
        <v>2520</v>
      </c>
      <c r="V32" s="12">
        <f t="shared" si="5"/>
        <v>0</v>
      </c>
      <c r="W32" s="12">
        <f t="shared" si="6"/>
        <v>5040</v>
      </c>
      <c r="X32" s="12">
        <f t="shared" si="7"/>
        <v>15120</v>
      </c>
      <c r="Y32" s="12">
        <f t="shared" si="8"/>
        <v>7560</v>
      </c>
      <c r="Z32" s="12">
        <f t="shared" si="9"/>
        <v>5040</v>
      </c>
      <c r="AA32" s="12">
        <f t="shared" si="10"/>
        <v>2520</v>
      </c>
      <c r="AB32" s="12">
        <f t="shared" si="11"/>
        <v>7560</v>
      </c>
      <c r="AC32" s="12">
        <f t="shared" si="12"/>
        <v>0</v>
      </c>
      <c r="AD32" s="12">
        <f t="shared" si="13"/>
        <v>0</v>
      </c>
      <c r="AE32" s="11">
        <f t="shared" si="14"/>
        <v>60480</v>
      </c>
    </row>
    <row r="33" spans="1:31" x14ac:dyDescent="0.35">
      <c r="A33">
        <v>10018008</v>
      </c>
      <c r="B33" t="s">
        <v>60</v>
      </c>
      <c r="C33" s="14">
        <v>1400</v>
      </c>
      <c r="D33" s="18" t="s">
        <v>51</v>
      </c>
      <c r="E33" s="18" t="s">
        <v>52</v>
      </c>
      <c r="F33" s="2">
        <v>2</v>
      </c>
      <c r="G33" s="2">
        <v>1</v>
      </c>
      <c r="H33" s="2">
        <v>1</v>
      </c>
      <c r="I33" s="2">
        <v>3</v>
      </c>
      <c r="J33" s="2">
        <v>2</v>
      </c>
      <c r="K33" s="2">
        <v>3</v>
      </c>
      <c r="L33" s="2">
        <v>1</v>
      </c>
      <c r="M33" s="2">
        <v>1</v>
      </c>
      <c r="N33" s="2">
        <v>1</v>
      </c>
      <c r="O33" s="2">
        <v>3</v>
      </c>
      <c r="P33" s="2">
        <v>0</v>
      </c>
      <c r="Q33" s="2">
        <v>0</v>
      </c>
      <c r="R33" s="5">
        <f t="shared" si="1"/>
        <v>18</v>
      </c>
      <c r="S33" s="12">
        <f t="shared" si="2"/>
        <v>2800</v>
      </c>
      <c r="T33" s="12">
        <f t="shared" si="3"/>
        <v>1400</v>
      </c>
      <c r="U33" s="12">
        <f t="shared" si="4"/>
        <v>1400</v>
      </c>
      <c r="V33" s="12">
        <f t="shared" si="5"/>
        <v>4200</v>
      </c>
      <c r="W33" s="12">
        <f t="shared" si="6"/>
        <v>2800</v>
      </c>
      <c r="X33" s="12">
        <f t="shared" si="7"/>
        <v>4200</v>
      </c>
      <c r="Y33" s="12">
        <f t="shared" si="8"/>
        <v>1400</v>
      </c>
      <c r="Z33" s="12">
        <f t="shared" si="9"/>
        <v>1400</v>
      </c>
      <c r="AA33" s="12">
        <f t="shared" si="10"/>
        <v>1400</v>
      </c>
      <c r="AB33" s="12">
        <f t="shared" si="11"/>
        <v>4200</v>
      </c>
      <c r="AC33" s="12">
        <f t="shared" si="12"/>
        <v>0</v>
      </c>
      <c r="AD33" s="12">
        <f t="shared" si="13"/>
        <v>0</v>
      </c>
      <c r="AE33" s="11">
        <f t="shared" si="14"/>
        <v>25200</v>
      </c>
    </row>
    <row r="34" spans="1:31" x14ac:dyDescent="0.35">
      <c r="A34">
        <v>10018000</v>
      </c>
      <c r="B34" t="s">
        <v>61</v>
      </c>
      <c r="C34" s="14">
        <v>25200</v>
      </c>
      <c r="D34" s="18" t="s">
        <v>51</v>
      </c>
      <c r="E34" s="18" t="s">
        <v>52</v>
      </c>
      <c r="F34" s="2">
        <v>3</v>
      </c>
      <c r="G34" s="2">
        <v>2</v>
      </c>
      <c r="H34" s="2">
        <v>1</v>
      </c>
      <c r="I34" s="2">
        <v>0</v>
      </c>
      <c r="J34" s="2">
        <v>2</v>
      </c>
      <c r="K34" s="2">
        <v>2</v>
      </c>
      <c r="L34" s="2">
        <v>1</v>
      </c>
      <c r="M34" s="2">
        <v>4</v>
      </c>
      <c r="N34" s="2">
        <v>1</v>
      </c>
      <c r="O34" s="2">
        <v>3</v>
      </c>
      <c r="P34" s="2">
        <v>0</v>
      </c>
      <c r="Q34" s="2">
        <v>0</v>
      </c>
      <c r="R34" s="5">
        <f t="shared" si="1"/>
        <v>19</v>
      </c>
      <c r="S34" s="12">
        <f t="shared" si="2"/>
        <v>75600</v>
      </c>
      <c r="T34" s="12">
        <f t="shared" si="3"/>
        <v>50400</v>
      </c>
      <c r="U34" s="12">
        <f t="shared" si="4"/>
        <v>25200</v>
      </c>
      <c r="V34" s="12">
        <f t="shared" si="5"/>
        <v>0</v>
      </c>
      <c r="W34" s="12">
        <f t="shared" si="6"/>
        <v>50400</v>
      </c>
      <c r="X34" s="12">
        <f t="shared" si="7"/>
        <v>50400</v>
      </c>
      <c r="Y34" s="12">
        <f t="shared" si="8"/>
        <v>25200</v>
      </c>
      <c r="Z34" s="12">
        <f t="shared" si="9"/>
        <v>100800</v>
      </c>
      <c r="AA34" s="12">
        <f t="shared" si="10"/>
        <v>25200</v>
      </c>
      <c r="AB34" s="12">
        <f t="shared" si="11"/>
        <v>75600</v>
      </c>
      <c r="AC34" s="12">
        <f t="shared" si="12"/>
        <v>0</v>
      </c>
      <c r="AD34" s="12">
        <f t="shared" si="13"/>
        <v>0</v>
      </c>
      <c r="AE34" s="11">
        <f t="shared" si="14"/>
        <v>478800</v>
      </c>
    </row>
    <row r="35" spans="1:31" x14ac:dyDescent="0.35">
      <c r="A35">
        <v>10019000</v>
      </c>
      <c r="B35" t="s">
        <v>62</v>
      </c>
      <c r="C35" s="14">
        <v>39200</v>
      </c>
      <c r="D35" s="18" t="s">
        <v>63</v>
      </c>
      <c r="E35" s="18" t="s">
        <v>64</v>
      </c>
      <c r="F35" s="2">
        <v>2</v>
      </c>
      <c r="G35" s="2">
        <v>2</v>
      </c>
      <c r="H35" s="2">
        <v>1</v>
      </c>
      <c r="I35" s="2">
        <v>1</v>
      </c>
      <c r="J35" s="2">
        <v>1</v>
      </c>
      <c r="K35" s="2">
        <v>1</v>
      </c>
      <c r="L35" s="2">
        <v>3</v>
      </c>
      <c r="M35" s="2">
        <v>1</v>
      </c>
      <c r="N35" s="2">
        <v>2</v>
      </c>
      <c r="O35" s="2">
        <v>1</v>
      </c>
      <c r="P35" s="2">
        <v>1</v>
      </c>
      <c r="Q35" s="2">
        <v>1</v>
      </c>
      <c r="R35" s="5">
        <f t="shared" si="1"/>
        <v>17</v>
      </c>
      <c r="S35" s="12">
        <f t="shared" si="2"/>
        <v>78400</v>
      </c>
      <c r="T35" s="12">
        <f t="shared" si="3"/>
        <v>78400</v>
      </c>
      <c r="U35" s="12">
        <f t="shared" si="4"/>
        <v>39200</v>
      </c>
      <c r="V35" s="12">
        <f t="shared" si="5"/>
        <v>39200</v>
      </c>
      <c r="W35" s="12">
        <f t="shared" si="6"/>
        <v>39200</v>
      </c>
      <c r="X35" s="12">
        <f t="shared" si="7"/>
        <v>39200</v>
      </c>
      <c r="Y35" s="12">
        <f t="shared" si="8"/>
        <v>117600</v>
      </c>
      <c r="Z35" s="12">
        <f t="shared" si="9"/>
        <v>39200</v>
      </c>
      <c r="AA35" s="12">
        <f t="shared" si="10"/>
        <v>78400</v>
      </c>
      <c r="AB35" s="12">
        <f t="shared" si="11"/>
        <v>39200</v>
      </c>
      <c r="AC35" s="12">
        <f t="shared" si="12"/>
        <v>39200</v>
      </c>
      <c r="AD35" s="12">
        <f t="shared" si="13"/>
        <v>39200</v>
      </c>
      <c r="AE35" s="11">
        <f t="shared" si="14"/>
        <v>666400</v>
      </c>
    </row>
    <row r="36" spans="1:31" x14ac:dyDescent="0.35">
      <c r="A36">
        <v>10019001</v>
      </c>
      <c r="B36" t="s">
        <v>65</v>
      </c>
      <c r="C36" s="14">
        <v>43400</v>
      </c>
      <c r="D36" s="18" t="s">
        <v>63</v>
      </c>
      <c r="E36" s="18" t="s">
        <v>64</v>
      </c>
      <c r="F36" s="2">
        <v>1</v>
      </c>
      <c r="G36" s="2">
        <v>3</v>
      </c>
      <c r="H36" s="2">
        <v>0</v>
      </c>
      <c r="I36" s="2">
        <v>2</v>
      </c>
      <c r="J36" s="2">
        <v>1</v>
      </c>
      <c r="K36" s="2">
        <v>2</v>
      </c>
      <c r="L36" s="2">
        <v>1</v>
      </c>
      <c r="M36" s="2">
        <v>0</v>
      </c>
      <c r="N36" s="2">
        <v>1</v>
      </c>
      <c r="O36" s="2">
        <v>3</v>
      </c>
      <c r="P36" s="2">
        <v>3</v>
      </c>
      <c r="Q36" s="2">
        <v>1</v>
      </c>
      <c r="R36" s="5">
        <f t="shared" si="1"/>
        <v>18</v>
      </c>
      <c r="S36" s="12">
        <f t="shared" si="2"/>
        <v>43400</v>
      </c>
      <c r="T36" s="12">
        <f t="shared" si="3"/>
        <v>130200</v>
      </c>
      <c r="U36" s="12">
        <f t="shared" si="4"/>
        <v>0</v>
      </c>
      <c r="V36" s="12">
        <f t="shared" si="5"/>
        <v>86800</v>
      </c>
      <c r="W36" s="12">
        <f t="shared" si="6"/>
        <v>43400</v>
      </c>
      <c r="X36" s="12">
        <f t="shared" si="7"/>
        <v>86800</v>
      </c>
      <c r="Y36" s="12">
        <f t="shared" si="8"/>
        <v>43400</v>
      </c>
      <c r="Z36" s="12">
        <f t="shared" si="9"/>
        <v>0</v>
      </c>
      <c r="AA36" s="12">
        <f t="shared" si="10"/>
        <v>43400</v>
      </c>
      <c r="AB36" s="12">
        <f t="shared" si="11"/>
        <v>130200</v>
      </c>
      <c r="AC36" s="12">
        <f t="shared" si="12"/>
        <v>130200</v>
      </c>
      <c r="AD36" s="12">
        <f t="shared" si="13"/>
        <v>43400</v>
      </c>
      <c r="AE36" s="11">
        <f t="shared" si="14"/>
        <v>781200</v>
      </c>
    </row>
    <row r="37" spans="1:31" x14ac:dyDescent="0.35">
      <c r="A37">
        <v>10019001</v>
      </c>
      <c r="B37" t="s">
        <v>65</v>
      </c>
      <c r="C37" s="14">
        <v>4000</v>
      </c>
      <c r="D37" s="18" t="s">
        <v>63</v>
      </c>
      <c r="E37" s="18" t="s">
        <v>64</v>
      </c>
      <c r="F37" s="2">
        <v>0</v>
      </c>
      <c r="G37" s="2">
        <v>4</v>
      </c>
      <c r="H37" s="2">
        <v>0</v>
      </c>
      <c r="I37" s="2">
        <v>4</v>
      </c>
      <c r="J37" s="2">
        <v>2</v>
      </c>
      <c r="K37" s="2">
        <v>4</v>
      </c>
      <c r="L37" s="2">
        <v>0</v>
      </c>
      <c r="M37" s="2">
        <v>0</v>
      </c>
      <c r="N37" s="2">
        <v>2</v>
      </c>
      <c r="O37" s="2">
        <v>2</v>
      </c>
      <c r="P37" s="2">
        <v>6</v>
      </c>
      <c r="Q37" s="2">
        <v>2</v>
      </c>
      <c r="R37" s="5">
        <f t="shared" si="1"/>
        <v>26</v>
      </c>
      <c r="S37" s="12">
        <f t="shared" si="2"/>
        <v>0</v>
      </c>
      <c r="T37" s="12">
        <f t="shared" si="3"/>
        <v>16000</v>
      </c>
      <c r="U37" s="12">
        <f t="shared" si="4"/>
        <v>0</v>
      </c>
      <c r="V37" s="12">
        <f t="shared" si="5"/>
        <v>16000</v>
      </c>
      <c r="W37" s="12">
        <f t="shared" si="6"/>
        <v>8000</v>
      </c>
      <c r="X37" s="12">
        <f t="shared" si="7"/>
        <v>16000</v>
      </c>
      <c r="Y37" s="12">
        <f t="shared" si="8"/>
        <v>0</v>
      </c>
      <c r="Z37" s="12">
        <f t="shared" si="9"/>
        <v>0</v>
      </c>
      <c r="AA37" s="12">
        <f t="shared" si="10"/>
        <v>8000</v>
      </c>
      <c r="AB37" s="12">
        <f t="shared" si="11"/>
        <v>8000</v>
      </c>
      <c r="AC37" s="12">
        <f t="shared" si="12"/>
        <v>24000</v>
      </c>
      <c r="AD37" s="12">
        <f t="shared" si="13"/>
        <v>8000</v>
      </c>
      <c r="AE37" s="11">
        <f t="shared" si="14"/>
        <v>104000</v>
      </c>
    </row>
    <row r="38" spans="1:31" x14ac:dyDescent="0.35">
      <c r="A38">
        <v>10000000</v>
      </c>
      <c r="B38" t="s">
        <v>81</v>
      </c>
      <c r="C38" s="14">
        <v>5000</v>
      </c>
      <c r="D38" s="18" t="s">
        <v>82</v>
      </c>
      <c r="E38" s="18" t="s">
        <v>83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5"/>
      <c r="S38" s="12">
        <f t="shared" si="2"/>
        <v>0</v>
      </c>
      <c r="T38" s="12">
        <f t="shared" si="3"/>
        <v>0</v>
      </c>
      <c r="U38" s="12">
        <f t="shared" si="4"/>
        <v>0</v>
      </c>
      <c r="V38" s="12">
        <f t="shared" si="5"/>
        <v>0</v>
      </c>
      <c r="W38" s="12">
        <f t="shared" si="6"/>
        <v>0</v>
      </c>
      <c r="X38" s="12">
        <f t="shared" si="7"/>
        <v>0</v>
      </c>
      <c r="Y38" s="12">
        <f t="shared" si="8"/>
        <v>0</v>
      </c>
      <c r="Z38" s="12">
        <f t="shared" si="9"/>
        <v>0</v>
      </c>
      <c r="AA38" s="12">
        <f t="shared" si="10"/>
        <v>0</v>
      </c>
      <c r="AB38" s="12">
        <f t="shared" si="11"/>
        <v>0</v>
      </c>
      <c r="AC38" s="12">
        <f t="shared" si="12"/>
        <v>0</v>
      </c>
      <c r="AD38" s="12">
        <f t="shared" si="13"/>
        <v>0</v>
      </c>
      <c r="AE38" s="11">
        <f t="shared" si="14"/>
        <v>0</v>
      </c>
    </row>
    <row r="39" spans="1:31" ht="15" thickBot="1" x14ac:dyDescent="0.4">
      <c r="A39" s="8"/>
      <c r="B39" s="8"/>
      <c r="C39" s="13"/>
      <c r="D39" s="8"/>
      <c r="E39" s="8"/>
      <c r="F39" s="8">
        <f>SUM(F3:F38)</f>
        <v>67</v>
      </c>
      <c r="G39" s="8">
        <f t="shared" ref="G39:Q39" si="15">SUM(G3:G38)</f>
        <v>58</v>
      </c>
      <c r="H39" s="8">
        <f t="shared" si="15"/>
        <v>47</v>
      </c>
      <c r="I39" s="8">
        <f t="shared" si="15"/>
        <v>41</v>
      </c>
      <c r="J39" s="8">
        <f t="shared" si="15"/>
        <v>58</v>
      </c>
      <c r="K39" s="8">
        <f t="shared" si="15"/>
        <v>78</v>
      </c>
      <c r="L39" s="8">
        <f t="shared" si="15"/>
        <v>52</v>
      </c>
      <c r="M39" s="8">
        <f t="shared" si="15"/>
        <v>64</v>
      </c>
      <c r="N39" s="8">
        <f t="shared" si="15"/>
        <v>72</v>
      </c>
      <c r="O39" s="8">
        <f t="shared" si="15"/>
        <v>67</v>
      </c>
      <c r="P39" s="8">
        <f t="shared" si="15"/>
        <v>41</v>
      </c>
      <c r="Q39" s="8">
        <f t="shared" si="15"/>
        <v>52</v>
      </c>
      <c r="R39" s="9">
        <f>SUM(R3:R37)</f>
        <v>697</v>
      </c>
      <c r="S39" s="17">
        <f t="shared" ref="S39:AE39" si="16">SUM(S3:S37)</f>
        <v>901915</v>
      </c>
      <c r="T39" s="17">
        <f t="shared" si="16"/>
        <v>957080</v>
      </c>
      <c r="U39" s="17">
        <f t="shared" si="16"/>
        <v>878640</v>
      </c>
      <c r="V39" s="17">
        <f t="shared" si="16"/>
        <v>787400</v>
      </c>
      <c r="W39" s="17">
        <f t="shared" si="16"/>
        <v>1100070</v>
      </c>
      <c r="X39" s="17">
        <f t="shared" si="16"/>
        <v>1261475</v>
      </c>
      <c r="Y39" s="17">
        <f t="shared" si="16"/>
        <v>1040900</v>
      </c>
      <c r="Z39" s="17">
        <f t="shared" si="16"/>
        <v>868980</v>
      </c>
      <c r="AA39" s="17">
        <f t="shared" si="16"/>
        <v>1266110</v>
      </c>
      <c r="AB39" s="17">
        <f t="shared" si="16"/>
        <v>1025030</v>
      </c>
      <c r="AC39" s="17">
        <f t="shared" si="16"/>
        <v>1093495</v>
      </c>
      <c r="AD39" s="17">
        <f t="shared" si="16"/>
        <v>1092195</v>
      </c>
      <c r="AE39" s="17">
        <f t="shared" si="16"/>
        <v>12273290</v>
      </c>
    </row>
    <row r="40" spans="1:31" ht="15" thickTop="1" x14ac:dyDescent="0.35"/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C5099-1F1F-430C-9102-8F959AD4ECF1}">
  <dimension ref="A2:T39"/>
  <sheetViews>
    <sheetView workbookViewId="0">
      <selection activeCell="S17" sqref="S17:S19"/>
    </sheetView>
  </sheetViews>
  <sheetFormatPr defaultRowHeight="14.5" x14ac:dyDescent="0.35"/>
  <cols>
    <col min="3" max="3" width="3.54296875" bestFit="1" customWidth="1"/>
    <col min="4" max="4" width="5.08984375" bestFit="1" customWidth="1"/>
    <col min="5" max="5" width="5.08984375" customWidth="1"/>
    <col min="6" max="20" width="12.81640625" customWidth="1"/>
  </cols>
  <sheetData>
    <row r="2" spans="1:20" x14ac:dyDescent="0.35">
      <c r="F2" t="s">
        <v>98</v>
      </c>
      <c r="G2" t="s">
        <v>99</v>
      </c>
      <c r="H2" t="s">
        <v>100</v>
      </c>
      <c r="I2" t="s">
        <v>101</v>
      </c>
      <c r="J2" t="s">
        <v>102</v>
      </c>
      <c r="K2" t="s">
        <v>103</v>
      </c>
      <c r="L2" t="s">
        <v>104</v>
      </c>
      <c r="M2" t="s">
        <v>105</v>
      </c>
      <c r="N2" t="s">
        <v>106</v>
      </c>
      <c r="O2" t="s">
        <v>107</v>
      </c>
      <c r="P2" t="s">
        <v>108</v>
      </c>
      <c r="Q2" t="s">
        <v>109</v>
      </c>
      <c r="R2" t="s">
        <v>110</v>
      </c>
      <c r="S2" t="s">
        <v>111</v>
      </c>
    </row>
    <row r="3" spans="1:20" ht="15" thickBot="1" x14ac:dyDescent="0.4">
      <c r="A3" s="23" t="s">
        <v>0</v>
      </c>
      <c r="B3" s="23" t="s">
        <v>1</v>
      </c>
      <c r="C3" s="24" t="s">
        <v>66</v>
      </c>
      <c r="D3" s="24" t="s">
        <v>80</v>
      </c>
      <c r="E3" s="24"/>
      <c r="F3" s="25" t="s">
        <v>84</v>
      </c>
      <c r="G3" s="25" t="s">
        <v>85</v>
      </c>
      <c r="H3" s="25" t="s">
        <v>86</v>
      </c>
      <c r="I3" s="25" t="s">
        <v>87</v>
      </c>
      <c r="J3" s="25" t="s">
        <v>88</v>
      </c>
      <c r="K3" s="25" t="s">
        <v>89</v>
      </c>
      <c r="L3" s="25" t="s">
        <v>90</v>
      </c>
      <c r="M3" s="25" t="s">
        <v>91</v>
      </c>
      <c r="N3" s="25" t="s">
        <v>92</v>
      </c>
      <c r="O3" s="25" t="s">
        <v>93</v>
      </c>
      <c r="P3" s="25" t="s">
        <v>94</v>
      </c>
      <c r="Q3" s="25" t="s">
        <v>95</v>
      </c>
      <c r="R3" s="25" t="s">
        <v>96</v>
      </c>
      <c r="S3" s="25" t="s">
        <v>97</v>
      </c>
      <c r="T3" s="25"/>
    </row>
    <row r="4" spans="1:20" x14ac:dyDescent="0.35">
      <c r="A4">
        <v>10001000</v>
      </c>
      <c r="B4" t="s">
        <v>5</v>
      </c>
      <c r="C4" s="2">
        <v>3</v>
      </c>
      <c r="D4" s="2">
        <f>SUM(F4:S4)</f>
        <v>3</v>
      </c>
      <c r="E4" s="20">
        <f>C4-D4</f>
        <v>0</v>
      </c>
      <c r="F4" s="21">
        <v>1</v>
      </c>
      <c r="H4" s="21">
        <v>1</v>
      </c>
      <c r="M4" s="21">
        <v>1</v>
      </c>
    </row>
    <row r="5" spans="1:20" x14ac:dyDescent="0.35">
      <c r="A5">
        <v>10001001</v>
      </c>
      <c r="B5" t="s">
        <v>8</v>
      </c>
      <c r="C5" s="2">
        <v>4</v>
      </c>
      <c r="D5" s="2">
        <f t="shared" ref="D5:D38" si="0">SUM(F5:S5)</f>
        <v>5</v>
      </c>
      <c r="E5" s="20">
        <f t="shared" ref="E5:E38" si="1">C5-D5</f>
        <v>-1</v>
      </c>
      <c r="F5" s="21">
        <v>2</v>
      </c>
      <c r="H5" s="21">
        <v>1</v>
      </c>
      <c r="M5" s="21">
        <v>2</v>
      </c>
    </row>
    <row r="6" spans="1:20" x14ac:dyDescent="0.35">
      <c r="A6">
        <v>10002000</v>
      </c>
      <c r="B6" t="s">
        <v>9</v>
      </c>
      <c r="C6" s="2">
        <v>0</v>
      </c>
      <c r="D6" s="2">
        <f t="shared" si="0"/>
        <v>0</v>
      </c>
      <c r="E6" s="20">
        <f t="shared" si="1"/>
        <v>0</v>
      </c>
      <c r="F6" s="21"/>
    </row>
    <row r="7" spans="1:20" x14ac:dyDescent="0.35">
      <c r="A7">
        <v>10003000</v>
      </c>
      <c r="B7" t="s">
        <v>10</v>
      </c>
      <c r="C7" s="2">
        <v>0</v>
      </c>
      <c r="D7" s="2">
        <f t="shared" si="0"/>
        <v>0</v>
      </c>
      <c r="E7" s="20">
        <f t="shared" si="1"/>
        <v>0</v>
      </c>
      <c r="F7" s="21"/>
    </row>
    <row r="8" spans="1:20" x14ac:dyDescent="0.35">
      <c r="A8">
        <v>10003001</v>
      </c>
      <c r="B8" t="s">
        <v>11</v>
      </c>
      <c r="C8" s="2">
        <v>0</v>
      </c>
      <c r="D8" s="2">
        <f t="shared" si="0"/>
        <v>0</v>
      </c>
      <c r="E8" s="20">
        <f t="shared" si="1"/>
        <v>0</v>
      </c>
      <c r="F8" s="21"/>
    </row>
    <row r="9" spans="1:20" x14ac:dyDescent="0.35">
      <c r="A9">
        <v>10004000</v>
      </c>
      <c r="B9" t="s">
        <v>12</v>
      </c>
      <c r="C9" s="2">
        <v>1</v>
      </c>
      <c r="D9" s="2">
        <f t="shared" si="0"/>
        <v>1</v>
      </c>
      <c r="E9" s="20">
        <f t="shared" si="1"/>
        <v>0</v>
      </c>
      <c r="F9" s="21"/>
      <c r="G9" s="21">
        <v>1</v>
      </c>
    </row>
    <row r="10" spans="1:20" x14ac:dyDescent="0.35">
      <c r="A10">
        <v>10004001</v>
      </c>
      <c r="B10" t="s">
        <v>15</v>
      </c>
      <c r="C10" s="2">
        <v>3</v>
      </c>
      <c r="D10" s="2">
        <f t="shared" si="0"/>
        <v>4</v>
      </c>
      <c r="E10" s="20">
        <f t="shared" si="1"/>
        <v>-1</v>
      </c>
      <c r="F10" s="21">
        <v>1</v>
      </c>
      <c r="G10" s="21">
        <v>1</v>
      </c>
      <c r="I10" s="21">
        <v>1</v>
      </c>
      <c r="K10" s="21">
        <v>1</v>
      </c>
      <c r="N10" s="1"/>
      <c r="O10" s="1"/>
      <c r="P10" s="1"/>
      <c r="Q10" s="1"/>
      <c r="R10" s="1"/>
      <c r="S10" s="1"/>
    </row>
    <row r="11" spans="1:20" x14ac:dyDescent="0.35">
      <c r="A11">
        <v>10004002</v>
      </c>
      <c r="B11" t="s">
        <v>16</v>
      </c>
      <c r="C11" s="2">
        <v>8</v>
      </c>
      <c r="D11" s="2">
        <f t="shared" si="0"/>
        <v>8</v>
      </c>
      <c r="E11" s="20">
        <f t="shared" si="1"/>
        <v>0</v>
      </c>
      <c r="F11" s="21">
        <v>2</v>
      </c>
      <c r="I11" s="21">
        <v>2</v>
      </c>
      <c r="K11" s="21">
        <v>4</v>
      </c>
      <c r="N11" s="1"/>
      <c r="O11" s="1"/>
      <c r="P11" s="1"/>
      <c r="Q11" s="1"/>
      <c r="R11" s="1"/>
      <c r="S11" s="1"/>
    </row>
    <row r="12" spans="1:20" x14ac:dyDescent="0.35">
      <c r="A12">
        <v>10005000</v>
      </c>
      <c r="B12" t="s">
        <v>17</v>
      </c>
      <c r="C12" s="2">
        <v>0</v>
      </c>
      <c r="D12" s="2">
        <f t="shared" si="0"/>
        <v>0</v>
      </c>
      <c r="E12" s="20">
        <f t="shared" si="1"/>
        <v>0</v>
      </c>
      <c r="N12" s="1"/>
      <c r="O12" s="1"/>
      <c r="P12" s="1"/>
      <c r="Q12" s="1"/>
      <c r="R12" s="1"/>
      <c r="S12" s="1"/>
    </row>
    <row r="13" spans="1:20" x14ac:dyDescent="0.35">
      <c r="A13">
        <v>10006000</v>
      </c>
      <c r="B13" t="s">
        <v>20</v>
      </c>
      <c r="C13" s="2">
        <v>2</v>
      </c>
      <c r="D13" s="2">
        <f t="shared" si="0"/>
        <v>2</v>
      </c>
      <c r="E13" s="20">
        <f t="shared" si="1"/>
        <v>0</v>
      </c>
      <c r="N13" s="1"/>
      <c r="O13" s="1"/>
      <c r="P13" s="1"/>
      <c r="Q13" s="1"/>
      <c r="R13" s="27">
        <v>2</v>
      </c>
      <c r="S13" s="1"/>
    </row>
    <row r="14" spans="1:20" x14ac:dyDescent="0.35">
      <c r="A14">
        <v>10007000</v>
      </c>
      <c r="B14" t="s">
        <v>23</v>
      </c>
      <c r="C14" s="2">
        <v>1</v>
      </c>
      <c r="D14" s="2">
        <f t="shared" si="0"/>
        <v>1</v>
      </c>
      <c r="E14" s="20">
        <f t="shared" si="1"/>
        <v>0</v>
      </c>
      <c r="N14" s="26">
        <v>1</v>
      </c>
      <c r="O14" s="1"/>
      <c r="P14" s="1"/>
      <c r="Q14" s="1"/>
      <c r="R14" s="1"/>
      <c r="S14" s="1"/>
    </row>
    <row r="15" spans="1:20" x14ac:dyDescent="0.35">
      <c r="A15">
        <v>10008001</v>
      </c>
      <c r="B15" t="s">
        <v>26</v>
      </c>
      <c r="C15" s="2">
        <v>5</v>
      </c>
      <c r="D15" s="2">
        <f t="shared" si="0"/>
        <v>5</v>
      </c>
      <c r="E15" s="20">
        <f t="shared" si="1"/>
        <v>0</v>
      </c>
      <c r="J15" s="21">
        <v>1</v>
      </c>
      <c r="N15" s="26">
        <v>2</v>
      </c>
      <c r="O15" s="1"/>
      <c r="P15" s="1"/>
      <c r="Q15" s="27">
        <v>2</v>
      </c>
      <c r="R15" s="1"/>
      <c r="S15" s="1"/>
    </row>
    <row r="16" spans="1:20" x14ac:dyDescent="0.35">
      <c r="A16">
        <v>10008000</v>
      </c>
      <c r="B16" t="s">
        <v>29</v>
      </c>
      <c r="C16" s="2">
        <v>3</v>
      </c>
      <c r="D16" s="2">
        <f t="shared" si="0"/>
        <v>3</v>
      </c>
      <c r="E16" s="20">
        <f t="shared" si="1"/>
        <v>0</v>
      </c>
      <c r="F16" s="21">
        <v>1</v>
      </c>
      <c r="J16" s="21">
        <v>1</v>
      </c>
      <c r="L16" s="21">
        <v>1</v>
      </c>
      <c r="N16" s="1"/>
      <c r="O16" s="1"/>
      <c r="P16" s="1"/>
      <c r="Q16" s="1"/>
      <c r="R16" s="1"/>
      <c r="S16" s="1"/>
    </row>
    <row r="17" spans="1:19" x14ac:dyDescent="0.35">
      <c r="A17">
        <v>10009001</v>
      </c>
      <c r="B17" t="s">
        <v>30</v>
      </c>
      <c r="C17" s="2">
        <v>6</v>
      </c>
      <c r="D17" s="2">
        <f t="shared" si="0"/>
        <v>6</v>
      </c>
      <c r="E17" s="20">
        <f t="shared" si="1"/>
        <v>0</v>
      </c>
      <c r="F17" s="21">
        <v>1</v>
      </c>
      <c r="L17" s="21">
        <v>2</v>
      </c>
      <c r="N17" s="1"/>
      <c r="O17" s="1"/>
      <c r="P17" s="1"/>
      <c r="Q17" s="1"/>
      <c r="R17" s="1"/>
      <c r="S17" s="1">
        <v>3</v>
      </c>
    </row>
    <row r="18" spans="1:19" x14ac:dyDescent="0.35">
      <c r="A18">
        <v>10009000</v>
      </c>
      <c r="B18" t="s">
        <v>33</v>
      </c>
      <c r="C18" s="2">
        <v>1</v>
      </c>
      <c r="D18" s="2">
        <f t="shared" si="0"/>
        <v>1</v>
      </c>
      <c r="E18" s="20">
        <f t="shared" si="1"/>
        <v>0</v>
      </c>
      <c r="F18" s="21"/>
      <c r="N18" s="1"/>
      <c r="O18" s="1"/>
      <c r="P18" s="1"/>
      <c r="Q18" s="1"/>
      <c r="R18" s="1"/>
      <c r="S18" s="1">
        <v>1</v>
      </c>
    </row>
    <row r="19" spans="1:19" x14ac:dyDescent="0.35">
      <c r="A19">
        <v>10010000</v>
      </c>
      <c r="B19" t="s">
        <v>34</v>
      </c>
      <c r="C19" s="2">
        <v>1</v>
      </c>
      <c r="D19" s="2">
        <f t="shared" si="0"/>
        <v>1</v>
      </c>
      <c r="E19" s="20">
        <f t="shared" si="1"/>
        <v>0</v>
      </c>
      <c r="F19" s="21"/>
      <c r="N19" s="1"/>
      <c r="O19" s="1"/>
      <c r="P19" s="1"/>
      <c r="Q19" s="1"/>
      <c r="R19" s="1"/>
      <c r="S19" s="1">
        <v>1</v>
      </c>
    </row>
    <row r="20" spans="1:19" x14ac:dyDescent="0.35">
      <c r="A20">
        <v>10011000</v>
      </c>
      <c r="B20" t="s">
        <v>37</v>
      </c>
      <c r="C20" s="2">
        <v>0</v>
      </c>
      <c r="D20" s="2">
        <f t="shared" si="0"/>
        <v>0</v>
      </c>
      <c r="E20" s="20">
        <f t="shared" si="1"/>
        <v>0</v>
      </c>
      <c r="F20" s="21"/>
      <c r="N20" s="1"/>
      <c r="O20" s="1"/>
      <c r="P20" s="1"/>
      <c r="Q20" s="1"/>
      <c r="R20" s="1"/>
      <c r="S20" s="1"/>
    </row>
    <row r="21" spans="1:19" x14ac:dyDescent="0.35">
      <c r="A21">
        <v>10012000</v>
      </c>
      <c r="B21" t="s">
        <v>40</v>
      </c>
      <c r="C21" s="2">
        <v>1</v>
      </c>
      <c r="D21" s="2">
        <f t="shared" si="0"/>
        <v>0</v>
      </c>
      <c r="E21" s="20">
        <f t="shared" si="1"/>
        <v>1</v>
      </c>
      <c r="F21" s="21"/>
      <c r="N21" s="1"/>
      <c r="O21" s="1"/>
      <c r="P21" s="1"/>
      <c r="Q21" s="1"/>
      <c r="R21" s="1"/>
      <c r="S21" s="1"/>
    </row>
    <row r="22" spans="1:19" x14ac:dyDescent="0.35">
      <c r="A22">
        <v>10013000</v>
      </c>
      <c r="B22" t="s">
        <v>41</v>
      </c>
      <c r="C22" s="2">
        <v>0</v>
      </c>
      <c r="D22" s="2">
        <f t="shared" si="0"/>
        <v>1</v>
      </c>
      <c r="E22" s="20">
        <f t="shared" si="1"/>
        <v>-1</v>
      </c>
      <c r="F22" s="21"/>
      <c r="L22" s="21">
        <v>1</v>
      </c>
      <c r="N22" s="1"/>
      <c r="O22" s="1"/>
      <c r="P22" s="1"/>
      <c r="Q22" s="1"/>
      <c r="R22" s="1"/>
      <c r="S22" s="1"/>
    </row>
    <row r="23" spans="1:19" x14ac:dyDescent="0.35">
      <c r="A23">
        <v>10014000</v>
      </c>
      <c r="B23" t="s">
        <v>43</v>
      </c>
      <c r="C23" s="2">
        <v>3</v>
      </c>
      <c r="D23" s="2">
        <f t="shared" si="0"/>
        <v>2</v>
      </c>
      <c r="E23" s="20">
        <f t="shared" si="1"/>
        <v>1</v>
      </c>
      <c r="F23" s="21">
        <v>1</v>
      </c>
      <c r="L23" s="21">
        <v>1</v>
      </c>
      <c r="N23" s="1"/>
      <c r="O23" s="1"/>
      <c r="P23" s="1"/>
      <c r="Q23" s="1"/>
      <c r="R23" s="1"/>
      <c r="S23" s="1"/>
    </row>
    <row r="24" spans="1:19" x14ac:dyDescent="0.35">
      <c r="A24">
        <v>10015000</v>
      </c>
      <c r="B24" t="s">
        <v>45</v>
      </c>
      <c r="C24" s="2">
        <v>0</v>
      </c>
      <c r="D24" s="2">
        <f t="shared" si="0"/>
        <v>0</v>
      </c>
      <c r="E24" s="20">
        <f t="shared" si="1"/>
        <v>0</v>
      </c>
      <c r="N24" s="1"/>
      <c r="O24" s="1"/>
      <c r="P24" s="1"/>
      <c r="Q24" s="1"/>
      <c r="R24" s="1"/>
      <c r="S24" s="1"/>
    </row>
    <row r="25" spans="1:19" x14ac:dyDescent="0.35">
      <c r="A25">
        <v>10016000</v>
      </c>
      <c r="B25" t="s">
        <v>47</v>
      </c>
      <c r="C25" s="2">
        <v>0</v>
      </c>
      <c r="D25" s="2">
        <f t="shared" si="0"/>
        <v>0</v>
      </c>
      <c r="E25" s="20">
        <f t="shared" si="1"/>
        <v>0</v>
      </c>
      <c r="N25" s="1"/>
      <c r="O25" s="1"/>
      <c r="P25" s="1"/>
      <c r="Q25" s="1"/>
      <c r="R25" s="1"/>
      <c r="S25" s="1"/>
    </row>
    <row r="26" spans="1:19" x14ac:dyDescent="0.35">
      <c r="A26">
        <v>10017000</v>
      </c>
      <c r="B26" t="s">
        <v>50</v>
      </c>
      <c r="C26" s="2">
        <v>1</v>
      </c>
      <c r="D26" s="2">
        <f t="shared" si="0"/>
        <v>1</v>
      </c>
      <c r="E26" s="20">
        <f t="shared" si="1"/>
        <v>0</v>
      </c>
      <c r="K26" s="21">
        <v>1</v>
      </c>
      <c r="N26" s="1"/>
      <c r="O26" s="1"/>
      <c r="P26" s="1"/>
      <c r="Q26" s="1"/>
      <c r="R26" s="1"/>
      <c r="S26" s="1"/>
    </row>
    <row r="27" spans="1:19" x14ac:dyDescent="0.35">
      <c r="A27">
        <v>10018001</v>
      </c>
      <c r="B27" t="s">
        <v>53</v>
      </c>
      <c r="C27" s="2">
        <v>3</v>
      </c>
      <c r="D27" s="2">
        <f t="shared" si="0"/>
        <v>3</v>
      </c>
      <c r="E27" s="20">
        <f t="shared" si="1"/>
        <v>0</v>
      </c>
      <c r="K27" s="21">
        <v>1</v>
      </c>
      <c r="M27" s="26">
        <v>2</v>
      </c>
      <c r="N27" s="1"/>
      <c r="O27" s="1"/>
      <c r="P27" s="1"/>
      <c r="Q27" s="1"/>
      <c r="R27" s="1"/>
      <c r="S27" s="1"/>
    </row>
    <row r="28" spans="1:19" x14ac:dyDescent="0.35">
      <c r="A28">
        <v>10018002</v>
      </c>
      <c r="B28" t="s">
        <v>54</v>
      </c>
      <c r="C28" s="2">
        <v>1</v>
      </c>
      <c r="D28" s="2">
        <f t="shared" si="0"/>
        <v>1</v>
      </c>
      <c r="E28" s="20">
        <f t="shared" si="1"/>
        <v>0</v>
      </c>
      <c r="M28" s="26">
        <v>1</v>
      </c>
      <c r="N28" s="1"/>
      <c r="O28" s="1"/>
      <c r="P28" s="1"/>
      <c r="Q28" s="1"/>
      <c r="R28" s="1"/>
      <c r="S28" s="1"/>
    </row>
    <row r="29" spans="1:19" x14ac:dyDescent="0.35">
      <c r="A29">
        <v>10018003</v>
      </c>
      <c r="B29" t="s">
        <v>55</v>
      </c>
      <c r="C29" s="2">
        <v>3</v>
      </c>
      <c r="D29" s="2">
        <f t="shared" si="0"/>
        <v>3</v>
      </c>
      <c r="E29" s="20">
        <f t="shared" si="1"/>
        <v>0</v>
      </c>
      <c r="N29" s="26">
        <v>3</v>
      </c>
      <c r="O29" s="1"/>
      <c r="P29" s="1"/>
      <c r="Q29" s="1"/>
      <c r="R29" s="1"/>
      <c r="S29" s="1"/>
    </row>
    <row r="30" spans="1:19" x14ac:dyDescent="0.35">
      <c r="A30">
        <v>10018004</v>
      </c>
      <c r="B30" t="s">
        <v>56</v>
      </c>
      <c r="C30" s="2">
        <v>2</v>
      </c>
      <c r="D30" s="2">
        <f t="shared" si="0"/>
        <v>2</v>
      </c>
      <c r="E30" s="20">
        <f t="shared" si="1"/>
        <v>0</v>
      </c>
      <c r="H30" s="21">
        <v>1</v>
      </c>
      <c r="N30" s="26">
        <v>1</v>
      </c>
      <c r="O30" s="1"/>
      <c r="P30" s="1"/>
      <c r="Q30" s="1"/>
      <c r="R30" s="1"/>
      <c r="S30" s="1"/>
    </row>
    <row r="31" spans="1:19" x14ac:dyDescent="0.35">
      <c r="A31">
        <v>10018005</v>
      </c>
      <c r="B31" t="s">
        <v>57</v>
      </c>
      <c r="C31" s="2">
        <v>3</v>
      </c>
      <c r="D31" s="2">
        <f t="shared" si="0"/>
        <v>3</v>
      </c>
      <c r="E31" s="20">
        <f t="shared" si="1"/>
        <v>0</v>
      </c>
      <c r="H31" s="21">
        <v>1</v>
      </c>
      <c r="K31" s="21">
        <v>1</v>
      </c>
      <c r="N31" s="1"/>
      <c r="O31" s="1"/>
      <c r="P31" s="27">
        <v>1</v>
      </c>
      <c r="Q31" s="1"/>
      <c r="R31" s="1"/>
      <c r="S31" s="1"/>
    </row>
    <row r="32" spans="1:19" x14ac:dyDescent="0.35">
      <c r="A32">
        <v>10018006</v>
      </c>
      <c r="B32" t="s">
        <v>58</v>
      </c>
      <c r="C32" s="2">
        <v>1</v>
      </c>
      <c r="D32" s="2">
        <f t="shared" si="0"/>
        <v>3</v>
      </c>
      <c r="E32" s="20">
        <f t="shared" si="1"/>
        <v>-2</v>
      </c>
      <c r="K32" s="21">
        <v>1</v>
      </c>
      <c r="N32" s="1"/>
      <c r="O32" s="1"/>
      <c r="P32" s="27">
        <v>2</v>
      </c>
      <c r="Q32" s="1"/>
      <c r="R32" s="1"/>
      <c r="S32" s="1"/>
    </row>
    <row r="33" spans="1:19" x14ac:dyDescent="0.35">
      <c r="A33">
        <v>10018007</v>
      </c>
      <c r="B33" t="s">
        <v>59</v>
      </c>
      <c r="C33" s="2">
        <v>3</v>
      </c>
      <c r="D33" s="2">
        <f t="shared" si="0"/>
        <v>3</v>
      </c>
      <c r="E33" s="20">
        <f t="shared" si="1"/>
        <v>0</v>
      </c>
      <c r="I33" s="21">
        <v>2</v>
      </c>
      <c r="K33" s="21">
        <v>1</v>
      </c>
      <c r="N33" s="1"/>
      <c r="O33" s="1"/>
      <c r="P33" s="1"/>
      <c r="Q33" s="1"/>
      <c r="R33" s="1"/>
      <c r="S33" s="1"/>
    </row>
    <row r="34" spans="1:19" x14ac:dyDescent="0.35">
      <c r="A34">
        <v>10018008</v>
      </c>
      <c r="B34" t="s">
        <v>60</v>
      </c>
      <c r="C34" s="2">
        <v>2</v>
      </c>
      <c r="D34" s="2">
        <f t="shared" si="0"/>
        <v>2</v>
      </c>
      <c r="E34" s="20">
        <f t="shared" si="1"/>
        <v>0</v>
      </c>
      <c r="I34" s="21">
        <v>1</v>
      </c>
      <c r="K34" s="21">
        <v>1</v>
      </c>
      <c r="N34" s="1"/>
      <c r="O34" s="1"/>
      <c r="P34" s="1"/>
      <c r="Q34" s="1"/>
      <c r="R34" s="1"/>
      <c r="S34" s="1"/>
    </row>
    <row r="35" spans="1:19" x14ac:dyDescent="0.35">
      <c r="A35">
        <v>10018000</v>
      </c>
      <c r="B35" t="s">
        <v>61</v>
      </c>
      <c r="C35" s="2">
        <v>3</v>
      </c>
      <c r="D35" s="2">
        <f t="shared" si="0"/>
        <v>3</v>
      </c>
      <c r="E35" s="20">
        <f t="shared" si="1"/>
        <v>0</v>
      </c>
      <c r="K35" s="21">
        <v>1</v>
      </c>
      <c r="N35" s="1"/>
      <c r="O35" s="1"/>
      <c r="P35" s="1"/>
      <c r="Q35" s="1"/>
      <c r="R35" s="27">
        <v>2</v>
      </c>
      <c r="S35" s="1"/>
    </row>
    <row r="36" spans="1:19" x14ac:dyDescent="0.35">
      <c r="A36">
        <v>10019000</v>
      </c>
      <c r="B36" t="s">
        <v>62</v>
      </c>
      <c r="C36" s="2">
        <v>2</v>
      </c>
      <c r="D36" s="2">
        <f t="shared" si="0"/>
        <v>2</v>
      </c>
      <c r="E36" s="20">
        <f t="shared" si="1"/>
        <v>0</v>
      </c>
      <c r="N36" s="1"/>
      <c r="O36" s="27">
        <v>1</v>
      </c>
      <c r="P36" s="1"/>
      <c r="Q36" s="1"/>
      <c r="R36" s="27">
        <v>1</v>
      </c>
      <c r="S36" s="1"/>
    </row>
    <row r="37" spans="1:19" x14ac:dyDescent="0.35">
      <c r="A37">
        <v>10019001</v>
      </c>
      <c r="B37" t="s">
        <v>65</v>
      </c>
      <c r="C37" s="2">
        <v>1</v>
      </c>
      <c r="D37" s="2">
        <f t="shared" si="0"/>
        <v>1</v>
      </c>
      <c r="E37" s="20">
        <f t="shared" si="1"/>
        <v>0</v>
      </c>
      <c r="N37" s="1"/>
      <c r="O37" s="27">
        <v>1</v>
      </c>
      <c r="P37" s="1"/>
      <c r="Q37" s="1"/>
      <c r="R37" s="1"/>
      <c r="S37" s="1"/>
    </row>
    <row r="38" spans="1:19" x14ac:dyDescent="0.35">
      <c r="A38">
        <v>10019001</v>
      </c>
      <c r="B38" t="s">
        <v>65</v>
      </c>
      <c r="C38" s="2">
        <v>0</v>
      </c>
      <c r="D38" s="2">
        <f t="shared" si="0"/>
        <v>0</v>
      </c>
      <c r="E38" s="20">
        <f t="shared" si="1"/>
        <v>0</v>
      </c>
      <c r="N38" s="1"/>
      <c r="O38" s="1"/>
      <c r="P38" s="1"/>
      <c r="Q38" s="1"/>
      <c r="R38" s="1"/>
      <c r="S38" s="1"/>
    </row>
    <row r="39" spans="1:19" x14ac:dyDescent="0.35">
      <c r="A39" s="22"/>
      <c r="B39" s="22"/>
      <c r="C39" s="22"/>
      <c r="D39" s="22"/>
      <c r="E39" s="22"/>
      <c r="F39" s="22">
        <f>SUM(F4:F38)</f>
        <v>9</v>
      </c>
      <c r="G39" s="22">
        <f t="shared" ref="G39:R39" si="2">SUM(G4:G38)</f>
        <v>2</v>
      </c>
      <c r="H39" s="22">
        <f t="shared" si="2"/>
        <v>4</v>
      </c>
      <c r="I39" s="22">
        <f t="shared" si="2"/>
        <v>6</v>
      </c>
      <c r="J39" s="22">
        <f t="shared" si="2"/>
        <v>2</v>
      </c>
      <c r="K39" s="22">
        <f t="shared" si="2"/>
        <v>12</v>
      </c>
      <c r="L39" s="22">
        <f t="shared" si="2"/>
        <v>5</v>
      </c>
      <c r="M39" s="22">
        <f t="shared" si="2"/>
        <v>6</v>
      </c>
      <c r="N39" s="22">
        <f t="shared" si="2"/>
        <v>7</v>
      </c>
      <c r="O39" s="22">
        <f t="shared" si="2"/>
        <v>2</v>
      </c>
      <c r="P39" s="22">
        <f t="shared" si="2"/>
        <v>3</v>
      </c>
      <c r="Q39" s="22">
        <f t="shared" si="2"/>
        <v>2</v>
      </c>
      <c r="R39" s="22">
        <f t="shared" si="2"/>
        <v>5</v>
      </c>
      <c r="S39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04714-3386-4963-87E1-C21E23D7C2E8}">
  <dimension ref="A2:T39"/>
  <sheetViews>
    <sheetView workbookViewId="0">
      <selection activeCell="N26" sqref="N26"/>
    </sheetView>
  </sheetViews>
  <sheetFormatPr defaultRowHeight="14.5" x14ac:dyDescent="0.35"/>
  <cols>
    <col min="3" max="3" width="3.54296875" bestFit="1" customWidth="1"/>
    <col min="4" max="4" width="5.08984375" bestFit="1" customWidth="1"/>
    <col min="5" max="5" width="5.08984375" customWidth="1"/>
    <col min="6" max="20" width="12.81640625" customWidth="1"/>
  </cols>
  <sheetData>
    <row r="2" spans="1:20" x14ac:dyDescent="0.35">
      <c r="F2" t="s">
        <v>98</v>
      </c>
      <c r="G2" t="s">
        <v>99</v>
      </c>
      <c r="H2" t="s">
        <v>100</v>
      </c>
      <c r="I2" t="s">
        <v>101</v>
      </c>
      <c r="J2" t="s">
        <v>102</v>
      </c>
      <c r="K2" t="s">
        <v>103</v>
      </c>
      <c r="L2" t="s">
        <v>104</v>
      </c>
      <c r="M2" t="s">
        <v>105</v>
      </c>
      <c r="N2" t="s">
        <v>106</v>
      </c>
      <c r="O2" t="s">
        <v>107</v>
      </c>
      <c r="P2" t="s">
        <v>108</v>
      </c>
      <c r="Q2" t="s">
        <v>109</v>
      </c>
      <c r="R2" t="s">
        <v>110</v>
      </c>
      <c r="S2" t="s">
        <v>111</v>
      </c>
    </row>
    <row r="3" spans="1:20" ht="15" thickBot="1" x14ac:dyDescent="0.4">
      <c r="A3" s="23" t="s">
        <v>0</v>
      </c>
      <c r="B3" s="23" t="s">
        <v>1</v>
      </c>
      <c r="C3" s="24" t="s">
        <v>66</v>
      </c>
      <c r="D3" s="24" t="s">
        <v>80</v>
      </c>
      <c r="E3" s="24"/>
      <c r="F3" s="25" t="s">
        <v>84</v>
      </c>
      <c r="G3" s="25" t="s">
        <v>85</v>
      </c>
      <c r="H3" s="25" t="s">
        <v>86</v>
      </c>
      <c r="I3" s="25" t="s">
        <v>87</v>
      </c>
      <c r="J3" s="25" t="s">
        <v>88</v>
      </c>
      <c r="K3" s="25" t="s">
        <v>89</v>
      </c>
      <c r="L3" s="25" t="s">
        <v>90</v>
      </c>
      <c r="M3" s="25" t="s">
        <v>91</v>
      </c>
      <c r="N3" s="25" t="s">
        <v>92</v>
      </c>
      <c r="O3" s="25" t="s">
        <v>93</v>
      </c>
      <c r="P3" s="25" t="s">
        <v>94</v>
      </c>
      <c r="Q3" s="25" t="s">
        <v>95</v>
      </c>
      <c r="R3" s="25" t="s">
        <v>96</v>
      </c>
      <c r="S3" s="25" t="s">
        <v>97</v>
      </c>
      <c r="T3" s="25"/>
    </row>
    <row r="4" spans="1:20" x14ac:dyDescent="0.35">
      <c r="A4">
        <v>10001000</v>
      </c>
      <c r="B4" t="s">
        <v>5</v>
      </c>
      <c r="C4" s="2">
        <v>0</v>
      </c>
      <c r="D4" s="2">
        <f>SUM(F4:S4)</f>
        <v>1</v>
      </c>
      <c r="E4" s="20">
        <f>C4-D4</f>
        <v>-1</v>
      </c>
      <c r="F4" s="29"/>
      <c r="H4" s="29"/>
      <c r="I4" s="29"/>
      <c r="J4" s="29"/>
      <c r="K4" s="29"/>
      <c r="L4" s="29"/>
      <c r="M4" s="29"/>
      <c r="O4" s="29"/>
      <c r="P4" s="30">
        <v>1</v>
      </c>
      <c r="Q4" s="29"/>
      <c r="R4" s="29"/>
      <c r="S4" s="29"/>
    </row>
    <row r="5" spans="1:20" x14ac:dyDescent="0.35">
      <c r="A5">
        <v>10001001</v>
      </c>
      <c r="B5" t="s">
        <v>8</v>
      </c>
      <c r="C5" s="2">
        <v>0</v>
      </c>
      <c r="D5" s="2">
        <f t="shared" ref="D5:D38" si="0">SUM(F5:S5)</f>
        <v>1</v>
      </c>
      <c r="E5" s="20">
        <f t="shared" ref="E5:E38" si="1">C5-D5</f>
        <v>-1</v>
      </c>
      <c r="F5" s="29"/>
      <c r="H5" s="29"/>
      <c r="I5" s="29"/>
      <c r="J5" s="29"/>
      <c r="K5" s="29"/>
      <c r="L5" s="29"/>
      <c r="M5" s="29"/>
      <c r="O5" s="29"/>
      <c r="P5" s="30">
        <v>1</v>
      </c>
      <c r="Q5" s="29"/>
      <c r="R5" s="29"/>
      <c r="S5" s="29"/>
    </row>
    <row r="6" spans="1:20" x14ac:dyDescent="0.35">
      <c r="A6">
        <v>10002000</v>
      </c>
      <c r="B6" t="s">
        <v>9</v>
      </c>
      <c r="C6" s="2">
        <v>0</v>
      </c>
      <c r="D6" s="2">
        <f t="shared" si="0"/>
        <v>0</v>
      </c>
      <c r="E6" s="20">
        <f t="shared" si="1"/>
        <v>0</v>
      </c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</row>
    <row r="7" spans="1:20" x14ac:dyDescent="0.35">
      <c r="A7">
        <v>10003000</v>
      </c>
      <c r="B7" t="s">
        <v>10</v>
      </c>
      <c r="C7" s="2">
        <v>1</v>
      </c>
      <c r="D7" s="2">
        <f t="shared" si="0"/>
        <v>1</v>
      </c>
      <c r="E7" s="20">
        <f t="shared" si="1"/>
        <v>0</v>
      </c>
      <c r="F7" s="29"/>
      <c r="G7" s="30">
        <v>1</v>
      </c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</row>
    <row r="8" spans="1:20" x14ac:dyDescent="0.35">
      <c r="A8">
        <v>10003001</v>
      </c>
      <c r="B8" t="s">
        <v>11</v>
      </c>
      <c r="C8" s="2">
        <v>3</v>
      </c>
      <c r="D8" s="2">
        <f t="shared" si="0"/>
        <v>3</v>
      </c>
      <c r="E8" s="20">
        <f t="shared" si="1"/>
        <v>0</v>
      </c>
      <c r="F8" s="29"/>
      <c r="G8" s="30">
        <v>3</v>
      </c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</row>
    <row r="9" spans="1:20" x14ac:dyDescent="0.35">
      <c r="A9">
        <v>10004000</v>
      </c>
      <c r="B9" t="s">
        <v>12</v>
      </c>
      <c r="C9" s="2">
        <v>0</v>
      </c>
      <c r="D9" s="2">
        <f t="shared" si="0"/>
        <v>1</v>
      </c>
      <c r="E9" s="20">
        <f t="shared" si="1"/>
        <v>-1</v>
      </c>
      <c r="F9" s="29"/>
      <c r="G9" s="29"/>
      <c r="H9" s="29"/>
      <c r="I9" s="29"/>
      <c r="J9" s="29"/>
      <c r="K9" s="29"/>
      <c r="L9" s="29"/>
      <c r="M9" s="29"/>
      <c r="N9" s="29"/>
      <c r="O9" s="30">
        <v>1</v>
      </c>
      <c r="P9" s="29"/>
      <c r="Q9" s="29"/>
      <c r="R9" s="29"/>
      <c r="S9" s="29"/>
    </row>
    <row r="10" spans="1:20" x14ac:dyDescent="0.35">
      <c r="A10">
        <v>10004001</v>
      </c>
      <c r="B10" t="s">
        <v>15</v>
      </c>
      <c r="C10" s="2">
        <v>0</v>
      </c>
      <c r="D10" s="2">
        <f t="shared" si="0"/>
        <v>0</v>
      </c>
      <c r="E10" s="20">
        <f t="shared" si="1"/>
        <v>0</v>
      </c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</row>
    <row r="11" spans="1:20" x14ac:dyDescent="0.35">
      <c r="A11">
        <v>10004002</v>
      </c>
      <c r="B11" t="s">
        <v>16</v>
      </c>
      <c r="C11" s="2">
        <v>0</v>
      </c>
      <c r="D11" s="2">
        <f t="shared" si="0"/>
        <v>0</v>
      </c>
      <c r="E11" s="20">
        <f t="shared" si="1"/>
        <v>0</v>
      </c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</row>
    <row r="12" spans="1:20" x14ac:dyDescent="0.35">
      <c r="A12">
        <v>10005000</v>
      </c>
      <c r="B12" t="s">
        <v>17</v>
      </c>
      <c r="C12" s="2">
        <v>1</v>
      </c>
      <c r="D12" s="2">
        <f t="shared" si="0"/>
        <v>0</v>
      </c>
      <c r="E12" s="20">
        <f t="shared" si="1"/>
        <v>1</v>
      </c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</row>
    <row r="13" spans="1:20" x14ac:dyDescent="0.35">
      <c r="A13">
        <v>10006000</v>
      </c>
      <c r="B13" t="s">
        <v>20</v>
      </c>
      <c r="C13" s="2">
        <v>1</v>
      </c>
      <c r="D13" s="2">
        <f t="shared" si="0"/>
        <v>1</v>
      </c>
      <c r="E13" s="20">
        <f t="shared" si="1"/>
        <v>0</v>
      </c>
      <c r="F13" s="29"/>
      <c r="G13" s="29"/>
      <c r="H13" s="29"/>
      <c r="I13" s="29"/>
      <c r="J13" s="29"/>
      <c r="K13" s="29"/>
      <c r="M13" s="29"/>
      <c r="N13" s="30">
        <v>1</v>
      </c>
      <c r="O13" s="29"/>
      <c r="P13" s="29"/>
      <c r="Q13" s="29"/>
      <c r="R13" s="29"/>
      <c r="S13" s="29"/>
    </row>
    <row r="14" spans="1:20" x14ac:dyDescent="0.35">
      <c r="A14">
        <v>10007000</v>
      </c>
      <c r="B14" t="s">
        <v>23</v>
      </c>
      <c r="C14" s="2">
        <v>2</v>
      </c>
      <c r="D14" s="2">
        <f t="shared" si="0"/>
        <v>2</v>
      </c>
      <c r="E14" s="20">
        <f t="shared" si="1"/>
        <v>0</v>
      </c>
      <c r="F14" s="29"/>
      <c r="G14" s="29"/>
      <c r="H14" s="30">
        <v>1</v>
      </c>
      <c r="I14" s="29"/>
      <c r="J14" s="29"/>
      <c r="K14" s="29"/>
      <c r="L14" s="29"/>
      <c r="M14" s="29"/>
      <c r="N14" s="30">
        <v>1</v>
      </c>
      <c r="O14" s="29"/>
      <c r="P14" s="29"/>
      <c r="Q14" s="29"/>
      <c r="R14" s="29"/>
      <c r="S14" s="29"/>
    </row>
    <row r="15" spans="1:20" x14ac:dyDescent="0.35">
      <c r="A15">
        <v>10008001</v>
      </c>
      <c r="B15" t="s">
        <v>26</v>
      </c>
      <c r="C15" s="2">
        <v>7</v>
      </c>
      <c r="D15" s="2">
        <f t="shared" si="0"/>
        <v>7</v>
      </c>
      <c r="E15" s="20">
        <f t="shared" si="1"/>
        <v>0</v>
      </c>
      <c r="F15" s="30">
        <v>2</v>
      </c>
      <c r="G15" s="29"/>
      <c r="H15" s="30">
        <v>2</v>
      </c>
      <c r="I15" s="29"/>
      <c r="J15" s="29"/>
      <c r="K15" s="30">
        <v>2</v>
      </c>
      <c r="L15" s="29"/>
      <c r="M15" s="29"/>
      <c r="N15" s="19"/>
      <c r="O15" s="29"/>
      <c r="P15" s="29"/>
      <c r="Q15" s="29"/>
      <c r="R15" s="30">
        <v>1</v>
      </c>
      <c r="S15" s="29"/>
    </row>
    <row r="16" spans="1:20" x14ac:dyDescent="0.35">
      <c r="A16">
        <v>10008000</v>
      </c>
      <c r="B16" t="s">
        <v>29</v>
      </c>
      <c r="C16" s="2">
        <v>1</v>
      </c>
      <c r="D16" s="2">
        <f t="shared" si="0"/>
        <v>2</v>
      </c>
      <c r="E16" s="20">
        <f t="shared" si="1"/>
        <v>-1</v>
      </c>
      <c r="F16" s="30">
        <v>1</v>
      </c>
      <c r="G16" s="29"/>
      <c r="H16" s="29"/>
      <c r="I16" s="29"/>
      <c r="J16" s="29"/>
      <c r="K16" s="29"/>
      <c r="L16" s="29"/>
      <c r="M16" s="29"/>
      <c r="N16" s="19"/>
      <c r="O16" s="29"/>
      <c r="P16" s="29"/>
      <c r="Q16" s="29"/>
      <c r="R16" s="30">
        <v>1</v>
      </c>
      <c r="S16" s="29"/>
    </row>
    <row r="17" spans="1:19" x14ac:dyDescent="0.35">
      <c r="A17">
        <v>10009001</v>
      </c>
      <c r="B17" t="s">
        <v>30</v>
      </c>
      <c r="C17" s="2">
        <v>2</v>
      </c>
      <c r="D17" s="2">
        <f t="shared" si="0"/>
        <v>2</v>
      </c>
      <c r="E17" s="20">
        <f t="shared" si="1"/>
        <v>0</v>
      </c>
      <c r="G17" s="29"/>
      <c r="H17" s="29"/>
      <c r="I17" s="29"/>
      <c r="J17" s="29"/>
      <c r="K17" s="29"/>
      <c r="L17" s="29"/>
      <c r="N17" s="30">
        <v>2</v>
      </c>
      <c r="O17" s="29"/>
      <c r="P17" s="29"/>
      <c r="Q17" s="29"/>
      <c r="R17" s="29"/>
      <c r="S17" s="29"/>
    </row>
    <row r="18" spans="1:19" x14ac:dyDescent="0.35">
      <c r="A18">
        <v>10009000</v>
      </c>
      <c r="B18" t="s">
        <v>33</v>
      </c>
      <c r="C18" s="2">
        <v>0</v>
      </c>
      <c r="D18" s="2">
        <f t="shared" si="0"/>
        <v>0</v>
      </c>
      <c r="E18" s="20">
        <f t="shared" si="1"/>
        <v>0</v>
      </c>
      <c r="F18" s="29"/>
      <c r="G18" s="29"/>
      <c r="H18" s="29"/>
      <c r="I18" s="29"/>
      <c r="J18" s="29"/>
      <c r="K18" s="29"/>
      <c r="L18" s="29"/>
      <c r="O18" s="29"/>
      <c r="P18" s="29"/>
      <c r="Q18" s="29"/>
      <c r="R18" s="29"/>
      <c r="S18" s="29"/>
    </row>
    <row r="19" spans="1:19" x14ac:dyDescent="0.35">
      <c r="A19">
        <v>10010000</v>
      </c>
      <c r="B19" t="s">
        <v>34</v>
      </c>
      <c r="C19" s="2">
        <v>0</v>
      </c>
      <c r="D19" s="2">
        <f t="shared" si="0"/>
        <v>0</v>
      </c>
      <c r="E19" s="20">
        <f t="shared" si="1"/>
        <v>0</v>
      </c>
      <c r="F19" s="29"/>
      <c r="G19" s="29"/>
      <c r="H19" s="29"/>
      <c r="I19" s="29"/>
      <c r="J19" s="29"/>
      <c r="K19" s="29"/>
      <c r="L19" s="29"/>
      <c r="N19" s="29"/>
      <c r="O19" s="29"/>
      <c r="P19" s="29"/>
      <c r="Q19" s="29"/>
      <c r="R19" s="29"/>
      <c r="S19" s="29"/>
    </row>
    <row r="20" spans="1:19" x14ac:dyDescent="0.35">
      <c r="A20">
        <v>10011000</v>
      </c>
      <c r="B20" t="s">
        <v>37</v>
      </c>
      <c r="C20" s="2">
        <v>2</v>
      </c>
      <c r="D20" s="2">
        <f t="shared" si="0"/>
        <v>2</v>
      </c>
      <c r="E20" s="20">
        <f t="shared" si="1"/>
        <v>0</v>
      </c>
      <c r="F20" s="29"/>
      <c r="G20" s="29"/>
      <c r="H20" s="29"/>
      <c r="I20" s="29"/>
      <c r="J20" s="29"/>
      <c r="K20" s="29"/>
      <c r="L20" s="29"/>
      <c r="M20" s="30">
        <v>2</v>
      </c>
      <c r="N20" s="29"/>
      <c r="O20" s="29"/>
      <c r="P20" s="29"/>
      <c r="Q20" s="29"/>
      <c r="R20" s="29"/>
      <c r="S20" s="29"/>
    </row>
    <row r="21" spans="1:19" x14ac:dyDescent="0.35">
      <c r="A21">
        <v>10012000</v>
      </c>
      <c r="B21" t="s">
        <v>40</v>
      </c>
      <c r="C21" s="2">
        <v>1</v>
      </c>
      <c r="D21" s="2">
        <f t="shared" si="0"/>
        <v>1</v>
      </c>
      <c r="E21" s="20">
        <f t="shared" si="1"/>
        <v>0</v>
      </c>
      <c r="F21" s="29"/>
      <c r="G21" s="29"/>
      <c r="H21" s="29"/>
      <c r="I21" s="29"/>
      <c r="J21" s="29"/>
      <c r="K21" s="29"/>
      <c r="L21" s="29"/>
      <c r="M21" s="30">
        <v>1</v>
      </c>
      <c r="N21" s="29"/>
      <c r="O21" s="29"/>
      <c r="P21" s="29"/>
      <c r="Q21" s="29"/>
      <c r="R21" s="29"/>
      <c r="S21" s="29"/>
    </row>
    <row r="22" spans="1:19" x14ac:dyDescent="0.35">
      <c r="A22">
        <v>10013000</v>
      </c>
      <c r="B22" t="s">
        <v>41</v>
      </c>
      <c r="C22" s="2">
        <v>0</v>
      </c>
      <c r="D22" s="2">
        <f t="shared" si="0"/>
        <v>2</v>
      </c>
      <c r="E22" s="20">
        <f t="shared" si="1"/>
        <v>-2</v>
      </c>
      <c r="F22" s="30">
        <v>1</v>
      </c>
      <c r="G22" s="29"/>
      <c r="H22" s="29"/>
      <c r="I22" s="29"/>
      <c r="J22" s="29"/>
      <c r="K22" s="29"/>
      <c r="L22" s="29"/>
      <c r="M22" s="30">
        <v>1</v>
      </c>
      <c r="N22" s="29"/>
      <c r="O22" s="29"/>
      <c r="P22" s="29"/>
      <c r="Q22" s="29"/>
      <c r="R22" s="29"/>
      <c r="S22" s="29"/>
    </row>
    <row r="23" spans="1:19" x14ac:dyDescent="0.35">
      <c r="A23">
        <v>10014000</v>
      </c>
      <c r="B23" t="s">
        <v>43</v>
      </c>
      <c r="C23" s="2">
        <v>0</v>
      </c>
      <c r="D23" s="2">
        <f t="shared" si="0"/>
        <v>1</v>
      </c>
      <c r="E23" s="20">
        <f t="shared" si="1"/>
        <v>-1</v>
      </c>
      <c r="F23" s="30">
        <v>1</v>
      </c>
      <c r="G23" s="29"/>
      <c r="H23" s="29"/>
      <c r="I23" s="29"/>
      <c r="J23" s="29"/>
      <c r="K23" s="29"/>
      <c r="L23" s="29"/>
      <c r="O23" s="29"/>
      <c r="P23" s="29"/>
      <c r="Q23" s="29"/>
      <c r="R23" s="29"/>
      <c r="S23" s="29"/>
    </row>
    <row r="24" spans="1:19" x14ac:dyDescent="0.35">
      <c r="A24">
        <v>10015000</v>
      </c>
      <c r="B24" t="s">
        <v>45</v>
      </c>
      <c r="C24" s="2">
        <v>3</v>
      </c>
      <c r="D24" s="2">
        <f t="shared" si="0"/>
        <v>1</v>
      </c>
      <c r="E24" s="20">
        <f t="shared" si="1"/>
        <v>2</v>
      </c>
      <c r="F24" s="29"/>
      <c r="G24" s="29"/>
      <c r="H24" s="29"/>
      <c r="I24" s="30">
        <v>1</v>
      </c>
      <c r="J24" s="29"/>
      <c r="K24" s="29"/>
      <c r="L24" s="29"/>
      <c r="N24" s="29"/>
      <c r="O24" s="29"/>
      <c r="P24" s="29"/>
      <c r="Q24" s="29"/>
      <c r="R24" s="29"/>
      <c r="S24" s="29"/>
    </row>
    <row r="25" spans="1:19" x14ac:dyDescent="0.35">
      <c r="A25">
        <v>10016000</v>
      </c>
      <c r="B25" t="s">
        <v>47</v>
      </c>
      <c r="C25" s="2">
        <v>6</v>
      </c>
      <c r="D25" s="2">
        <f>SUM(F25:S25)</f>
        <v>5</v>
      </c>
      <c r="E25" s="20">
        <f t="shared" si="1"/>
        <v>1</v>
      </c>
      <c r="F25" s="29"/>
      <c r="G25" s="29"/>
      <c r="H25" s="29"/>
      <c r="I25" s="30">
        <v>2</v>
      </c>
      <c r="J25" s="29"/>
      <c r="K25" s="29"/>
      <c r="L25" s="30">
        <v>2</v>
      </c>
      <c r="N25" s="29"/>
      <c r="O25" s="29"/>
      <c r="P25" s="29"/>
      <c r="Q25" s="29"/>
      <c r="R25" s="29"/>
      <c r="S25" s="30">
        <v>1</v>
      </c>
    </row>
    <row r="26" spans="1:19" x14ac:dyDescent="0.35">
      <c r="A26">
        <v>10017000</v>
      </c>
      <c r="B26" t="s">
        <v>50</v>
      </c>
      <c r="C26" s="2">
        <v>1</v>
      </c>
      <c r="D26" s="2">
        <f t="shared" si="0"/>
        <v>1</v>
      </c>
      <c r="E26" s="20">
        <f t="shared" si="1"/>
        <v>0</v>
      </c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30">
        <v>1</v>
      </c>
    </row>
    <row r="27" spans="1:19" x14ac:dyDescent="0.35">
      <c r="A27">
        <v>10018001</v>
      </c>
      <c r="B27" t="s">
        <v>53</v>
      </c>
      <c r="C27" s="2">
        <v>2</v>
      </c>
      <c r="D27" s="2">
        <f t="shared" si="0"/>
        <v>2</v>
      </c>
      <c r="E27" s="20">
        <f t="shared" si="1"/>
        <v>0</v>
      </c>
      <c r="F27" s="29"/>
      <c r="G27" s="30">
        <v>2</v>
      </c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</row>
    <row r="28" spans="1:19" x14ac:dyDescent="0.35">
      <c r="A28">
        <v>10018002</v>
      </c>
      <c r="B28" t="s">
        <v>54</v>
      </c>
      <c r="C28" s="2">
        <v>1</v>
      </c>
      <c r="D28" s="2">
        <f t="shared" si="0"/>
        <v>1</v>
      </c>
      <c r="E28" s="20">
        <f t="shared" si="1"/>
        <v>0</v>
      </c>
      <c r="F28" s="29"/>
      <c r="G28" s="30">
        <v>1</v>
      </c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</row>
    <row r="29" spans="1:19" x14ac:dyDescent="0.35">
      <c r="A29">
        <v>10018003</v>
      </c>
      <c r="B29" t="s">
        <v>55</v>
      </c>
      <c r="C29" s="2">
        <v>3</v>
      </c>
      <c r="D29" s="2">
        <f t="shared" si="0"/>
        <v>3</v>
      </c>
      <c r="E29" s="20">
        <f t="shared" si="1"/>
        <v>0</v>
      </c>
      <c r="F29" s="29"/>
      <c r="G29" s="29"/>
      <c r="H29" s="30">
        <v>3</v>
      </c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</row>
    <row r="30" spans="1:19" x14ac:dyDescent="0.35">
      <c r="A30">
        <v>10018004</v>
      </c>
      <c r="B30" t="s">
        <v>56</v>
      </c>
      <c r="C30" s="2">
        <v>1</v>
      </c>
      <c r="D30" s="2">
        <f t="shared" si="0"/>
        <v>2</v>
      </c>
      <c r="E30" s="20">
        <f t="shared" si="1"/>
        <v>-1</v>
      </c>
      <c r="F30" s="29"/>
      <c r="G30" s="29"/>
      <c r="H30" s="30">
        <v>1</v>
      </c>
      <c r="I30" s="29"/>
      <c r="J30" s="29"/>
      <c r="K30" s="29"/>
      <c r="L30" s="29"/>
      <c r="M30" s="29"/>
      <c r="N30" s="29"/>
      <c r="O30" s="29"/>
      <c r="P30" s="30">
        <v>1</v>
      </c>
      <c r="Q30" s="29"/>
      <c r="R30" s="29"/>
      <c r="S30" s="29"/>
    </row>
    <row r="31" spans="1:19" x14ac:dyDescent="0.35">
      <c r="A31">
        <v>10018005</v>
      </c>
      <c r="B31" t="s">
        <v>57</v>
      </c>
      <c r="C31" s="2">
        <v>3</v>
      </c>
      <c r="D31" s="2">
        <f t="shared" si="0"/>
        <v>2</v>
      </c>
      <c r="E31" s="20">
        <f t="shared" si="1"/>
        <v>1</v>
      </c>
      <c r="F31" s="29"/>
      <c r="G31" s="29"/>
      <c r="H31" s="29"/>
      <c r="I31" s="29"/>
      <c r="K31" s="29"/>
      <c r="L31" s="29"/>
      <c r="M31" s="29"/>
      <c r="N31" s="29"/>
      <c r="O31" s="29"/>
      <c r="P31" s="30">
        <v>1</v>
      </c>
      <c r="Q31" s="29"/>
      <c r="R31" s="29"/>
      <c r="S31" s="30">
        <v>1</v>
      </c>
    </row>
    <row r="32" spans="1:19" x14ac:dyDescent="0.35">
      <c r="A32">
        <v>10018006</v>
      </c>
      <c r="B32" t="s">
        <v>58</v>
      </c>
      <c r="C32" s="2">
        <v>2</v>
      </c>
      <c r="D32" s="2">
        <f t="shared" si="0"/>
        <v>1</v>
      </c>
      <c r="E32" s="20">
        <f t="shared" si="1"/>
        <v>1</v>
      </c>
      <c r="F32" s="29"/>
      <c r="G32" s="29"/>
      <c r="H32" s="29"/>
      <c r="I32" s="29"/>
      <c r="K32" s="29"/>
      <c r="L32" s="29"/>
      <c r="M32" s="29"/>
      <c r="N32" s="29"/>
      <c r="O32" s="29"/>
      <c r="P32" s="29"/>
      <c r="Q32" s="29"/>
      <c r="R32" s="29"/>
      <c r="S32" s="30">
        <v>1</v>
      </c>
    </row>
    <row r="33" spans="1:19" x14ac:dyDescent="0.35">
      <c r="A33">
        <v>10018007</v>
      </c>
      <c r="B33" t="s">
        <v>59</v>
      </c>
      <c r="C33" s="2">
        <v>3</v>
      </c>
      <c r="D33" s="2">
        <f t="shared" si="0"/>
        <v>3</v>
      </c>
      <c r="E33" s="20">
        <f t="shared" si="1"/>
        <v>0</v>
      </c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30">
        <v>2</v>
      </c>
      <c r="R33" s="29"/>
      <c r="S33" s="30">
        <v>1</v>
      </c>
    </row>
    <row r="34" spans="1:19" x14ac:dyDescent="0.35">
      <c r="A34">
        <v>10018008</v>
      </c>
      <c r="B34" t="s">
        <v>60</v>
      </c>
      <c r="C34" s="2">
        <v>1</v>
      </c>
      <c r="D34" s="2">
        <f t="shared" si="0"/>
        <v>2</v>
      </c>
      <c r="E34" s="20">
        <f t="shared" si="1"/>
        <v>-1</v>
      </c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30">
        <v>1</v>
      </c>
      <c r="R34" s="29"/>
      <c r="S34" s="30">
        <v>1</v>
      </c>
    </row>
    <row r="35" spans="1:19" x14ac:dyDescent="0.35">
      <c r="A35">
        <v>10018000</v>
      </c>
      <c r="B35" t="s">
        <v>61</v>
      </c>
      <c r="C35" s="2">
        <v>2</v>
      </c>
      <c r="D35" s="2">
        <f t="shared" si="0"/>
        <v>1</v>
      </c>
      <c r="E35" s="20">
        <f t="shared" si="1"/>
        <v>1</v>
      </c>
      <c r="F35" s="29"/>
      <c r="G35" s="29"/>
      <c r="H35" s="29"/>
      <c r="I35" s="29"/>
      <c r="J35" s="29"/>
      <c r="K35" s="29"/>
      <c r="M35" s="29"/>
      <c r="N35" s="29"/>
      <c r="O35" s="29"/>
      <c r="P35" s="29"/>
      <c r="Q35" s="29"/>
      <c r="R35" s="29"/>
      <c r="S35" s="30">
        <v>1</v>
      </c>
    </row>
    <row r="36" spans="1:19" x14ac:dyDescent="0.35">
      <c r="A36">
        <v>10019000</v>
      </c>
      <c r="B36" t="s">
        <v>62</v>
      </c>
      <c r="C36" s="2">
        <v>2</v>
      </c>
      <c r="D36" s="2">
        <f t="shared" si="0"/>
        <v>1</v>
      </c>
      <c r="E36" s="20">
        <f t="shared" si="1"/>
        <v>1</v>
      </c>
      <c r="F36" s="29"/>
      <c r="G36" s="29"/>
      <c r="H36" s="29"/>
      <c r="I36" s="30">
        <v>1</v>
      </c>
      <c r="J36" s="29"/>
      <c r="K36" s="29"/>
      <c r="M36" s="29"/>
      <c r="N36" s="29"/>
      <c r="O36" s="29"/>
      <c r="P36" s="29"/>
      <c r="Q36" s="29"/>
      <c r="R36" s="29"/>
      <c r="S36" s="29"/>
    </row>
    <row r="37" spans="1:19" x14ac:dyDescent="0.35">
      <c r="A37">
        <v>10019001</v>
      </c>
      <c r="B37" t="s">
        <v>65</v>
      </c>
      <c r="C37" s="2">
        <v>3</v>
      </c>
      <c r="D37" s="2">
        <f t="shared" si="0"/>
        <v>4</v>
      </c>
      <c r="E37" s="20">
        <f t="shared" si="1"/>
        <v>-1</v>
      </c>
      <c r="F37" s="29"/>
      <c r="G37" s="29"/>
      <c r="H37" s="29"/>
      <c r="I37" s="30">
        <v>1</v>
      </c>
      <c r="J37" s="30">
        <v>1</v>
      </c>
      <c r="K37" s="29"/>
      <c r="L37" s="29"/>
      <c r="M37" s="29"/>
      <c r="N37" s="30">
        <v>2</v>
      </c>
      <c r="O37" s="29"/>
      <c r="P37" s="29"/>
      <c r="Q37" s="29"/>
      <c r="R37" s="29"/>
      <c r="S37" s="29"/>
    </row>
    <row r="38" spans="1:19" x14ac:dyDescent="0.35">
      <c r="A38">
        <v>10019001</v>
      </c>
      <c r="B38" t="s">
        <v>65</v>
      </c>
      <c r="C38" s="2">
        <v>4</v>
      </c>
      <c r="D38" s="2">
        <f t="shared" si="0"/>
        <v>3</v>
      </c>
      <c r="E38" s="20">
        <f t="shared" si="1"/>
        <v>1</v>
      </c>
      <c r="H38" s="1"/>
      <c r="I38" s="1"/>
      <c r="J38" s="30">
        <v>2</v>
      </c>
      <c r="K38" s="1"/>
      <c r="L38" s="1"/>
      <c r="M38" s="1"/>
      <c r="N38" s="30">
        <v>1</v>
      </c>
    </row>
    <row r="39" spans="1:19" x14ac:dyDescent="0.35">
      <c r="A39" s="22"/>
      <c r="B39" s="22"/>
      <c r="C39" s="22"/>
      <c r="D39" s="22"/>
      <c r="E39" s="22"/>
      <c r="F39" s="22">
        <f>SUM(U4:U38)</f>
        <v>0</v>
      </c>
      <c r="G39" s="22">
        <f>SUM(V4:V38)</f>
        <v>0</v>
      </c>
      <c r="H39" s="22">
        <f>SUM(W4:W38)</f>
        <v>0</v>
      </c>
      <c r="I39" s="22">
        <f>SUM(X4:X38)</f>
        <v>0</v>
      </c>
      <c r="J39" s="22">
        <f>SUM(Y4:Y38)</f>
        <v>0</v>
      </c>
      <c r="K39" s="22">
        <f>SUM(Z4:Z38)</f>
        <v>0</v>
      </c>
      <c r="L39" s="22">
        <f>SUM(F4:F38)</f>
        <v>5</v>
      </c>
      <c r="M39" s="22">
        <f>SUM(G6:G38)</f>
        <v>7</v>
      </c>
      <c r="N39" s="22">
        <f>SUM(H4:H38)</f>
        <v>7</v>
      </c>
      <c r="O39" s="22">
        <f>SUM(I4:I38)</f>
        <v>5</v>
      </c>
      <c r="P39" s="22">
        <f>SUM(J4:J38)</f>
        <v>3</v>
      </c>
      <c r="Q39" s="22">
        <f>SUM(K4:K38)</f>
        <v>2</v>
      </c>
      <c r="R39" s="22">
        <f>SUM(L4:L38)</f>
        <v>2</v>
      </c>
      <c r="S39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69E6A-2544-4ED0-BA3A-D74E4E9C3433}">
  <dimension ref="A2:W39"/>
  <sheetViews>
    <sheetView topLeftCell="A3" workbookViewId="0">
      <selection activeCell="J27" sqref="J27"/>
    </sheetView>
  </sheetViews>
  <sheetFormatPr defaultRowHeight="14.5" x14ac:dyDescent="0.35"/>
  <cols>
    <col min="3" max="3" width="3.54296875" bestFit="1" customWidth="1"/>
    <col min="4" max="4" width="5.08984375" bestFit="1" customWidth="1"/>
    <col min="5" max="5" width="5.08984375" customWidth="1"/>
    <col min="6" max="20" width="12.81640625" customWidth="1"/>
  </cols>
  <sheetData>
    <row r="2" spans="1:23" x14ac:dyDescent="0.35">
      <c r="F2" t="s">
        <v>98</v>
      </c>
      <c r="G2" t="s">
        <v>99</v>
      </c>
      <c r="H2" t="s">
        <v>100</v>
      </c>
      <c r="I2" t="s">
        <v>101</v>
      </c>
      <c r="J2" t="s">
        <v>102</v>
      </c>
      <c r="K2" t="s">
        <v>103</v>
      </c>
      <c r="L2" t="s">
        <v>104</v>
      </c>
      <c r="M2" t="s">
        <v>105</v>
      </c>
      <c r="N2" t="s">
        <v>106</v>
      </c>
      <c r="O2" t="s">
        <v>107</v>
      </c>
      <c r="P2" t="s">
        <v>108</v>
      </c>
      <c r="Q2" t="s">
        <v>109</v>
      </c>
      <c r="R2" t="s">
        <v>110</v>
      </c>
      <c r="S2" t="s">
        <v>111</v>
      </c>
    </row>
    <row r="3" spans="1:23" ht="15" thickBot="1" x14ac:dyDescent="0.4">
      <c r="A3" s="23" t="s">
        <v>0</v>
      </c>
      <c r="B3" s="23" t="s">
        <v>1</v>
      </c>
      <c r="C3" s="24" t="s">
        <v>66</v>
      </c>
      <c r="D3" s="24" t="s">
        <v>80</v>
      </c>
      <c r="E3" s="24"/>
      <c r="F3" s="25" t="s">
        <v>84</v>
      </c>
      <c r="G3" s="25" t="s">
        <v>85</v>
      </c>
      <c r="H3" s="25" t="s">
        <v>86</v>
      </c>
      <c r="I3" s="25" t="s">
        <v>87</v>
      </c>
      <c r="J3" s="25" t="s">
        <v>88</v>
      </c>
      <c r="K3" s="25" t="s">
        <v>89</v>
      </c>
      <c r="L3" s="25" t="s">
        <v>90</v>
      </c>
      <c r="M3" s="25" t="s">
        <v>91</v>
      </c>
      <c r="N3" s="25" t="s">
        <v>92</v>
      </c>
      <c r="O3" s="25" t="s">
        <v>93</v>
      </c>
      <c r="P3" s="25" t="s">
        <v>94</v>
      </c>
      <c r="Q3" s="25" t="s">
        <v>95</v>
      </c>
      <c r="R3" s="25" t="s">
        <v>96</v>
      </c>
      <c r="S3" s="25" t="s">
        <v>97</v>
      </c>
      <c r="T3" s="25"/>
    </row>
    <row r="4" spans="1:23" x14ac:dyDescent="0.35">
      <c r="A4">
        <v>10001000</v>
      </c>
      <c r="B4" t="s">
        <v>5</v>
      </c>
      <c r="C4" s="2">
        <v>2</v>
      </c>
      <c r="D4" s="2">
        <f>SUM(H4:P4)</f>
        <v>2</v>
      </c>
      <c r="E4" s="20">
        <f>C4-D4</f>
        <v>0</v>
      </c>
      <c r="F4" s="29"/>
      <c r="G4" s="29"/>
      <c r="H4" s="29">
        <v>2</v>
      </c>
      <c r="I4" s="29"/>
      <c r="J4" s="28"/>
      <c r="K4" s="29"/>
      <c r="L4" s="29"/>
      <c r="M4" s="28"/>
      <c r="N4" s="29"/>
      <c r="O4" s="29"/>
      <c r="P4" s="29"/>
      <c r="Q4" s="29"/>
      <c r="R4" s="29"/>
      <c r="S4" s="29"/>
      <c r="T4" s="29"/>
      <c r="V4" s="29"/>
    </row>
    <row r="5" spans="1:23" x14ac:dyDescent="0.35">
      <c r="A5">
        <v>10001001</v>
      </c>
      <c r="B5" t="s">
        <v>8</v>
      </c>
      <c r="C5" s="2">
        <v>1</v>
      </c>
      <c r="D5" s="2">
        <f>SUM(H5:P5)</f>
        <v>1</v>
      </c>
      <c r="E5" s="20">
        <f t="shared" ref="E5:E38" si="0">C5-D5</f>
        <v>0</v>
      </c>
      <c r="F5" s="29"/>
      <c r="G5" s="29"/>
      <c r="H5" s="29"/>
      <c r="I5" s="29"/>
      <c r="J5" s="28"/>
      <c r="K5" s="29"/>
      <c r="L5" s="29"/>
      <c r="M5" s="29">
        <v>1</v>
      </c>
      <c r="N5" s="29"/>
      <c r="O5" s="29"/>
      <c r="P5" s="29"/>
      <c r="Q5" s="29"/>
      <c r="R5" s="29"/>
      <c r="S5" s="29"/>
      <c r="T5" s="29"/>
      <c r="V5" s="29"/>
    </row>
    <row r="6" spans="1:23" x14ac:dyDescent="0.35">
      <c r="A6">
        <v>10002000</v>
      </c>
      <c r="B6" t="s">
        <v>9</v>
      </c>
      <c r="C6" s="2">
        <v>1</v>
      </c>
      <c r="D6" s="2">
        <f>SUM(H6:P6)</f>
        <v>1</v>
      </c>
      <c r="E6" s="20">
        <f t="shared" si="0"/>
        <v>0</v>
      </c>
      <c r="F6" s="29"/>
      <c r="G6" s="29"/>
      <c r="H6" s="29"/>
      <c r="I6" s="29"/>
      <c r="J6" s="29">
        <v>1</v>
      </c>
      <c r="K6" s="29"/>
      <c r="L6" s="29"/>
      <c r="M6" s="29"/>
      <c r="N6" s="29"/>
      <c r="O6" s="29"/>
      <c r="P6" s="29"/>
      <c r="Q6" s="29"/>
      <c r="R6" s="29"/>
      <c r="S6" s="29"/>
      <c r="T6" s="29"/>
      <c r="V6" s="29"/>
      <c r="W6" s="29"/>
    </row>
    <row r="7" spans="1:23" x14ac:dyDescent="0.35">
      <c r="A7">
        <v>10003000</v>
      </c>
      <c r="B7" t="s">
        <v>10</v>
      </c>
      <c r="C7" s="2">
        <v>4</v>
      </c>
      <c r="D7" s="2">
        <f>SUM(H7:P7)</f>
        <v>4</v>
      </c>
      <c r="E7" s="20">
        <f t="shared" si="0"/>
        <v>0</v>
      </c>
      <c r="F7" s="29"/>
      <c r="G7" s="29"/>
      <c r="H7" s="29"/>
      <c r="I7" s="29"/>
      <c r="J7" s="29">
        <v>3</v>
      </c>
      <c r="K7" s="29"/>
      <c r="L7" s="29"/>
      <c r="M7" s="29">
        <v>1</v>
      </c>
      <c r="N7" s="29"/>
      <c r="O7" s="29"/>
      <c r="P7" s="29"/>
      <c r="Q7" s="29"/>
      <c r="R7" s="29"/>
      <c r="S7" s="29"/>
      <c r="T7" s="29"/>
      <c r="V7" s="29"/>
      <c r="W7" s="29"/>
    </row>
    <row r="8" spans="1:23" x14ac:dyDescent="0.35">
      <c r="A8">
        <v>10003001</v>
      </c>
      <c r="B8" t="s">
        <v>11</v>
      </c>
      <c r="C8" s="2">
        <v>0</v>
      </c>
      <c r="D8" s="2">
        <f>SUM(H8:P8)</f>
        <v>0</v>
      </c>
      <c r="E8" s="20">
        <f t="shared" si="0"/>
        <v>0</v>
      </c>
      <c r="F8" s="29"/>
      <c r="G8" s="29"/>
      <c r="H8" s="29"/>
      <c r="I8" s="29"/>
      <c r="J8" s="29">
        <v>0</v>
      </c>
      <c r="K8" s="29"/>
      <c r="L8" s="29"/>
      <c r="M8" s="28"/>
      <c r="N8" s="29"/>
      <c r="O8" s="29"/>
      <c r="P8" s="29"/>
      <c r="Q8" s="28"/>
      <c r="R8" s="28"/>
      <c r="S8" s="29"/>
      <c r="T8" s="29">
        <v>1</v>
      </c>
      <c r="V8" s="29"/>
      <c r="W8" s="29"/>
    </row>
    <row r="9" spans="1:23" x14ac:dyDescent="0.35">
      <c r="A9">
        <v>10004000</v>
      </c>
      <c r="B9" t="s">
        <v>12</v>
      </c>
      <c r="C9" s="2">
        <v>0</v>
      </c>
      <c r="D9" s="2">
        <f>SUM(H9:P9)</f>
        <v>0</v>
      </c>
      <c r="E9" s="20">
        <f t="shared" si="0"/>
        <v>0</v>
      </c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8"/>
      <c r="R9" s="29"/>
      <c r="S9" s="29"/>
      <c r="T9" s="29">
        <v>1</v>
      </c>
    </row>
    <row r="10" spans="1:23" x14ac:dyDescent="0.35">
      <c r="A10">
        <v>10004001</v>
      </c>
      <c r="B10" t="s">
        <v>15</v>
      </c>
      <c r="C10" s="2">
        <v>0</v>
      </c>
      <c r="D10" s="2">
        <f>SUM(H10:P10)</f>
        <v>0</v>
      </c>
      <c r="E10" s="20">
        <f t="shared" si="0"/>
        <v>0</v>
      </c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8"/>
      <c r="R10" s="29"/>
      <c r="S10" s="29"/>
      <c r="T10" s="28"/>
    </row>
    <row r="11" spans="1:23" x14ac:dyDescent="0.35">
      <c r="A11">
        <v>10004002</v>
      </c>
      <c r="B11" t="s">
        <v>16</v>
      </c>
      <c r="C11" s="2">
        <v>2</v>
      </c>
      <c r="D11" s="2">
        <f>SUM(H11:P11)</f>
        <v>2</v>
      </c>
      <c r="E11" s="20">
        <f t="shared" si="0"/>
        <v>0</v>
      </c>
      <c r="F11" s="29"/>
      <c r="G11" s="29"/>
      <c r="H11" s="29"/>
      <c r="I11" s="29"/>
      <c r="J11" s="29"/>
      <c r="K11" s="29"/>
      <c r="L11" s="29">
        <v>2</v>
      </c>
      <c r="M11" s="29"/>
      <c r="N11" s="29"/>
      <c r="O11" s="29"/>
      <c r="P11" s="29"/>
      <c r="Q11" s="28"/>
      <c r="R11" s="29"/>
      <c r="S11" s="29"/>
      <c r="T11" s="28"/>
    </row>
    <row r="12" spans="1:23" x14ac:dyDescent="0.35">
      <c r="A12">
        <v>10005000</v>
      </c>
      <c r="B12" t="s">
        <v>17</v>
      </c>
      <c r="C12" s="2">
        <v>1</v>
      </c>
      <c r="D12" s="2">
        <f>SUM(H12:P12)</f>
        <v>1</v>
      </c>
      <c r="E12" s="20">
        <f t="shared" si="0"/>
        <v>0</v>
      </c>
      <c r="F12" s="29"/>
      <c r="G12" s="29"/>
      <c r="H12" s="29"/>
      <c r="I12" s="29"/>
      <c r="J12" s="29"/>
      <c r="K12" s="29"/>
      <c r="L12" s="29">
        <v>1</v>
      </c>
      <c r="M12" s="29"/>
      <c r="N12" s="29"/>
      <c r="O12" s="29"/>
      <c r="P12" s="29"/>
      <c r="Q12" s="28"/>
      <c r="R12" s="29"/>
      <c r="S12" s="28"/>
      <c r="T12" s="29">
        <v>2</v>
      </c>
    </row>
    <row r="13" spans="1:23" x14ac:dyDescent="0.35">
      <c r="A13">
        <v>10006000</v>
      </c>
      <c r="B13" t="s">
        <v>20</v>
      </c>
      <c r="C13" s="2">
        <v>2</v>
      </c>
      <c r="D13" s="2">
        <f>SUM(H13:P13)</f>
        <v>2</v>
      </c>
      <c r="E13" s="20">
        <f t="shared" si="0"/>
        <v>0</v>
      </c>
      <c r="F13" s="29"/>
      <c r="G13" s="29"/>
      <c r="H13" s="29">
        <v>2</v>
      </c>
      <c r="I13" s="29"/>
      <c r="J13" s="29"/>
      <c r="K13" s="29"/>
      <c r="L13" s="29"/>
      <c r="M13" s="29"/>
      <c r="N13" s="29"/>
      <c r="O13" s="29"/>
      <c r="P13" s="29"/>
      <c r="Q13" s="28"/>
      <c r="R13" s="29"/>
      <c r="S13" s="28"/>
      <c r="T13" s="28"/>
    </row>
    <row r="14" spans="1:23" x14ac:dyDescent="0.35">
      <c r="A14">
        <v>10007000</v>
      </c>
      <c r="B14" t="s">
        <v>23</v>
      </c>
      <c r="C14" s="2">
        <v>9</v>
      </c>
      <c r="D14" s="2">
        <f>SUM(H14:P14)</f>
        <v>9</v>
      </c>
      <c r="E14" s="20">
        <f t="shared" si="0"/>
        <v>0</v>
      </c>
      <c r="F14" s="29">
        <v>1</v>
      </c>
      <c r="G14" s="29"/>
      <c r="H14" s="29">
        <v>1</v>
      </c>
      <c r="I14" s="29">
        <v>3</v>
      </c>
      <c r="J14" s="29"/>
      <c r="K14" s="29">
        <v>3</v>
      </c>
      <c r="L14" s="29"/>
      <c r="M14" s="29"/>
      <c r="N14" s="29"/>
      <c r="O14" s="29">
        <v>2</v>
      </c>
      <c r="P14" s="29"/>
      <c r="Q14" s="28"/>
      <c r="R14" s="29"/>
      <c r="S14" s="28"/>
      <c r="T14" s="29"/>
    </row>
    <row r="15" spans="1:23" x14ac:dyDescent="0.35">
      <c r="A15">
        <v>10008001</v>
      </c>
      <c r="B15" t="s">
        <v>26</v>
      </c>
      <c r="C15" s="2">
        <v>2</v>
      </c>
      <c r="D15" s="2">
        <f>SUM(H15:P15)</f>
        <v>4</v>
      </c>
      <c r="E15" s="20">
        <f t="shared" si="0"/>
        <v>-2</v>
      </c>
      <c r="F15" s="29">
        <v>1</v>
      </c>
      <c r="G15" s="29"/>
      <c r="H15" s="29">
        <v>1</v>
      </c>
      <c r="I15" s="29">
        <v>1</v>
      </c>
      <c r="J15" s="29"/>
      <c r="K15" s="29">
        <v>1</v>
      </c>
      <c r="L15" s="29"/>
      <c r="M15" s="29"/>
      <c r="N15" s="29"/>
      <c r="O15" s="29">
        <v>1</v>
      </c>
      <c r="P15" s="29"/>
      <c r="Q15" s="28"/>
      <c r="R15" s="29"/>
      <c r="S15" s="29">
        <v>0</v>
      </c>
      <c r="T15" s="29"/>
    </row>
    <row r="16" spans="1:23" x14ac:dyDescent="0.35">
      <c r="A16">
        <v>10008000</v>
      </c>
      <c r="B16" t="s">
        <v>29</v>
      </c>
      <c r="C16" s="2">
        <v>4</v>
      </c>
      <c r="D16" s="2">
        <f>SUM(H16:P16)</f>
        <v>4</v>
      </c>
      <c r="E16" s="20">
        <f t="shared" si="0"/>
        <v>0</v>
      </c>
      <c r="F16" s="29">
        <v>2</v>
      </c>
      <c r="G16" s="29"/>
      <c r="H16" s="29"/>
      <c r="I16" s="29">
        <v>1</v>
      </c>
      <c r="J16" s="29"/>
      <c r="K16" s="29"/>
      <c r="L16" s="29"/>
      <c r="M16" s="29"/>
      <c r="N16" s="29">
        <v>2</v>
      </c>
      <c r="O16" s="29">
        <v>1</v>
      </c>
      <c r="P16" s="29"/>
      <c r="Q16" s="28"/>
      <c r="R16" s="29"/>
      <c r="S16" s="29">
        <v>1</v>
      </c>
      <c r="T16" s="29"/>
    </row>
    <row r="17" spans="1:20" x14ac:dyDescent="0.35">
      <c r="A17">
        <v>10009001</v>
      </c>
      <c r="B17" t="s">
        <v>30</v>
      </c>
      <c r="C17" s="2">
        <v>2</v>
      </c>
      <c r="D17" s="2">
        <f>SUM(H17:P17)</f>
        <v>2</v>
      </c>
      <c r="E17" s="20">
        <f t="shared" si="0"/>
        <v>0</v>
      </c>
      <c r="F17" s="29"/>
      <c r="G17" s="29"/>
      <c r="H17" s="29"/>
      <c r="I17" s="28"/>
      <c r="J17" s="29"/>
      <c r="K17" s="29"/>
      <c r="L17" s="29"/>
      <c r="M17" s="29"/>
      <c r="N17" s="29">
        <v>2</v>
      </c>
      <c r="O17" s="29"/>
      <c r="P17" s="29"/>
      <c r="Q17" s="28"/>
      <c r="R17" s="29"/>
      <c r="S17" s="29">
        <v>1</v>
      </c>
      <c r="T17" s="29"/>
    </row>
    <row r="18" spans="1:20" x14ac:dyDescent="0.35">
      <c r="A18">
        <v>10009000</v>
      </c>
      <c r="B18" t="s">
        <v>33</v>
      </c>
      <c r="C18" s="2">
        <v>1</v>
      </c>
      <c r="D18" s="2">
        <f>SUM(H18:P18)</f>
        <v>0</v>
      </c>
      <c r="E18" s="20">
        <f t="shared" si="0"/>
        <v>1</v>
      </c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8"/>
      <c r="R18" s="29"/>
      <c r="S18" s="28"/>
      <c r="T18" s="28"/>
    </row>
    <row r="19" spans="1:20" x14ac:dyDescent="0.35">
      <c r="A19">
        <v>10010000</v>
      </c>
      <c r="B19" t="s">
        <v>34</v>
      </c>
      <c r="C19" s="2">
        <v>0</v>
      </c>
      <c r="D19" s="2">
        <f>SUM(H19:P19)</f>
        <v>0</v>
      </c>
      <c r="E19" s="20">
        <f t="shared" si="0"/>
        <v>0</v>
      </c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8"/>
      <c r="R19" s="29"/>
      <c r="S19" s="28"/>
      <c r="T19" s="29"/>
    </row>
    <row r="20" spans="1:20" x14ac:dyDescent="0.35">
      <c r="A20">
        <v>10011000</v>
      </c>
      <c r="B20" t="s">
        <v>37</v>
      </c>
      <c r="C20" s="2">
        <v>2</v>
      </c>
      <c r="D20" s="2">
        <f>SUM(H20:P20)</f>
        <v>2</v>
      </c>
      <c r="E20" s="20">
        <f t="shared" si="0"/>
        <v>0</v>
      </c>
      <c r="F20" s="29"/>
      <c r="G20" s="29"/>
      <c r="H20" s="29"/>
      <c r="I20" s="29"/>
      <c r="J20" s="29"/>
      <c r="K20" s="29"/>
      <c r="L20" s="29"/>
      <c r="M20" s="29"/>
      <c r="N20" s="29">
        <v>2</v>
      </c>
      <c r="O20" s="29"/>
      <c r="P20" s="29"/>
      <c r="Q20" s="28"/>
      <c r="R20" s="29">
        <v>2</v>
      </c>
      <c r="S20" s="28"/>
      <c r="T20" s="29"/>
    </row>
    <row r="21" spans="1:20" x14ac:dyDescent="0.35">
      <c r="A21">
        <v>10012000</v>
      </c>
      <c r="B21" t="s">
        <v>40</v>
      </c>
      <c r="C21" s="2">
        <v>0</v>
      </c>
      <c r="D21" s="2">
        <f>SUM(H21:P21)</f>
        <v>0</v>
      </c>
      <c r="E21" s="20">
        <f t="shared" si="0"/>
        <v>0</v>
      </c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8"/>
      <c r="R21" s="29"/>
      <c r="S21" s="29"/>
      <c r="T21" s="29"/>
    </row>
    <row r="22" spans="1:20" x14ac:dyDescent="0.35">
      <c r="A22">
        <v>10013000</v>
      </c>
      <c r="B22" t="s">
        <v>41</v>
      </c>
      <c r="C22" s="2">
        <v>1</v>
      </c>
      <c r="D22" s="2">
        <f>SUM(H22:P22)</f>
        <v>1</v>
      </c>
      <c r="E22" s="20">
        <f t="shared" si="0"/>
        <v>0</v>
      </c>
      <c r="F22" s="29"/>
      <c r="G22" s="28"/>
      <c r="H22" s="29"/>
      <c r="I22" s="29">
        <v>1</v>
      </c>
      <c r="J22" s="29"/>
      <c r="K22" s="29"/>
      <c r="L22" s="29"/>
      <c r="M22" s="29"/>
      <c r="N22" s="29"/>
      <c r="O22" s="29"/>
      <c r="P22" s="29"/>
      <c r="Q22" s="28"/>
      <c r="R22" s="29"/>
      <c r="S22" s="29"/>
      <c r="T22" s="29"/>
    </row>
    <row r="23" spans="1:20" x14ac:dyDescent="0.35">
      <c r="A23">
        <v>10014000</v>
      </c>
      <c r="B23" t="s">
        <v>43</v>
      </c>
      <c r="C23" s="2">
        <v>0</v>
      </c>
      <c r="D23" s="2">
        <f>SUM(H23:P23)</f>
        <v>1</v>
      </c>
      <c r="E23" s="20">
        <f t="shared" si="0"/>
        <v>-1</v>
      </c>
      <c r="F23" s="29"/>
      <c r="G23" s="28"/>
      <c r="H23" s="29"/>
      <c r="I23" s="29">
        <v>1</v>
      </c>
      <c r="J23" s="29"/>
      <c r="K23" s="29"/>
      <c r="L23" s="29"/>
      <c r="M23" s="29"/>
      <c r="N23" s="29"/>
      <c r="O23" s="29"/>
      <c r="P23" s="29"/>
      <c r="Q23" s="28"/>
      <c r="R23" s="29"/>
      <c r="S23" s="29"/>
      <c r="T23" s="29"/>
    </row>
    <row r="24" spans="1:20" x14ac:dyDescent="0.35">
      <c r="A24">
        <v>10015000</v>
      </c>
      <c r="B24" t="s">
        <v>45</v>
      </c>
      <c r="C24" s="2">
        <v>0</v>
      </c>
      <c r="D24" s="2">
        <f>SUM(H24:P24)</f>
        <v>0</v>
      </c>
      <c r="E24" s="20">
        <f t="shared" si="0"/>
        <v>0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8"/>
      <c r="R24" s="29"/>
      <c r="S24" s="29"/>
      <c r="T24" s="29"/>
    </row>
    <row r="25" spans="1:20" x14ac:dyDescent="0.35">
      <c r="A25">
        <v>10016000</v>
      </c>
      <c r="B25" t="s">
        <v>47</v>
      </c>
      <c r="C25" s="2">
        <v>1</v>
      </c>
      <c r="D25" s="2">
        <f>SUM(H25:P25)</f>
        <v>1</v>
      </c>
      <c r="E25" s="20">
        <f t="shared" si="0"/>
        <v>0</v>
      </c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>
        <v>1</v>
      </c>
      <c r="Q25" s="28"/>
      <c r="R25" s="29"/>
      <c r="S25" s="29"/>
      <c r="T25" s="29"/>
    </row>
    <row r="26" spans="1:20" x14ac:dyDescent="0.35">
      <c r="A26">
        <v>10017000</v>
      </c>
      <c r="B26" t="s">
        <v>50</v>
      </c>
      <c r="C26" s="2">
        <v>1</v>
      </c>
      <c r="D26" s="2">
        <f>SUM(H26:P26)</f>
        <v>1</v>
      </c>
      <c r="E26" s="20">
        <f t="shared" si="0"/>
        <v>0</v>
      </c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>
        <v>1</v>
      </c>
      <c r="Q26" s="28"/>
      <c r="R26" s="29"/>
      <c r="S26" s="29"/>
      <c r="T26" s="29"/>
    </row>
    <row r="27" spans="1:20" x14ac:dyDescent="0.35">
      <c r="A27">
        <v>10018001</v>
      </c>
      <c r="B27" t="s">
        <v>53</v>
      </c>
      <c r="C27" s="2">
        <v>1</v>
      </c>
      <c r="D27" s="2">
        <f>SUM(H27:P27)</f>
        <v>2</v>
      </c>
      <c r="E27" s="20">
        <f t="shared" si="0"/>
        <v>-1</v>
      </c>
      <c r="F27" s="29">
        <v>1</v>
      </c>
      <c r="G27" s="29"/>
      <c r="H27" s="29"/>
      <c r="I27" s="29"/>
      <c r="J27" s="29">
        <v>2</v>
      </c>
      <c r="K27" s="29"/>
      <c r="L27" s="29"/>
      <c r="M27" s="29"/>
      <c r="N27" s="29"/>
      <c r="O27" s="29"/>
      <c r="P27" s="28"/>
      <c r="Q27" s="28"/>
      <c r="R27" s="29"/>
      <c r="S27" s="29"/>
      <c r="T27" s="29"/>
    </row>
    <row r="28" spans="1:20" x14ac:dyDescent="0.35">
      <c r="A28">
        <v>10018002</v>
      </c>
      <c r="B28" t="s">
        <v>54</v>
      </c>
      <c r="C28" s="2">
        <v>1</v>
      </c>
      <c r="D28" s="2">
        <f>SUM(H28:P28)</f>
        <v>2</v>
      </c>
      <c r="E28" s="20">
        <f t="shared" si="0"/>
        <v>-1</v>
      </c>
      <c r="F28" s="29">
        <v>1</v>
      </c>
      <c r="G28" s="29">
        <v>1</v>
      </c>
      <c r="H28" s="29">
        <v>1</v>
      </c>
      <c r="I28" s="29"/>
      <c r="J28" s="29">
        <v>1</v>
      </c>
      <c r="K28" s="29"/>
      <c r="L28" s="29"/>
      <c r="M28" s="29"/>
      <c r="N28" s="29"/>
      <c r="O28" s="29"/>
      <c r="P28" s="29"/>
      <c r="Q28" s="28"/>
      <c r="R28" s="29"/>
      <c r="S28" s="29"/>
      <c r="T28" s="29"/>
    </row>
    <row r="29" spans="1:20" x14ac:dyDescent="0.35">
      <c r="A29">
        <v>10018003</v>
      </c>
      <c r="B29" t="s">
        <v>55</v>
      </c>
      <c r="C29" s="2">
        <v>1</v>
      </c>
      <c r="D29" s="2">
        <f>SUM(H29:P29)</f>
        <v>1</v>
      </c>
      <c r="E29" s="20">
        <f t="shared" si="0"/>
        <v>0</v>
      </c>
      <c r="F29" s="29"/>
      <c r="G29" s="29">
        <v>2</v>
      </c>
      <c r="H29" s="29">
        <v>1</v>
      </c>
      <c r="I29" s="29"/>
      <c r="J29" s="29"/>
      <c r="K29" s="29"/>
      <c r="L29" s="29"/>
      <c r="M29" s="29"/>
      <c r="N29" s="29"/>
      <c r="O29" s="29"/>
      <c r="P29" s="29"/>
      <c r="Q29" s="28"/>
      <c r="R29" s="29"/>
      <c r="S29" s="29"/>
      <c r="T29" s="29"/>
    </row>
    <row r="30" spans="1:20" x14ac:dyDescent="0.35">
      <c r="A30">
        <v>10018004</v>
      </c>
      <c r="B30" t="s">
        <v>56</v>
      </c>
      <c r="C30" s="2">
        <v>1</v>
      </c>
      <c r="D30" s="2">
        <f>SUM(H30:P30)</f>
        <v>1</v>
      </c>
      <c r="E30" s="20">
        <f t="shared" si="0"/>
        <v>0</v>
      </c>
      <c r="F30" s="28"/>
      <c r="G30" s="28"/>
      <c r="H30" s="29"/>
      <c r="I30" s="29"/>
      <c r="J30" s="29"/>
      <c r="K30" s="29"/>
      <c r="L30" s="29"/>
      <c r="M30" s="29">
        <v>1</v>
      </c>
      <c r="N30" s="29"/>
      <c r="O30" s="29"/>
      <c r="P30" s="29"/>
      <c r="Q30" s="28"/>
      <c r="R30" s="28"/>
      <c r="S30" s="29"/>
      <c r="T30" s="29"/>
    </row>
    <row r="31" spans="1:20" x14ac:dyDescent="0.35">
      <c r="A31">
        <v>10018005</v>
      </c>
      <c r="B31" t="s">
        <v>57</v>
      </c>
      <c r="C31" s="2">
        <v>1</v>
      </c>
      <c r="D31" s="2">
        <f>SUM(H31:P31)</f>
        <v>1</v>
      </c>
      <c r="E31" s="20">
        <f t="shared" si="0"/>
        <v>0</v>
      </c>
      <c r="F31" s="28"/>
      <c r="G31" s="28"/>
      <c r="H31" s="29"/>
      <c r="I31" s="29"/>
      <c r="J31" s="29"/>
      <c r="K31" s="29"/>
      <c r="L31" s="29"/>
      <c r="M31" s="29">
        <v>1</v>
      </c>
      <c r="N31" s="29"/>
      <c r="O31" s="29"/>
      <c r="P31" s="28"/>
      <c r="Q31" s="28"/>
      <c r="R31" s="28"/>
      <c r="S31" s="29"/>
      <c r="T31" s="29"/>
    </row>
    <row r="32" spans="1:20" x14ac:dyDescent="0.35">
      <c r="A32">
        <v>10018006</v>
      </c>
      <c r="B32" t="s">
        <v>58</v>
      </c>
      <c r="C32" s="2">
        <v>1</v>
      </c>
      <c r="D32" s="2">
        <f>SUM(H32:P32)</f>
        <v>0</v>
      </c>
      <c r="E32" s="20">
        <f t="shared" si="0"/>
        <v>1</v>
      </c>
      <c r="F32" s="28"/>
      <c r="G32" s="28"/>
      <c r="H32" s="29"/>
      <c r="I32" s="29"/>
      <c r="J32" s="29"/>
      <c r="K32" s="29"/>
      <c r="L32" s="29"/>
      <c r="M32" s="29"/>
      <c r="N32" s="29"/>
      <c r="O32" s="29"/>
      <c r="P32" s="28"/>
      <c r="Q32" s="29">
        <v>1</v>
      </c>
      <c r="R32" s="29"/>
      <c r="S32" s="29"/>
      <c r="T32" s="29">
        <v>2</v>
      </c>
    </row>
    <row r="33" spans="1:20" x14ac:dyDescent="0.35">
      <c r="A33">
        <v>10018007</v>
      </c>
      <c r="B33" t="s">
        <v>59</v>
      </c>
      <c r="C33" s="2">
        <v>1</v>
      </c>
      <c r="D33" s="2">
        <f>SUM(H33:P33)</f>
        <v>2</v>
      </c>
      <c r="E33" s="20">
        <f t="shared" si="0"/>
        <v>-1</v>
      </c>
      <c r="F33" s="28"/>
      <c r="G33" s="28"/>
      <c r="H33" s="29"/>
      <c r="I33" s="29"/>
      <c r="J33" s="29"/>
      <c r="K33" s="29"/>
      <c r="L33" s="29"/>
      <c r="M33" s="29"/>
      <c r="N33" s="29">
        <v>2</v>
      </c>
      <c r="O33" s="29"/>
      <c r="P33" s="28"/>
      <c r="Q33" s="29">
        <v>1</v>
      </c>
      <c r="R33" s="29"/>
      <c r="S33" s="29"/>
      <c r="T33" s="29">
        <v>1</v>
      </c>
    </row>
    <row r="34" spans="1:20" x14ac:dyDescent="0.35">
      <c r="A34">
        <v>10018008</v>
      </c>
      <c r="B34" t="s">
        <v>60</v>
      </c>
      <c r="C34" s="2">
        <v>1</v>
      </c>
      <c r="D34" s="2">
        <f>SUM(H34:P34)</f>
        <v>1</v>
      </c>
      <c r="E34" s="20">
        <f t="shared" si="0"/>
        <v>0</v>
      </c>
      <c r="F34" s="28"/>
      <c r="G34" s="28"/>
      <c r="H34" s="29"/>
      <c r="I34" s="29"/>
      <c r="J34" s="29"/>
      <c r="K34" s="29"/>
      <c r="L34" s="29"/>
      <c r="M34" s="29"/>
      <c r="N34" s="29">
        <v>1</v>
      </c>
      <c r="O34" s="29"/>
      <c r="P34" s="28"/>
      <c r="Q34" s="29">
        <v>1</v>
      </c>
      <c r="R34" s="28"/>
      <c r="S34" s="28"/>
      <c r="T34" s="28"/>
    </row>
    <row r="35" spans="1:20" x14ac:dyDescent="0.35">
      <c r="A35">
        <v>10018000</v>
      </c>
      <c r="B35" t="s">
        <v>61</v>
      </c>
      <c r="C35" s="2">
        <v>1</v>
      </c>
      <c r="D35" s="2">
        <f>SUM(H35:P35)</f>
        <v>0</v>
      </c>
      <c r="E35" s="20">
        <f t="shared" si="0"/>
        <v>1</v>
      </c>
      <c r="F35" s="28"/>
      <c r="G35" s="28"/>
      <c r="H35" s="29"/>
      <c r="I35" s="29"/>
      <c r="J35" s="29"/>
      <c r="K35" s="29"/>
      <c r="L35" s="29"/>
      <c r="M35" s="29"/>
      <c r="N35" s="29"/>
      <c r="O35" s="29"/>
      <c r="P35" s="28"/>
      <c r="Q35" s="29">
        <v>1</v>
      </c>
      <c r="R35" s="28"/>
      <c r="S35" s="28"/>
      <c r="T35" s="28"/>
    </row>
    <row r="36" spans="1:20" x14ac:dyDescent="0.35">
      <c r="A36">
        <v>10019000</v>
      </c>
      <c r="B36" t="s">
        <v>62</v>
      </c>
      <c r="C36" s="2">
        <v>0</v>
      </c>
      <c r="D36" s="2">
        <f>SUM(H36:P36)</f>
        <v>0</v>
      </c>
      <c r="E36" s="20">
        <f t="shared" si="0"/>
        <v>0</v>
      </c>
      <c r="F36" s="28"/>
      <c r="G36" s="28"/>
      <c r="H36" s="29"/>
      <c r="I36" s="29"/>
      <c r="J36" s="29"/>
      <c r="K36" s="29"/>
      <c r="L36" s="29"/>
      <c r="M36" s="29"/>
      <c r="N36" s="29"/>
      <c r="O36" s="29"/>
      <c r="P36" s="29"/>
      <c r="Q36" s="29">
        <v>1</v>
      </c>
      <c r="R36" s="28"/>
      <c r="S36" s="28"/>
      <c r="T36" s="28"/>
    </row>
    <row r="37" spans="1:20" x14ac:dyDescent="0.35">
      <c r="A37">
        <v>10019001</v>
      </c>
      <c r="B37" t="s">
        <v>65</v>
      </c>
      <c r="C37" s="2">
        <v>0</v>
      </c>
      <c r="D37" s="2">
        <f>SUM(H37:S37)</f>
        <v>0</v>
      </c>
      <c r="E37" s="20">
        <f t="shared" si="0"/>
        <v>0</v>
      </c>
      <c r="F37" s="28"/>
      <c r="G37" s="28"/>
      <c r="H37" s="29"/>
      <c r="I37" s="29"/>
      <c r="J37" s="29"/>
      <c r="K37" s="29"/>
      <c r="L37" s="28"/>
      <c r="M37" s="28"/>
      <c r="N37" s="28"/>
      <c r="O37" s="29"/>
      <c r="P37" s="29"/>
      <c r="Q37" s="29"/>
      <c r="R37" s="29"/>
      <c r="S37" s="29"/>
      <c r="T37" s="28"/>
    </row>
    <row r="38" spans="1:20" x14ac:dyDescent="0.35">
      <c r="A38">
        <v>10019001</v>
      </c>
      <c r="B38" t="s">
        <v>65</v>
      </c>
      <c r="C38" s="2">
        <v>0</v>
      </c>
      <c r="D38" s="2">
        <f>SUM(H38:S38)</f>
        <v>0</v>
      </c>
      <c r="E38" s="20">
        <f t="shared" si="0"/>
        <v>0</v>
      </c>
      <c r="F38" s="28"/>
      <c r="G38" s="28"/>
      <c r="H38" s="29"/>
      <c r="I38" s="28"/>
      <c r="J38" s="28"/>
      <c r="K38" s="29"/>
      <c r="L38" s="28"/>
      <c r="M38" s="28"/>
      <c r="N38" s="28"/>
      <c r="O38" s="28"/>
      <c r="P38" s="28"/>
      <c r="Q38" s="28"/>
      <c r="R38" s="28"/>
      <c r="S38" s="28"/>
      <c r="T38" s="28"/>
    </row>
    <row r="39" spans="1:20" x14ac:dyDescent="0.35">
      <c r="A39" s="22"/>
      <c r="B39" s="22"/>
      <c r="C39" s="22"/>
      <c r="D39" s="22"/>
      <c r="E39" s="22"/>
      <c r="F39" s="22">
        <f>SUM(F4:F38)</f>
        <v>6</v>
      </c>
      <c r="G39" s="22">
        <f t="shared" ref="G39:S39" si="1">SUM(G4:G38)</f>
        <v>3</v>
      </c>
      <c r="H39" s="22">
        <f t="shared" si="1"/>
        <v>8</v>
      </c>
      <c r="I39" s="22">
        <f t="shared" si="1"/>
        <v>7</v>
      </c>
      <c r="J39" s="22">
        <f t="shared" si="1"/>
        <v>7</v>
      </c>
      <c r="K39" s="22">
        <f t="shared" si="1"/>
        <v>4</v>
      </c>
      <c r="L39" s="22">
        <f t="shared" si="1"/>
        <v>3</v>
      </c>
      <c r="M39" s="22">
        <f t="shared" si="1"/>
        <v>4</v>
      </c>
      <c r="N39" s="22">
        <f t="shared" si="1"/>
        <v>9</v>
      </c>
      <c r="O39" s="22">
        <f t="shared" si="1"/>
        <v>4</v>
      </c>
      <c r="P39" s="22">
        <f t="shared" si="1"/>
        <v>2</v>
      </c>
      <c r="Q39" s="22">
        <f t="shared" si="1"/>
        <v>5</v>
      </c>
      <c r="R39" s="22">
        <f t="shared" si="1"/>
        <v>2</v>
      </c>
      <c r="S39" s="22">
        <f t="shared" si="1"/>
        <v>2</v>
      </c>
      <c r="T39" s="22">
        <f>SUM(T4:T38)</f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9768D-03D8-4F7C-A2A9-E8E638C82557}">
  <dimension ref="A2:W39"/>
  <sheetViews>
    <sheetView tabSelected="1" topLeftCell="A3" workbookViewId="0">
      <selection activeCell="K13" sqref="K13"/>
    </sheetView>
  </sheetViews>
  <sheetFormatPr defaultRowHeight="14.5" x14ac:dyDescent="0.35"/>
  <cols>
    <col min="3" max="3" width="3.54296875" bestFit="1" customWidth="1"/>
    <col min="4" max="4" width="5.08984375" bestFit="1" customWidth="1"/>
    <col min="5" max="5" width="5.08984375" customWidth="1"/>
    <col min="6" max="20" width="12.81640625" customWidth="1"/>
  </cols>
  <sheetData>
    <row r="2" spans="1:23" x14ac:dyDescent="0.35">
      <c r="F2" t="s">
        <v>98</v>
      </c>
      <c r="G2" t="s">
        <v>99</v>
      </c>
      <c r="H2" t="s">
        <v>100</v>
      </c>
      <c r="I2" t="s">
        <v>101</v>
      </c>
      <c r="J2" t="s">
        <v>102</v>
      </c>
      <c r="K2" t="s">
        <v>103</v>
      </c>
      <c r="L2" t="s">
        <v>104</v>
      </c>
      <c r="M2" t="s">
        <v>105</v>
      </c>
      <c r="N2" t="s">
        <v>106</v>
      </c>
      <c r="O2" t="s">
        <v>107</v>
      </c>
      <c r="P2" t="s">
        <v>108</v>
      </c>
      <c r="Q2" t="s">
        <v>109</v>
      </c>
      <c r="R2" t="s">
        <v>110</v>
      </c>
      <c r="S2" t="s">
        <v>111</v>
      </c>
    </row>
    <row r="3" spans="1:23" ht="15" thickBot="1" x14ac:dyDescent="0.4">
      <c r="A3" s="23" t="s">
        <v>0</v>
      </c>
      <c r="B3" s="23" t="s">
        <v>1</v>
      </c>
      <c r="C3" s="24" t="s">
        <v>66</v>
      </c>
      <c r="D3" s="24" t="s">
        <v>80</v>
      </c>
      <c r="E3" s="24"/>
      <c r="F3" s="25" t="s">
        <v>84</v>
      </c>
      <c r="G3" s="25" t="s">
        <v>85</v>
      </c>
      <c r="H3" s="25" t="s">
        <v>86</v>
      </c>
      <c r="I3" s="25" t="s">
        <v>87</v>
      </c>
      <c r="J3" s="25" t="s">
        <v>88</v>
      </c>
      <c r="K3" s="25" t="s">
        <v>89</v>
      </c>
      <c r="L3" s="25" t="s">
        <v>90</v>
      </c>
      <c r="M3" s="25" t="s">
        <v>91</v>
      </c>
      <c r="N3" s="25" t="s">
        <v>92</v>
      </c>
      <c r="O3" s="25" t="s">
        <v>93</v>
      </c>
      <c r="P3" s="25" t="s">
        <v>94</v>
      </c>
      <c r="Q3" s="25" t="s">
        <v>95</v>
      </c>
      <c r="R3" s="25" t="s">
        <v>96</v>
      </c>
      <c r="S3" s="25" t="s">
        <v>97</v>
      </c>
      <c r="T3" s="25"/>
    </row>
    <row r="4" spans="1:23" x14ac:dyDescent="0.35">
      <c r="A4">
        <v>10001000</v>
      </c>
      <c r="B4" t="s">
        <v>5</v>
      </c>
      <c r="C4" s="2">
        <v>0</v>
      </c>
      <c r="D4" s="2">
        <f>SUM(H4:P4)</f>
        <v>0</v>
      </c>
      <c r="E4" s="20">
        <f>C4-D4</f>
        <v>0</v>
      </c>
      <c r="F4" s="28"/>
      <c r="G4" s="28"/>
      <c r="I4" s="29"/>
      <c r="J4" s="28"/>
      <c r="K4" s="29"/>
      <c r="L4" s="29"/>
      <c r="M4" s="28"/>
      <c r="N4" s="29"/>
      <c r="O4" s="29"/>
      <c r="P4" s="29"/>
      <c r="Q4" s="29"/>
      <c r="R4" s="29"/>
      <c r="S4" s="29"/>
      <c r="T4" s="29"/>
      <c r="V4" s="29"/>
    </row>
    <row r="5" spans="1:23" x14ac:dyDescent="0.35">
      <c r="A5">
        <v>10001001</v>
      </c>
      <c r="B5" t="s">
        <v>8</v>
      </c>
      <c r="C5" s="2">
        <v>0</v>
      </c>
      <c r="D5" s="2">
        <f>SUM(H5:P5)</f>
        <v>0</v>
      </c>
      <c r="E5" s="20">
        <f t="shared" ref="E5:E38" si="0">C5-D5</f>
        <v>0</v>
      </c>
      <c r="F5" s="29"/>
      <c r="G5" s="28"/>
      <c r="H5" s="29"/>
      <c r="I5" s="29"/>
      <c r="J5" s="28"/>
      <c r="K5" s="29"/>
      <c r="L5" s="29"/>
      <c r="M5" s="28"/>
      <c r="N5" s="29"/>
      <c r="O5" s="29"/>
      <c r="P5" s="29"/>
      <c r="Q5" s="28"/>
      <c r="R5" s="29"/>
      <c r="S5" s="29"/>
      <c r="T5" s="29"/>
      <c r="V5" s="29"/>
      <c r="W5" s="29"/>
    </row>
    <row r="6" spans="1:23" x14ac:dyDescent="0.35">
      <c r="A6">
        <v>10002000</v>
      </c>
      <c r="B6" t="s">
        <v>9</v>
      </c>
      <c r="C6" s="2">
        <v>1</v>
      </c>
      <c r="D6" s="2">
        <f>SUM(H6:P6)</f>
        <v>1</v>
      </c>
      <c r="E6" s="20">
        <f t="shared" si="0"/>
        <v>0</v>
      </c>
      <c r="F6" s="29"/>
      <c r="G6" s="29">
        <v>1</v>
      </c>
      <c r="H6" s="29"/>
      <c r="I6" s="29"/>
      <c r="J6" s="29">
        <v>1</v>
      </c>
      <c r="K6" s="29"/>
      <c r="L6" s="29"/>
      <c r="M6" s="28"/>
      <c r="N6" s="29"/>
      <c r="O6" s="29"/>
      <c r="P6" s="29"/>
      <c r="Q6" s="28"/>
      <c r="R6" s="29"/>
      <c r="S6" s="29"/>
      <c r="T6" s="29"/>
      <c r="V6" s="29"/>
      <c r="W6" s="29"/>
    </row>
    <row r="7" spans="1:23" x14ac:dyDescent="0.35">
      <c r="A7">
        <v>10003000</v>
      </c>
      <c r="B7" t="s">
        <v>10</v>
      </c>
      <c r="C7" s="2">
        <v>0</v>
      </c>
      <c r="D7" s="2">
        <f>SUM(H7:P7)</f>
        <v>1</v>
      </c>
      <c r="E7" s="20">
        <f t="shared" si="0"/>
        <v>-1</v>
      </c>
      <c r="F7" s="29"/>
      <c r="G7" s="29"/>
      <c r="H7" s="29"/>
      <c r="I7" s="29"/>
      <c r="J7" s="29">
        <v>1</v>
      </c>
      <c r="K7" s="29"/>
      <c r="L7" s="29"/>
      <c r="M7" s="28"/>
      <c r="N7" s="29"/>
      <c r="O7" s="29"/>
      <c r="P7" s="29"/>
      <c r="Q7" s="28"/>
      <c r="R7" s="29"/>
      <c r="S7" s="29"/>
      <c r="T7" s="29"/>
      <c r="V7" s="29"/>
      <c r="W7" s="29"/>
    </row>
    <row r="8" spans="1:23" x14ac:dyDescent="0.35">
      <c r="A8">
        <v>10003001</v>
      </c>
      <c r="B8" t="s">
        <v>11</v>
      </c>
      <c r="C8" s="2">
        <v>0</v>
      </c>
      <c r="D8" s="2">
        <f>SUM(H8:P8)</f>
        <v>0</v>
      </c>
      <c r="E8" s="20">
        <f t="shared" si="0"/>
        <v>0</v>
      </c>
      <c r="F8" s="28"/>
      <c r="G8" s="29">
        <v>1</v>
      </c>
      <c r="H8" s="29"/>
      <c r="I8" s="29"/>
      <c r="J8" s="29"/>
      <c r="K8" s="29"/>
      <c r="L8" s="29"/>
      <c r="M8" s="28"/>
      <c r="N8" s="29"/>
      <c r="O8" s="29"/>
      <c r="P8" s="29"/>
      <c r="Q8" s="29">
        <v>1</v>
      </c>
      <c r="R8" s="28"/>
      <c r="S8" s="29"/>
      <c r="T8" s="28"/>
      <c r="V8" s="29"/>
      <c r="W8" s="29"/>
    </row>
    <row r="9" spans="1:23" x14ac:dyDescent="0.35">
      <c r="A9">
        <v>10004000</v>
      </c>
      <c r="B9" t="s">
        <v>12</v>
      </c>
      <c r="C9" s="2">
        <v>1</v>
      </c>
      <c r="D9" s="2">
        <f>SUM(H9:P9)</f>
        <v>0</v>
      </c>
      <c r="E9" s="20">
        <f t="shared" si="0"/>
        <v>1</v>
      </c>
      <c r="F9" s="28"/>
      <c r="G9" s="28"/>
      <c r="H9" s="29"/>
      <c r="I9" s="29"/>
      <c r="J9" s="29"/>
      <c r="K9" s="29"/>
      <c r="L9" s="29"/>
      <c r="M9" s="28"/>
      <c r="N9" s="29"/>
      <c r="O9" s="29"/>
      <c r="P9" s="29"/>
      <c r="Q9" s="29">
        <v>1</v>
      </c>
      <c r="R9" s="29"/>
      <c r="S9" s="29"/>
      <c r="T9" s="28"/>
      <c r="V9" s="29"/>
      <c r="W9" s="29"/>
    </row>
    <row r="10" spans="1:23" x14ac:dyDescent="0.35">
      <c r="A10">
        <v>10004001</v>
      </c>
      <c r="B10" t="s">
        <v>15</v>
      </c>
      <c r="C10" s="2">
        <v>3</v>
      </c>
      <c r="D10" s="2">
        <f>SUM(H10:P10)</f>
        <v>2</v>
      </c>
      <c r="E10" s="20">
        <f t="shared" si="0"/>
        <v>1</v>
      </c>
      <c r="F10" s="28"/>
      <c r="G10" s="29"/>
      <c r="H10" s="29"/>
      <c r="I10" s="29"/>
      <c r="J10" s="29"/>
      <c r="K10" s="29"/>
      <c r="L10" s="29"/>
      <c r="M10" s="28"/>
      <c r="N10" s="29"/>
      <c r="O10" s="29">
        <v>2</v>
      </c>
      <c r="P10" s="29"/>
      <c r="Q10" s="29">
        <v>2</v>
      </c>
      <c r="R10" s="29"/>
      <c r="S10" s="29"/>
      <c r="T10" s="28"/>
      <c r="V10" s="29"/>
      <c r="W10" s="29"/>
    </row>
    <row r="11" spans="1:23" x14ac:dyDescent="0.35">
      <c r="A11">
        <v>10004002</v>
      </c>
      <c r="B11" t="s">
        <v>16</v>
      </c>
      <c r="C11" s="2">
        <v>6</v>
      </c>
      <c r="D11" s="2">
        <f>SUM(H11:P11)</f>
        <v>5</v>
      </c>
      <c r="E11" s="20">
        <f t="shared" si="0"/>
        <v>1</v>
      </c>
      <c r="F11" s="28"/>
      <c r="G11" s="29"/>
      <c r="H11" s="29">
        <v>2</v>
      </c>
      <c r="I11" s="29"/>
      <c r="J11" s="29"/>
      <c r="K11" s="29"/>
      <c r="L11" s="29">
        <v>2</v>
      </c>
      <c r="M11" s="28"/>
      <c r="N11" s="29"/>
      <c r="O11" s="29">
        <v>1</v>
      </c>
      <c r="P11" s="29"/>
      <c r="Q11" s="28"/>
      <c r="R11" s="29"/>
      <c r="S11" s="29"/>
      <c r="T11" s="28"/>
      <c r="V11" s="29"/>
      <c r="W11" s="29"/>
    </row>
    <row r="12" spans="1:23" x14ac:dyDescent="0.35">
      <c r="A12">
        <v>10005000</v>
      </c>
      <c r="B12" t="s">
        <v>17</v>
      </c>
      <c r="C12" s="2">
        <v>0</v>
      </c>
      <c r="D12" s="2">
        <f>SUM(H12:P12)</f>
        <v>2</v>
      </c>
      <c r="E12" s="20">
        <f t="shared" si="0"/>
        <v>-2</v>
      </c>
      <c r="F12" s="28"/>
      <c r="G12" s="29"/>
      <c r="H12" s="29"/>
      <c r="I12" s="29"/>
      <c r="J12" s="29"/>
      <c r="K12" s="29"/>
      <c r="L12" s="29">
        <v>1</v>
      </c>
      <c r="M12" s="28"/>
      <c r="N12" s="29"/>
      <c r="O12" s="29">
        <v>1</v>
      </c>
      <c r="P12" s="29"/>
      <c r="Q12" s="28"/>
      <c r="R12" s="29"/>
      <c r="S12" s="28"/>
      <c r="T12" s="28"/>
      <c r="V12" s="29"/>
      <c r="W12" s="29"/>
    </row>
    <row r="13" spans="1:23" x14ac:dyDescent="0.35">
      <c r="A13">
        <v>10006000</v>
      </c>
      <c r="B13" t="s">
        <v>20</v>
      </c>
      <c r="C13" s="2">
        <v>2</v>
      </c>
      <c r="D13" s="2">
        <f>SUM(H13:P13)</f>
        <v>2</v>
      </c>
      <c r="E13" s="20">
        <f t="shared" si="0"/>
        <v>0</v>
      </c>
      <c r="F13" s="28"/>
      <c r="G13" s="29"/>
      <c r="I13" s="29">
        <v>1</v>
      </c>
      <c r="J13" s="29"/>
      <c r="K13" s="29"/>
      <c r="L13" s="29">
        <v>1</v>
      </c>
      <c r="M13" s="28"/>
      <c r="N13" s="29"/>
      <c r="O13" s="29"/>
      <c r="P13" s="29"/>
      <c r="Q13" s="28"/>
      <c r="R13" s="29"/>
      <c r="S13" s="28"/>
      <c r="T13" s="28"/>
      <c r="V13" s="29"/>
      <c r="W13" s="29"/>
    </row>
    <row r="14" spans="1:23" x14ac:dyDescent="0.35">
      <c r="A14">
        <v>10007000</v>
      </c>
      <c r="B14" t="s">
        <v>23</v>
      </c>
      <c r="C14" s="2">
        <v>0</v>
      </c>
      <c r="D14" s="2">
        <f>SUM(H14:P14)</f>
        <v>0</v>
      </c>
      <c r="E14" s="20">
        <f t="shared" si="0"/>
        <v>0</v>
      </c>
      <c r="F14" s="28"/>
      <c r="G14" s="29"/>
      <c r="I14" s="29"/>
      <c r="J14" s="29"/>
      <c r="K14" s="29"/>
      <c r="L14" s="29"/>
      <c r="M14" s="28"/>
      <c r="N14" s="29"/>
      <c r="O14" s="28"/>
      <c r="P14" s="29"/>
      <c r="Q14" s="29"/>
      <c r="R14" s="29"/>
      <c r="S14" s="28"/>
      <c r="T14" s="28"/>
      <c r="V14" s="29"/>
      <c r="W14" s="29"/>
    </row>
    <row r="15" spans="1:23" x14ac:dyDescent="0.35">
      <c r="A15">
        <v>10008001</v>
      </c>
      <c r="B15" t="s">
        <v>26</v>
      </c>
      <c r="C15" s="2">
        <v>0</v>
      </c>
      <c r="D15" s="2">
        <f>SUM(H15:P15)</f>
        <v>2</v>
      </c>
      <c r="E15" s="20">
        <f t="shared" si="0"/>
        <v>-2</v>
      </c>
      <c r="F15" s="28"/>
      <c r="G15" s="29"/>
      <c r="I15" s="29">
        <v>1</v>
      </c>
      <c r="J15" s="29"/>
      <c r="K15" s="29">
        <v>1</v>
      </c>
      <c r="L15" s="28"/>
      <c r="M15" s="29"/>
      <c r="N15" s="29"/>
      <c r="O15" s="28"/>
      <c r="P15" s="29"/>
      <c r="Q15" s="29"/>
      <c r="R15" s="29"/>
      <c r="S15" s="29">
        <v>0</v>
      </c>
      <c r="T15" s="28"/>
    </row>
    <row r="16" spans="1:23" x14ac:dyDescent="0.35">
      <c r="A16">
        <v>10008000</v>
      </c>
      <c r="B16" t="s">
        <v>29</v>
      </c>
      <c r="C16" s="2">
        <v>1</v>
      </c>
      <c r="D16" s="2">
        <f>SUM(H16:P16)</f>
        <v>3</v>
      </c>
      <c r="E16" s="20">
        <f t="shared" si="0"/>
        <v>-2</v>
      </c>
      <c r="F16" s="28"/>
      <c r="G16" s="29"/>
      <c r="H16" s="29"/>
      <c r="I16" s="29">
        <v>1</v>
      </c>
      <c r="J16" s="29"/>
      <c r="K16" s="29"/>
      <c r="L16" s="28"/>
      <c r="M16" s="29"/>
      <c r="N16" s="29">
        <v>2</v>
      </c>
      <c r="O16" s="28"/>
      <c r="P16" s="29"/>
      <c r="Q16" s="29"/>
      <c r="R16" s="29"/>
      <c r="S16" s="29">
        <v>1</v>
      </c>
      <c r="T16" s="28"/>
    </row>
    <row r="17" spans="1:20" x14ac:dyDescent="0.35">
      <c r="A17">
        <v>10009001</v>
      </c>
      <c r="B17" t="s">
        <v>30</v>
      </c>
      <c r="C17" s="2">
        <v>2</v>
      </c>
      <c r="D17" s="2">
        <f>SUM(H17:P17)</f>
        <v>2</v>
      </c>
      <c r="E17" s="20">
        <f t="shared" si="0"/>
        <v>0</v>
      </c>
      <c r="F17" s="28"/>
      <c r="G17" s="29"/>
      <c r="H17" s="29"/>
      <c r="I17" s="28"/>
      <c r="J17" s="29"/>
      <c r="K17" s="29"/>
      <c r="L17" s="28"/>
      <c r="M17" s="29"/>
      <c r="N17" s="29">
        <v>2</v>
      </c>
      <c r="O17" s="29"/>
      <c r="P17" s="29"/>
      <c r="Q17" s="29"/>
      <c r="R17" s="29"/>
      <c r="S17" s="29">
        <v>1</v>
      </c>
      <c r="T17" s="28"/>
    </row>
    <row r="18" spans="1:20" x14ac:dyDescent="0.35">
      <c r="A18">
        <v>10009000</v>
      </c>
      <c r="B18" t="s">
        <v>33</v>
      </c>
      <c r="C18" s="2">
        <v>0</v>
      </c>
      <c r="D18" s="2">
        <f>SUM(H18:P18)</f>
        <v>0</v>
      </c>
      <c r="E18" s="20">
        <f t="shared" si="0"/>
        <v>0</v>
      </c>
      <c r="F18" s="28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8"/>
      <c r="R18" s="29"/>
      <c r="S18" s="28"/>
      <c r="T18" s="28"/>
    </row>
    <row r="19" spans="1:20" x14ac:dyDescent="0.35">
      <c r="A19">
        <v>10010000</v>
      </c>
      <c r="B19" t="s">
        <v>34</v>
      </c>
      <c r="C19" s="2">
        <v>0</v>
      </c>
      <c r="D19" s="2">
        <f>SUM(H19:P19)</f>
        <v>0</v>
      </c>
      <c r="E19" s="20">
        <f t="shared" si="0"/>
        <v>0</v>
      </c>
      <c r="F19" s="28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8"/>
      <c r="T19" s="28"/>
    </row>
    <row r="20" spans="1:20" x14ac:dyDescent="0.35">
      <c r="A20">
        <v>10011000</v>
      </c>
      <c r="B20" t="s">
        <v>37</v>
      </c>
      <c r="C20" s="2">
        <v>2</v>
      </c>
      <c r="D20" s="2">
        <f>SUM(H20:P20)</f>
        <v>2</v>
      </c>
      <c r="E20" s="20">
        <f t="shared" si="0"/>
        <v>0</v>
      </c>
      <c r="F20" s="28"/>
      <c r="G20" s="29"/>
      <c r="H20" s="29"/>
      <c r="I20" s="29"/>
      <c r="J20" s="29"/>
      <c r="K20" s="29"/>
      <c r="L20" s="29"/>
      <c r="M20" s="29"/>
      <c r="N20" s="29">
        <v>2</v>
      </c>
      <c r="O20" s="29"/>
      <c r="P20" s="29"/>
      <c r="Q20" s="29"/>
      <c r="R20" s="29">
        <v>2</v>
      </c>
      <c r="S20" s="28"/>
      <c r="T20" s="28"/>
    </row>
    <row r="21" spans="1:20" x14ac:dyDescent="0.35">
      <c r="A21">
        <v>10012000</v>
      </c>
      <c r="B21" t="s">
        <v>40</v>
      </c>
      <c r="C21" s="2">
        <v>1</v>
      </c>
      <c r="D21" s="2">
        <f>SUM(H21:P21)</f>
        <v>1</v>
      </c>
      <c r="E21" s="20">
        <f t="shared" si="0"/>
        <v>0</v>
      </c>
      <c r="F21" s="28"/>
      <c r="G21" s="29"/>
      <c r="H21" s="29"/>
      <c r="I21" s="29"/>
      <c r="J21" s="29"/>
      <c r="K21" s="29"/>
      <c r="L21" s="29">
        <v>1</v>
      </c>
      <c r="M21" s="29"/>
      <c r="N21" s="29"/>
      <c r="O21" s="29"/>
      <c r="P21" s="29"/>
      <c r="Q21" s="29"/>
      <c r="R21" s="29"/>
      <c r="S21" s="29"/>
      <c r="T21" s="28"/>
    </row>
    <row r="22" spans="1:20" x14ac:dyDescent="0.35">
      <c r="A22">
        <v>10013000</v>
      </c>
      <c r="B22" t="s">
        <v>41</v>
      </c>
      <c r="C22" s="2">
        <v>0</v>
      </c>
      <c r="D22" s="2">
        <f>SUM(H22:P22)</f>
        <v>0</v>
      </c>
      <c r="E22" s="20">
        <f t="shared" si="0"/>
        <v>0</v>
      </c>
      <c r="F22" s="28"/>
      <c r="G22" s="29"/>
      <c r="H22" s="29"/>
      <c r="M22" s="29"/>
      <c r="N22" s="29"/>
      <c r="O22" s="29"/>
      <c r="P22" s="29"/>
      <c r="Q22" s="29"/>
      <c r="R22" s="29"/>
      <c r="S22" s="29"/>
      <c r="T22" s="28"/>
    </row>
    <row r="23" spans="1:20" x14ac:dyDescent="0.35">
      <c r="A23">
        <v>10014000</v>
      </c>
      <c r="B23" t="s">
        <v>43</v>
      </c>
      <c r="C23" s="2">
        <v>3</v>
      </c>
      <c r="D23" s="2">
        <f>SUM(H23:P23)</f>
        <v>3</v>
      </c>
      <c r="E23" s="20">
        <f t="shared" si="0"/>
        <v>0</v>
      </c>
      <c r="F23" s="28"/>
      <c r="G23" s="29"/>
      <c r="H23" s="29">
        <v>2</v>
      </c>
      <c r="I23" s="29">
        <v>1</v>
      </c>
      <c r="J23" s="29"/>
      <c r="K23" s="29"/>
      <c r="L23" s="29"/>
      <c r="M23" s="28"/>
      <c r="N23" s="29"/>
      <c r="O23" s="29"/>
      <c r="P23" s="29"/>
      <c r="Q23" s="29"/>
      <c r="R23" s="29"/>
      <c r="S23" s="29"/>
      <c r="T23" s="28"/>
    </row>
    <row r="24" spans="1:20" x14ac:dyDescent="0.35">
      <c r="A24">
        <v>10015000</v>
      </c>
      <c r="B24" t="s">
        <v>45</v>
      </c>
      <c r="C24" s="2">
        <v>2</v>
      </c>
      <c r="D24" s="2">
        <f>SUM(H24:P24)</f>
        <v>1</v>
      </c>
      <c r="E24" s="20">
        <f t="shared" si="0"/>
        <v>1</v>
      </c>
      <c r="F24" s="28"/>
      <c r="G24" s="29"/>
      <c r="H24" s="29">
        <v>1</v>
      </c>
      <c r="I24" s="29"/>
      <c r="J24" s="29"/>
      <c r="K24" s="29"/>
      <c r="L24" s="29"/>
      <c r="M24" s="28"/>
      <c r="N24" s="29"/>
      <c r="O24" s="29"/>
      <c r="P24" s="29"/>
      <c r="Q24" s="29"/>
      <c r="R24" s="29"/>
      <c r="S24" s="29"/>
      <c r="T24" s="28"/>
    </row>
    <row r="25" spans="1:20" x14ac:dyDescent="0.35">
      <c r="A25">
        <v>10016000</v>
      </c>
      <c r="B25" t="s">
        <v>47</v>
      </c>
      <c r="C25" s="2">
        <v>2</v>
      </c>
      <c r="D25" s="2">
        <f>SUM(H25:P25)</f>
        <v>2</v>
      </c>
      <c r="E25" s="20">
        <f t="shared" si="0"/>
        <v>0</v>
      </c>
      <c r="F25" s="28"/>
      <c r="G25" s="29"/>
      <c r="H25" s="29">
        <v>1</v>
      </c>
      <c r="I25" s="29"/>
      <c r="J25" s="29"/>
      <c r="K25" s="29"/>
      <c r="L25" s="29"/>
      <c r="M25" s="29"/>
      <c r="N25" s="29"/>
      <c r="O25" s="29"/>
      <c r="P25" s="29">
        <v>1</v>
      </c>
      <c r="Q25" s="29"/>
      <c r="R25" s="29"/>
      <c r="S25" s="29"/>
      <c r="T25" s="29">
        <v>1</v>
      </c>
    </row>
    <row r="26" spans="1:20" x14ac:dyDescent="0.35">
      <c r="A26">
        <v>10017000</v>
      </c>
      <c r="B26" t="s">
        <v>50</v>
      </c>
      <c r="C26" s="2">
        <v>1</v>
      </c>
      <c r="D26" s="2">
        <f>SUM(H26:P26)</f>
        <v>1</v>
      </c>
      <c r="E26" s="20">
        <f t="shared" si="0"/>
        <v>0</v>
      </c>
      <c r="F26" s="28"/>
      <c r="G26" s="29"/>
      <c r="H26" s="29"/>
      <c r="I26" s="29"/>
      <c r="J26" s="29"/>
      <c r="K26" s="29"/>
      <c r="L26" s="29"/>
      <c r="M26" s="29"/>
      <c r="N26" s="29"/>
      <c r="O26" s="29"/>
      <c r="P26" s="29">
        <v>1</v>
      </c>
      <c r="Q26" s="29"/>
      <c r="R26" s="29"/>
      <c r="S26" s="29"/>
      <c r="T26" s="29">
        <v>1</v>
      </c>
    </row>
    <row r="27" spans="1:20" x14ac:dyDescent="0.35">
      <c r="A27">
        <v>10018001</v>
      </c>
      <c r="B27" t="s">
        <v>53</v>
      </c>
      <c r="C27" s="2">
        <v>0</v>
      </c>
      <c r="D27" s="2">
        <f>SUM(H27:P27)</f>
        <v>2</v>
      </c>
      <c r="E27" s="20">
        <f t="shared" si="0"/>
        <v>-2</v>
      </c>
      <c r="F27" s="28"/>
      <c r="G27" s="29"/>
      <c r="H27" s="29"/>
      <c r="I27" s="29"/>
      <c r="J27" s="29">
        <v>2</v>
      </c>
      <c r="K27" s="29"/>
      <c r="L27" s="29"/>
      <c r="M27" s="29"/>
      <c r="N27" s="29"/>
      <c r="O27" s="29"/>
      <c r="P27" s="28"/>
      <c r="Q27" s="29"/>
      <c r="R27" s="29"/>
      <c r="S27" s="29"/>
      <c r="T27" s="29">
        <v>2</v>
      </c>
    </row>
    <row r="28" spans="1:20" x14ac:dyDescent="0.35">
      <c r="A28">
        <v>10018002</v>
      </c>
      <c r="B28" t="s">
        <v>54</v>
      </c>
      <c r="C28" s="2">
        <v>0</v>
      </c>
      <c r="D28" s="2">
        <f>SUM(H28:P28)</f>
        <v>1</v>
      </c>
      <c r="E28" s="20">
        <f t="shared" si="0"/>
        <v>-1</v>
      </c>
      <c r="F28" s="28"/>
      <c r="G28" s="29"/>
      <c r="I28" s="29"/>
      <c r="J28" s="29">
        <v>1</v>
      </c>
      <c r="K28" s="29"/>
      <c r="L28" s="28"/>
      <c r="M28" s="29"/>
      <c r="N28" s="29"/>
      <c r="O28" s="29"/>
      <c r="P28" s="29"/>
      <c r="Q28" s="29"/>
      <c r="R28" s="29"/>
      <c r="S28" s="29"/>
      <c r="T28" s="28"/>
    </row>
    <row r="29" spans="1:20" x14ac:dyDescent="0.35">
      <c r="A29">
        <v>10018003</v>
      </c>
      <c r="B29" t="s">
        <v>55</v>
      </c>
      <c r="C29" s="2">
        <v>1</v>
      </c>
      <c r="D29" s="2">
        <f>SUM(H29:P29)</f>
        <v>1</v>
      </c>
      <c r="E29" s="20">
        <f t="shared" si="0"/>
        <v>0</v>
      </c>
      <c r="F29" s="28"/>
      <c r="G29" s="29"/>
      <c r="I29" s="29"/>
      <c r="J29" s="29"/>
      <c r="K29" s="29"/>
      <c r="L29" s="28"/>
      <c r="M29" s="29">
        <v>1</v>
      </c>
      <c r="N29" s="29"/>
      <c r="O29" s="29"/>
      <c r="P29" s="29"/>
      <c r="Q29" s="29"/>
      <c r="R29" s="29"/>
      <c r="S29" s="29"/>
      <c r="T29" s="28"/>
    </row>
    <row r="30" spans="1:20" x14ac:dyDescent="0.35">
      <c r="A30">
        <v>10018004</v>
      </c>
      <c r="B30" t="s">
        <v>56</v>
      </c>
      <c r="C30" s="2">
        <v>0</v>
      </c>
      <c r="D30" s="2">
        <f>SUM(H30:P30)</f>
        <v>0</v>
      </c>
      <c r="E30" s="20">
        <f t="shared" si="0"/>
        <v>0</v>
      </c>
      <c r="F30" s="28"/>
      <c r="G30" s="29"/>
      <c r="H30" s="29"/>
      <c r="I30" s="29"/>
      <c r="J30" s="29"/>
      <c r="K30" s="29"/>
      <c r="L30" s="29"/>
      <c r="N30" s="29"/>
      <c r="O30" s="29"/>
      <c r="P30" s="29"/>
      <c r="Q30" s="29"/>
      <c r="R30" s="28"/>
      <c r="S30" s="29"/>
      <c r="T30" s="28"/>
    </row>
    <row r="31" spans="1:20" x14ac:dyDescent="0.35">
      <c r="A31">
        <v>10018005</v>
      </c>
      <c r="B31" t="s">
        <v>57</v>
      </c>
      <c r="C31" s="2">
        <v>2</v>
      </c>
      <c r="D31" s="2">
        <f>SUM(H31:P31)</f>
        <v>1</v>
      </c>
      <c r="E31" s="20">
        <f t="shared" si="0"/>
        <v>1</v>
      </c>
      <c r="F31" s="28"/>
      <c r="G31" s="29">
        <v>1</v>
      </c>
      <c r="H31" s="29">
        <v>1</v>
      </c>
      <c r="I31" s="29"/>
      <c r="J31" s="29"/>
      <c r="K31" s="29"/>
      <c r="L31" s="28"/>
      <c r="M31" s="28"/>
      <c r="N31" s="29"/>
      <c r="O31" s="29"/>
      <c r="P31" s="28"/>
      <c r="Q31" s="29"/>
      <c r="R31" s="28"/>
      <c r="S31" s="29"/>
      <c r="T31" s="28"/>
    </row>
    <row r="32" spans="1:20" x14ac:dyDescent="0.35">
      <c r="A32">
        <v>10018006</v>
      </c>
      <c r="B32" t="s">
        <v>58</v>
      </c>
      <c r="C32" s="2">
        <v>1</v>
      </c>
      <c r="D32" s="2">
        <f>SUM(H32:P32)</f>
        <v>1</v>
      </c>
      <c r="E32" s="20">
        <f t="shared" si="0"/>
        <v>0</v>
      </c>
      <c r="F32" s="29">
        <v>1</v>
      </c>
      <c r="G32" s="29">
        <v>1</v>
      </c>
      <c r="H32" s="29">
        <v>1</v>
      </c>
      <c r="I32" s="29"/>
      <c r="J32" s="29"/>
      <c r="K32" s="29"/>
      <c r="L32" s="29"/>
      <c r="M32" s="28"/>
      <c r="N32" s="29"/>
      <c r="O32" s="29"/>
      <c r="P32" s="28"/>
      <c r="R32" s="29"/>
      <c r="S32" s="29"/>
      <c r="T32" s="28"/>
    </row>
    <row r="33" spans="1:20" x14ac:dyDescent="0.35">
      <c r="A33">
        <v>10018007</v>
      </c>
      <c r="B33" t="s">
        <v>59</v>
      </c>
      <c r="C33" s="2">
        <v>0</v>
      </c>
      <c r="D33" s="2">
        <f>SUM(H33:P33)</f>
        <v>2</v>
      </c>
      <c r="E33" s="20">
        <f t="shared" si="0"/>
        <v>-2</v>
      </c>
      <c r="F33" s="29">
        <v>1</v>
      </c>
      <c r="G33" s="29"/>
      <c r="H33" s="29"/>
      <c r="I33" s="29"/>
      <c r="J33" s="29"/>
      <c r="K33" s="29"/>
      <c r="L33" s="29"/>
      <c r="M33" s="29"/>
      <c r="N33" s="29">
        <v>2</v>
      </c>
      <c r="O33" s="29"/>
      <c r="P33" s="28"/>
      <c r="Q33" s="29">
        <v>1</v>
      </c>
      <c r="R33" s="29"/>
      <c r="S33" s="29"/>
      <c r="T33" s="28"/>
    </row>
    <row r="34" spans="1:20" x14ac:dyDescent="0.35">
      <c r="A34">
        <v>10018008</v>
      </c>
      <c r="B34" t="s">
        <v>60</v>
      </c>
      <c r="C34" s="2">
        <v>3</v>
      </c>
      <c r="D34" s="2">
        <f>SUM(H34:P34)</f>
        <v>3</v>
      </c>
      <c r="E34" s="20">
        <f t="shared" si="0"/>
        <v>0</v>
      </c>
      <c r="F34" s="29">
        <v>1</v>
      </c>
      <c r="G34" s="28"/>
      <c r="H34" s="29"/>
      <c r="I34" s="29"/>
      <c r="J34" s="29"/>
      <c r="K34" s="29"/>
      <c r="L34" s="29"/>
      <c r="M34" s="29">
        <v>2</v>
      </c>
      <c r="N34" s="29">
        <v>1</v>
      </c>
      <c r="O34" s="29"/>
      <c r="P34" s="28"/>
      <c r="Q34" s="28"/>
      <c r="R34" s="28"/>
      <c r="S34" s="28"/>
      <c r="T34" s="28"/>
    </row>
    <row r="35" spans="1:20" x14ac:dyDescent="0.35">
      <c r="A35">
        <v>10018000</v>
      </c>
      <c r="B35" t="s">
        <v>61</v>
      </c>
      <c r="C35" s="2">
        <v>0</v>
      </c>
      <c r="D35" s="2">
        <f>SUM(H35:P35)</f>
        <v>0</v>
      </c>
      <c r="E35" s="20">
        <f t="shared" si="0"/>
        <v>0</v>
      </c>
      <c r="F35" s="29">
        <v>1</v>
      </c>
      <c r="G35" s="28"/>
      <c r="H35" s="29"/>
      <c r="I35" s="29"/>
      <c r="J35" s="29"/>
      <c r="K35" s="29"/>
      <c r="L35" s="29"/>
      <c r="M35" s="29"/>
      <c r="N35" s="29"/>
      <c r="O35" s="29"/>
      <c r="P35" s="28"/>
      <c r="Q35" s="28"/>
      <c r="R35" s="28"/>
      <c r="S35" s="28"/>
      <c r="T35" s="28"/>
    </row>
    <row r="36" spans="1:20" x14ac:dyDescent="0.35">
      <c r="A36">
        <v>10019000</v>
      </c>
      <c r="B36" t="s">
        <v>62</v>
      </c>
      <c r="C36" s="2">
        <v>1</v>
      </c>
      <c r="D36" s="2">
        <f>SUM(H36:P36)</f>
        <v>0</v>
      </c>
      <c r="E36" s="20">
        <f t="shared" si="0"/>
        <v>1</v>
      </c>
      <c r="F36" s="29">
        <v>1</v>
      </c>
      <c r="G36" s="28"/>
      <c r="H36" s="29"/>
      <c r="I36" s="29"/>
      <c r="J36" s="29"/>
      <c r="K36" s="29"/>
      <c r="L36" s="29"/>
      <c r="M36" s="29"/>
      <c r="N36" s="29"/>
      <c r="O36" s="29"/>
      <c r="P36" s="29"/>
      <c r="Q36" s="28"/>
      <c r="R36" s="28"/>
      <c r="S36" s="28"/>
      <c r="T36" s="28"/>
    </row>
    <row r="37" spans="1:20" x14ac:dyDescent="0.35">
      <c r="A37">
        <v>10019001</v>
      </c>
      <c r="B37" t="s">
        <v>65</v>
      </c>
      <c r="C37" s="2">
        <v>2</v>
      </c>
      <c r="D37" s="2">
        <f>SUM(H37:S37)</f>
        <v>2</v>
      </c>
      <c r="E37" s="20">
        <f t="shared" si="0"/>
        <v>0</v>
      </c>
      <c r="F37" s="28"/>
      <c r="G37" s="28"/>
      <c r="H37" s="29"/>
      <c r="I37" s="29"/>
      <c r="J37" s="29"/>
      <c r="K37" s="29"/>
      <c r="L37" s="28"/>
      <c r="M37" s="28"/>
      <c r="N37" s="28"/>
      <c r="O37" s="29"/>
      <c r="P37" s="29"/>
      <c r="Q37" s="29">
        <v>2</v>
      </c>
      <c r="R37" s="29"/>
      <c r="S37" s="29"/>
      <c r="T37" s="28"/>
    </row>
    <row r="38" spans="1:20" x14ac:dyDescent="0.35">
      <c r="A38">
        <v>10019001</v>
      </c>
      <c r="B38" t="s">
        <v>65</v>
      </c>
      <c r="C38" s="2">
        <v>4</v>
      </c>
      <c r="D38" s="2">
        <f>SUM(H38:S38)</f>
        <v>4</v>
      </c>
      <c r="E38" s="20">
        <f t="shared" si="0"/>
        <v>0</v>
      </c>
      <c r="F38" s="28"/>
      <c r="G38" s="28"/>
      <c r="H38" s="29"/>
      <c r="I38" s="28"/>
      <c r="J38" s="28"/>
      <c r="K38" s="29">
        <v>4</v>
      </c>
      <c r="L38" s="28"/>
      <c r="M38" s="28"/>
      <c r="N38" s="28"/>
      <c r="O38" s="28"/>
      <c r="P38" s="28"/>
      <c r="Q38" s="28"/>
      <c r="R38" s="28"/>
      <c r="S38" s="28"/>
      <c r="T38" s="28"/>
    </row>
    <row r="39" spans="1:20" x14ac:dyDescent="0.35">
      <c r="A39" s="22"/>
      <c r="B39" s="22"/>
      <c r="C39" s="22"/>
      <c r="D39" s="22"/>
      <c r="E39" s="22"/>
      <c r="F39" s="22">
        <f>SUM(F4:F38)</f>
        <v>5</v>
      </c>
      <c r="G39" s="22">
        <f t="shared" ref="G39:S39" si="1">SUM(G4:G38)</f>
        <v>4</v>
      </c>
      <c r="H39" s="22">
        <f>SUM(H5:H38)</f>
        <v>8</v>
      </c>
      <c r="I39" s="22">
        <f t="shared" si="1"/>
        <v>4</v>
      </c>
      <c r="J39" s="22">
        <f t="shared" si="1"/>
        <v>5</v>
      </c>
      <c r="K39" s="22">
        <f t="shared" si="1"/>
        <v>5</v>
      </c>
      <c r="L39" s="22">
        <f t="shared" si="1"/>
        <v>5</v>
      </c>
      <c r="M39" s="22">
        <f t="shared" si="1"/>
        <v>3</v>
      </c>
      <c r="N39" s="22">
        <f t="shared" si="1"/>
        <v>9</v>
      </c>
      <c r="O39" s="22">
        <f t="shared" si="1"/>
        <v>4</v>
      </c>
      <c r="P39" s="22">
        <f t="shared" si="1"/>
        <v>2</v>
      </c>
      <c r="Q39" s="22">
        <f t="shared" si="1"/>
        <v>7</v>
      </c>
      <c r="R39" s="22">
        <f t="shared" si="1"/>
        <v>2</v>
      </c>
      <c r="S39" s="22">
        <f t="shared" si="1"/>
        <v>2</v>
      </c>
      <c r="T39" s="22">
        <f>SUM(T4:T38)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SalesBudget</vt:lpstr>
      <vt:lpstr>Jan</vt:lpstr>
      <vt:lpstr>Feb</vt:lpstr>
      <vt:lpstr>Mar</vt:lpstr>
      <vt:lpstr>Apr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 Ul Haque</dc:creator>
  <cp:lastModifiedBy>Imran</cp:lastModifiedBy>
  <dcterms:created xsi:type="dcterms:W3CDTF">2015-06-05T18:17:20Z</dcterms:created>
  <dcterms:modified xsi:type="dcterms:W3CDTF">2023-05-28T09:47:06Z</dcterms:modified>
</cp:coreProperties>
</file>