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5600" windowHeight="10425"/>
  </bookViews>
  <sheets>
    <sheet name="TestCase" sheetId="3" r:id="rId1"/>
    <sheet name="TestCaseReport" sheetId="4" r:id="rId2"/>
    <sheet name="Test Metrics" sheetId="6" r:id="rId3"/>
  </sheets>
  <externalReferences>
    <externalReference r:id="rId4"/>
  </externalReferences>
  <definedNames>
    <definedName name="mm">TestCase!$I$8</definedName>
    <definedName name="verify_package_Design">TestCase!$I$8</definedName>
  </definedNames>
  <calcPr calcId="144525" iterateDelta="1E-4"/>
</workbook>
</file>

<file path=xl/calcChain.xml><?xml version="1.0" encoding="utf-8"?>
<calcChain xmlns="http://schemas.openxmlformats.org/spreadsheetml/2006/main">
  <c r="I13" i="4" l="1"/>
  <c r="I14" i="4" s="1"/>
  <c r="H13" i="4"/>
  <c r="H14" i="4" s="1"/>
  <c r="I2" i="3"/>
  <c r="F13" i="4" s="1"/>
  <c r="F14" i="4" s="1"/>
  <c r="L4" i="4" s="1"/>
  <c r="I3" i="3"/>
  <c r="G13" i="4" s="1"/>
  <c r="G14" i="4" s="1"/>
  <c r="L5" i="4" s="1"/>
  <c r="I4" i="3" l="1"/>
  <c r="I5" i="3" l="1"/>
  <c r="J13" i="4" s="1"/>
  <c r="J14" i="4" s="1"/>
</calcChain>
</file>

<file path=xl/sharedStrings.xml><?xml version="1.0" encoding="utf-8"?>
<sst xmlns="http://schemas.openxmlformats.org/spreadsheetml/2006/main" count="189" uniqueCount="150">
  <si>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</si>
  <si>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</si>
  <si>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</si>
  <si>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</si>
  <si>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</si>
  <si>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</si>
  <si>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</si>
  <si>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</si>
  <si>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</si>
  <si>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</si>
  <si>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</si>
  <si>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</si>
  <si>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</si>
  <si>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</si>
  <si>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</si>
  <si>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</si>
  <si>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</si>
  <si>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</si>
  <si>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</si>
  <si>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</si>
  <si>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</si>
  <si>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</si>
  <si>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</si>
  <si>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</si>
  <si>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</si>
  <si>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</si>
  <si>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</si>
  <si>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</si>
  <si>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Epic</t>
  </si>
  <si>
    <t>comm</t>
  </si>
  <si>
    <t>precondition</t>
  </si>
  <si>
    <t>Click Here</t>
  </si>
  <si>
    <t>TC003</t>
  </si>
  <si>
    <t>Verify OTP with invalid code</t>
  </si>
  <si>
    <t>TC004</t>
  </si>
  <si>
    <t>User should get OTP through phone number</t>
  </si>
  <si>
    <t>RK-091</t>
  </si>
  <si>
    <t>TC012</t>
  </si>
  <si>
    <t>TC016</t>
  </si>
  <si>
    <t>Test Case Report</t>
  </si>
  <si>
    <t>Sign Up and Sign In</t>
  </si>
  <si>
    <t>Test Case Version</t>
  </si>
  <si>
    <t>Written By</t>
  </si>
  <si>
    <t>Executed By</t>
  </si>
  <si>
    <t>Reviewed By</t>
  </si>
  <si>
    <t>TEST EXECUTION REPORT</t>
  </si>
  <si>
    <t>Test Case</t>
  </si>
  <si>
    <t>Not Executed</t>
  </si>
  <si>
    <t>Out Of Scope</t>
  </si>
  <si>
    <t>Total TC</t>
  </si>
  <si>
    <t xml:space="preserve">Grand Total  </t>
  </si>
  <si>
    <t>Farhad Hossain</t>
  </si>
  <si>
    <r>
      <rPr>
        <b/>
        <sz val="11"/>
        <color theme="0"/>
        <rFont val="Calibri"/>
        <family val="2"/>
      </rPr>
      <t>Module Name</t>
    </r>
    <r>
      <rPr>
        <b/>
        <sz val="11"/>
        <rFont val="Calibri"/>
        <family val="2"/>
        <charset val="1"/>
      </rPr>
      <t xml:space="preserve">   </t>
    </r>
  </si>
  <si>
    <t xml:space="preserve">Project Name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</si>
  <si>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</si>
  <si>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</si>
  <si>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</si>
  <si>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</si>
  <si>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</si>
  <si>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</si>
  <si>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</si>
  <si>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</si>
  <si>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</si>
  <si>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</si>
  <si>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</si>
  <si>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</si>
  <si>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</si>
  <si>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</si>
  <si>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</si>
  <si>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</si>
  <si>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</si>
  <si>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</si>
  <si>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</si>
  <si>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</si>
  <si>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</si>
  <si>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</si>
  <si>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</si>
  <si>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rokomari.com</t>
  </si>
  <si>
    <t xml:space="preserve">Total No. </t>
  </si>
  <si>
    <t>Result :</t>
  </si>
  <si>
    <t>New Features</t>
  </si>
  <si>
    <t>Testing Scope</t>
  </si>
  <si>
    <t>Testing Environment :</t>
  </si>
  <si>
    <t>Out of Scope</t>
  </si>
  <si>
    <t>Test Environment</t>
  </si>
  <si>
    <t xml:space="preserve">Google Chrome Browser </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</si>
  <si>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</si>
  <si>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</si>
  <si>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</si>
  <si>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</si>
  <si>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</si>
  <si>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</si>
  <si>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</si>
  <si>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</si>
  <si>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</si>
  <si>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</si>
  <si>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</si>
  <si>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</si>
  <si>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</si>
  <si>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</si>
  <si>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</si>
  <si>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</si>
  <si>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</si>
  <si>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</si>
  <si>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</si>
  <si>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</si>
  <si>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</si>
  <si>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</si>
  <si>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</si>
  <si>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</si>
  <si>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</si>
  <si>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</si>
  <si>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</si>
  <si>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(16/16)*100 = 100</t>
  </si>
  <si>
    <t>(0/16)*100 = 0</t>
  </si>
  <si>
    <t>(7/16)*100=43.75</t>
  </si>
  <si>
    <t>(9/16)*100 = 56.25</t>
  </si>
  <si>
    <t>Imratul Rakhi</t>
  </si>
  <si>
    <t xml:space="preserve"> x</t>
  </si>
  <si>
    <t>User is getting OTP through phone number</t>
  </si>
  <si>
    <t>Verify registration with invalid phone number</t>
  </si>
  <si>
    <t xml:space="preserve"> </t>
  </si>
  <si>
    <t>Registration</t>
  </si>
  <si>
    <t>rflbestbuy.com</t>
  </si>
  <si>
    <t>User should get an alert message about the invalid phone number</t>
  </si>
  <si>
    <t>Verify registration with valid phone number</t>
  </si>
  <si>
    <t xml:space="preserve">1. Goto rflbestbuy.com
2. Click on Account button  
3. Goto Registration option
4. Fillup name field with a name
5. Fillup phone number field with valid phone number  
6. Fillup other fields with valid data
6. Click on Registration button.  </t>
  </si>
  <si>
    <t>User should get alert about the Invalid OTP.</t>
  </si>
  <si>
    <t>User is getting alert about the Invalid OTP.</t>
  </si>
  <si>
    <t>Verify OTP with valid code</t>
  </si>
  <si>
    <t>User profile should be successfully created</t>
  </si>
  <si>
    <t>User is created successfully</t>
  </si>
  <si>
    <t>TC005</t>
  </si>
  <si>
    <r>
      <t>V</t>
    </r>
    <r>
      <rPr>
        <sz val="12"/>
        <color rgb="FF000000"/>
        <rFont val="Calibri"/>
        <family val="2"/>
      </rPr>
      <t>erify Registration with invalid email</t>
    </r>
  </si>
  <si>
    <t>imratul.islam.25@gmil.com</t>
  </si>
  <si>
    <t>User should get alert about the invalid  email</t>
  </si>
  <si>
    <t xml:space="preserve">1. Goto rflbestbuy.com
2. Click on Account button  
3. Goto Registration option
4. Fillup name field with a name
5. Fillup Email field with invalid phone number  
6. Fillup other fields with valid data
7. Click on Registration button.  
</t>
  </si>
  <si>
    <t xml:space="preserve">1. Goto rflbestbuy.com
2. Click on Account button  
3. Goto Registration option
4. Fillup name field with a name
5. Fillup phone number field with valid phone number  
6. Fillup other fields with valid data
7. Click on Registration button.  </t>
  </si>
  <si>
    <t xml:space="preserve">1. Goto rflbestbuy.com
2. Click on Account button  
3. Goto Registration option
4. Fillup name field with a name
5. Fillup phone number field with valid phone number  
6. Fillup other fields with valid data
7. Click on Registration button.  
</t>
  </si>
  <si>
    <t xml:space="preserve">1. Goto rflbestbuy.com
2. Click on Account button  
3. Goto Registration option
4. Fillup name field with a name
5. Fillup phone number field with invalid phone number  
6. Fillup other fields with valid data
7. Click on Registration button. </t>
  </si>
  <si>
    <t>TC006</t>
  </si>
  <si>
    <t>Verify Registration with missmatched passwords</t>
  </si>
  <si>
    <t>123456 and 1234567</t>
  </si>
  <si>
    <t xml:space="preserve">1. Goto rflbestbuy.com
2. Click on Account button  
3. Goto Registration option
4. Fillup name field with a name
5. Fillup Email field with invalid phone number  
6. Fillup other fields with valid data
7. Click on Registration button.  </t>
  </si>
  <si>
    <t>Alertt message should be given</t>
  </si>
  <si>
    <t>Alert message is shown</t>
  </si>
  <si>
    <t>Verify  Password entered in encrypted form</t>
  </si>
  <si>
    <t xml:space="preserve">1. Goto rflbestbuy.com
2. Click on Account button  
3. Goto Registration option
4. Fillup every field with valid data  
5. Enter Password
6. Click on Registration button.  </t>
  </si>
  <si>
    <t>Password should be shown in encrypted form</t>
  </si>
  <si>
    <t xml:space="preserve">Password is shown in encrypted forn. </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</si>
</sst>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
      <u/>
      <sz val="10"/>
      <color theme="10"/>
      <name val="Arial"/>
      <family val="2"/>
    </font>
    <font>
      <b/>
      <sz val="24"/>
      <color rgb="FFFFFFFF"/>
      <name val="Calibri"/>
      <family val="2"/>
      <charset val="1"/>
    </font>
    <font>
      <b/>
      <sz val="11"/>
      <name val="Calibri"/>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1"/>
      <color theme="0"/>
      <name val="Calibri"/>
      <family val="2"/>
    </font>
    <font>
      <b/>
      <sz val="11"/>
      <name val="Calibri"/>
      <family val="2"/>
    </font>
    <font>
      <b/>
      <sz val="11"/>
      <color theme="0"/>
      <name val="Calibri"/>
      <family val="2"/>
      <charset val="1"/>
    </font>
    <font>
      <b/>
      <sz val="10"/>
      <color rgb="FF000000"/>
      <name val="Arial"/>
      <family val="2"/>
    </font>
    <font>
      <sz val="11"/>
      <color theme="0"/>
      <name val="Calibri"/>
      <family val="2"/>
      <charset val="1"/>
    </font>
    <font>
      <sz val="10"/>
      <color rgb="FF000000"/>
      <name val="Arial"/>
      <family val="2"/>
    </font>
    <font>
      <sz val="10"/>
      <name val="Arial"/>
      <family val="2"/>
    </font>
    <font>
      <b/>
      <sz val="10"/>
      <name val="Arial"/>
      <family val="2"/>
    </font>
    <font>
      <b/>
      <sz val="12"/>
      <color rgb="FF222222"/>
      <name val="Arial"/>
      <family val="2"/>
    </font>
    <font>
      <sz val="10"/>
      <color rgb="FF222222"/>
      <name val="Arial"/>
      <family val="2"/>
    </font>
    <font>
      <sz val="11"/>
      <name val="Calibri"/>
      <family val="2"/>
    </font>
    <font>
      <u/>
      <sz val="10"/>
      <color theme="10"/>
      <name val="Calibri"/>
      <family val="2"/>
      <scheme val="minor"/>
    </font>
    <font>
      <b/>
      <sz val="18"/>
      <color rgb="FF000000"/>
      <name val="Calibri"/>
      <family val="2"/>
      <charset val="1"/>
    </font>
    <font>
      <sz val="10"/>
      <color rgb="FF000000"/>
      <name val="Calibri"/>
      <family val="2"/>
      <charset val="1"/>
    </font>
    <font>
      <b/>
      <sz val="10"/>
      <color rgb="FF000000"/>
      <name val="Calibri"/>
      <family val="2"/>
      <charset val="1"/>
    </font>
    <font>
      <sz val="8"/>
      <name val="Arial"/>
      <family val="2"/>
    </font>
    <font>
      <b/>
      <sz val="18"/>
      <color theme="0"/>
      <name val="Calibri"/>
      <family val="2"/>
    </font>
    <font>
      <b/>
      <sz val="14"/>
      <color theme="0"/>
      <name val="Calibri"/>
      <family val="2"/>
      <charset val="1"/>
    </font>
    <font>
      <sz val="12"/>
      <color rgb="FF000000"/>
      <name val="Calibri"/>
      <family val="2"/>
    </font>
    <font>
      <sz val="12"/>
      <color rgb="FF000000"/>
      <name val="Calibri"/>
      <family val="2"/>
      <scheme val="minor"/>
    </font>
    <font>
      <u/>
      <sz val="12"/>
      <color theme="10"/>
      <name val="Arial"/>
      <family val="2"/>
    </font>
  </fonts>
  <fills count="28">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FFFF"/>
        <bgColor rgb="FFFFFFFF"/>
      </patternFill>
    </fill>
    <fill>
      <patternFill patternType="solid">
        <fgColor rgb="FF99FF66"/>
        <bgColor rgb="FFC3D69B"/>
      </patternFill>
    </fill>
    <fill>
      <patternFill patternType="solid">
        <fgColor rgb="FFFFFF99"/>
        <bgColor rgb="FFFFE599"/>
      </patternFill>
    </fill>
    <fill>
      <patternFill patternType="solid">
        <fgColor theme="0"/>
        <bgColor rgb="FFC6D9F0"/>
      </patternFill>
    </fill>
    <fill>
      <patternFill patternType="solid">
        <fgColor theme="9" tint="-0.499984740745262"/>
        <bgColor theme="1"/>
      </patternFill>
    </fill>
    <fill>
      <patternFill patternType="solid">
        <fgColor theme="3" tint="-0.24994659260841701"/>
        <bgColor rgb="FFD9D9D9"/>
      </patternFill>
    </fill>
    <fill>
      <patternFill patternType="solid">
        <fgColor rgb="FFC00000"/>
        <bgColor rgb="FFCC4125"/>
      </patternFill>
    </fill>
    <fill>
      <patternFill patternType="solid">
        <fgColor theme="0" tint="-4.9989318521683403E-2"/>
        <bgColor rgb="FFFAC090"/>
      </patternFill>
    </fill>
    <fill>
      <patternFill patternType="solid">
        <fgColor theme="0" tint="-4.9989318521683403E-2"/>
        <bgColor rgb="FFBFBFBF"/>
      </patternFill>
    </fill>
    <fill>
      <patternFill patternType="solid">
        <fgColor theme="0"/>
        <bgColor rgb="FFDBEEF4"/>
      </patternFill>
    </fill>
    <fill>
      <patternFill patternType="solid">
        <fgColor theme="0"/>
        <bgColor rgb="FF95B3D7"/>
      </patternFill>
    </fill>
    <fill>
      <patternFill patternType="solid">
        <fgColor theme="0"/>
        <bgColor rgb="FFD6E3BC"/>
      </patternFill>
    </fill>
    <fill>
      <patternFill patternType="solid">
        <fgColor theme="0"/>
        <bgColor rgb="FFE6B9B8"/>
      </patternFill>
    </fill>
    <fill>
      <patternFill patternType="solid">
        <fgColor rgb="FFB6DDE8"/>
        <bgColor rgb="FFB6DDE8"/>
      </patternFill>
    </fill>
    <fill>
      <patternFill patternType="solid">
        <fgColor theme="0"/>
        <bgColor rgb="FFD9EAD3"/>
      </patternFill>
    </fill>
    <fill>
      <patternFill patternType="solid">
        <fgColor theme="0"/>
        <bgColor indexed="64"/>
      </patternFill>
    </fill>
    <fill>
      <patternFill patternType="solid">
        <fgColor theme="0"/>
        <bgColor rgb="FFB6DDE8"/>
      </patternFill>
    </fill>
    <fill>
      <patternFill patternType="solid">
        <fgColor theme="9" tint="-0.499984740745262"/>
        <bgColor rgb="FFA4C2F4"/>
      </patternFill>
    </fill>
    <fill>
      <patternFill patternType="solid">
        <fgColor theme="3" tint="-0.24994659260841701"/>
        <bgColor rgb="FFDBEEF4"/>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0" applyNumberFormat="0" applyFill="0" applyBorder="0" applyAlignment="0" applyProtection="0"/>
    <xf numFmtId="9" fontId="11" fillId="0" borderId="0" applyFont="0" applyFill="0" applyBorder="0" applyAlignment="0" applyProtection="0"/>
    <xf numFmtId="0" fontId="6" fillId="0" borderId="0"/>
    <xf numFmtId="0" fontId="6" fillId="0" borderId="0"/>
    <xf numFmtId="0" fontId="31" fillId="0" borderId="0" applyNumberFormat="0" applyFill="0" applyBorder="0" applyAlignment="0" applyProtection="0"/>
  </cellStyleXfs>
  <cellXfs count="132">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8" xfId="0"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2" fillId="3" borderId="6" xfId="0" applyFont="1" applyFill="1" applyBorder="1" applyAlignment="1">
      <alignment vertical="center" wrapText="1"/>
    </xf>
    <xf numFmtId="0" fontId="5" fillId="0" borderId="0" xfId="0" applyFont="1" applyAlignment="1">
      <alignment vertical="center" wrapText="1"/>
    </xf>
    <xf numFmtId="9" fontId="5" fillId="0" borderId="1" xfId="2" applyFont="1" applyBorder="1" applyAlignment="1">
      <alignment vertical="center" wrapText="1"/>
    </xf>
    <xf numFmtId="0" fontId="3" fillId="0" borderId="4" xfId="0" applyFont="1" applyBorder="1" applyAlignment="1">
      <alignment horizontal="right" vertical="center" wrapText="1"/>
    </xf>
    <xf numFmtId="0" fontId="1" fillId="0" borderId="0" xfId="1" quotePrefix="1" applyFill="1" applyAlignment="1">
      <alignment horizontal="center" vertical="center"/>
    </xf>
    <xf numFmtId="0" fontId="1" fillId="0" borderId="1" xfId="1" applyBorder="1" applyAlignment="1">
      <alignment horizontal="center" vertical="center"/>
    </xf>
    <xf numFmtId="0" fontId="6" fillId="0" borderId="8" xfId="0" applyFont="1" applyBorder="1" applyAlignment="1">
      <alignment horizontal="center" vertical="center"/>
    </xf>
    <xf numFmtId="0" fontId="5" fillId="0" borderId="8"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1" fillId="0" borderId="8" xfId="1" applyBorder="1" applyAlignment="1">
      <alignment horizontal="center" vertical="center"/>
    </xf>
    <xf numFmtId="0" fontId="1" fillId="0" borderId="1" xfId="1" applyFill="1" applyBorder="1" applyAlignment="1">
      <alignment horizontal="center" vertical="center"/>
    </xf>
    <xf numFmtId="14" fontId="3" fillId="0" borderId="1" xfId="0" applyNumberFormat="1" applyFont="1" applyBorder="1" applyAlignment="1">
      <alignment horizontal="right" vertical="center" wrapText="1"/>
    </xf>
    <xf numFmtId="0" fontId="3" fillId="0" borderId="0" xfId="0" applyFont="1" applyAlignment="1">
      <alignment horizontal="right" vertical="center" wrapText="1"/>
    </xf>
    <xf numFmtId="0" fontId="5" fillId="0" borderId="8" xfId="0" applyFont="1" applyBorder="1" applyAlignment="1">
      <alignment horizontal="left" vertical="center" wrapText="1"/>
    </xf>
    <xf numFmtId="0" fontId="6" fillId="0" borderId="8" xfId="0" quotePrefix="1" applyFont="1" applyBorder="1" applyAlignment="1">
      <alignment horizontal="center" vertical="center"/>
    </xf>
    <xf numFmtId="0" fontId="5" fillId="0" borderId="4" xfId="0" applyFont="1" applyBorder="1" applyAlignment="1">
      <alignment vertical="center" wrapText="1"/>
    </xf>
    <xf numFmtId="0" fontId="5" fillId="0" borderId="9" xfId="0" applyFont="1" applyBorder="1" applyAlignment="1">
      <alignment vertical="center" wrapText="1"/>
    </xf>
    <xf numFmtId="0" fontId="6" fillId="0" borderId="7" xfId="0" applyFont="1" applyBorder="1" applyAlignment="1">
      <alignment vertical="center"/>
    </xf>
    <xf numFmtId="0" fontId="1" fillId="0" borderId="1" xfId="1" applyBorder="1" applyAlignment="1">
      <alignment horizontal="center" vertical="center" wrapText="1"/>
    </xf>
    <xf numFmtId="0" fontId="12" fillId="0" borderId="5" xfId="1" quotePrefix="1" applyFont="1" applyBorder="1" applyAlignment="1">
      <alignment horizontal="center" vertical="center"/>
    </xf>
    <xf numFmtId="0" fontId="17" fillId="10" borderId="15" xfId="0" applyFont="1" applyFill="1" applyBorder="1" applyAlignment="1">
      <alignment horizontal="center" vertical="center"/>
    </xf>
    <xf numFmtId="0" fontId="17" fillId="11" borderId="15" xfId="0" applyFont="1" applyFill="1" applyBorder="1" applyAlignment="1">
      <alignment horizontal="center" vertical="center"/>
    </xf>
    <xf numFmtId="0" fontId="19" fillId="16" borderId="13" xfId="0" applyFont="1" applyFill="1" applyBorder="1" applyAlignment="1">
      <alignment horizontal="center"/>
    </xf>
    <xf numFmtId="0" fontId="19" fillId="16" borderId="17" xfId="0" applyFont="1" applyFill="1" applyBorder="1" applyAlignment="1">
      <alignment horizontal="center"/>
    </xf>
    <xf numFmtId="0" fontId="19" fillId="16" borderId="17" xfId="0" applyFont="1" applyFill="1" applyBorder="1" applyAlignment="1">
      <alignment horizontal="center" wrapText="1"/>
    </xf>
    <xf numFmtId="0" fontId="19" fillId="16" borderId="12" xfId="0" applyFont="1" applyFill="1" applyBorder="1" applyAlignment="1">
      <alignment horizontal="center"/>
    </xf>
    <xf numFmtId="0" fontId="17" fillId="17" borderId="15" xfId="0" applyFont="1" applyFill="1" applyBorder="1" applyAlignment="1">
      <alignment horizontal="center" vertical="center"/>
    </xf>
    <xf numFmtId="0" fontId="16" fillId="19" borderId="11" xfId="0" applyFont="1" applyFill="1" applyBorder="1" applyAlignment="1">
      <alignment horizontal="center" vertical="top" wrapText="1"/>
    </xf>
    <xf numFmtId="0" fontId="16" fillId="19" borderId="15" xfId="0" applyFont="1" applyFill="1" applyBorder="1" applyAlignment="1">
      <alignment horizontal="center" vertical="top" wrapText="1"/>
    </xf>
    <xf numFmtId="0" fontId="16" fillId="19" borderId="16" xfId="0" applyFont="1" applyFill="1" applyBorder="1" applyAlignment="1">
      <alignment horizontal="center" vertical="top" wrapText="1"/>
    </xf>
    <xf numFmtId="0" fontId="20" fillId="14" borderId="11" xfId="0" applyFont="1" applyFill="1" applyBorder="1" applyAlignment="1">
      <alignment horizontal="left"/>
    </xf>
    <xf numFmtId="0" fontId="21" fillId="14" borderId="13" xfId="0" applyFont="1" applyFill="1" applyBorder="1" applyAlignment="1">
      <alignment horizontal="left"/>
    </xf>
    <xf numFmtId="0" fontId="22" fillId="14" borderId="11" xfId="0" applyFont="1" applyFill="1" applyBorder="1" applyAlignment="1">
      <alignment horizontal="left"/>
    </xf>
    <xf numFmtId="0" fontId="17" fillId="20" borderId="11" xfId="0" applyFont="1" applyFill="1" applyBorder="1" applyAlignment="1">
      <alignment vertical="center"/>
    </xf>
    <xf numFmtId="0" fontId="18" fillId="21" borderId="16" xfId="0" applyFont="1" applyFill="1" applyBorder="1" applyAlignment="1">
      <alignment horizontal="center" vertical="center"/>
    </xf>
    <xf numFmtId="0" fontId="24" fillId="15" borderId="15" xfId="0" applyFont="1" applyFill="1" applyBorder="1" applyAlignment="1">
      <alignment horizontal="center" vertical="center"/>
    </xf>
    <xf numFmtId="0" fontId="6" fillId="0" borderId="0" xfId="3"/>
    <xf numFmtId="0" fontId="30" fillId="23" borderId="1" xfId="3" applyFont="1" applyFill="1" applyBorder="1" applyAlignment="1">
      <alignment horizontal="center" vertical="top"/>
    </xf>
    <xf numFmtId="0" fontId="21" fillId="25" borderId="1" xfId="3" applyFont="1" applyFill="1" applyBorder="1" applyAlignment="1">
      <alignment horizontal="center" vertical="top" wrapText="1"/>
    </xf>
    <xf numFmtId="0" fontId="6" fillId="0" borderId="0" xfId="4"/>
    <xf numFmtId="0" fontId="25" fillId="0" borderId="1" xfId="4" applyFont="1" applyBorder="1"/>
    <xf numFmtId="0" fontId="27" fillId="0" borderId="1" xfId="4" applyFont="1" applyBorder="1"/>
    <xf numFmtId="0" fontId="28" fillId="0" borderId="0" xfId="4" applyFont="1"/>
    <xf numFmtId="0" fontId="26" fillId="0" borderId="1" xfId="4" applyFont="1" applyBorder="1" applyAlignment="1">
      <alignment horizontal="center"/>
    </xf>
    <xf numFmtId="0" fontId="26" fillId="0" borderId="4" xfId="4" applyFont="1" applyBorder="1"/>
    <xf numFmtId="0" fontId="29" fillId="9" borderId="1" xfId="4" applyFont="1" applyFill="1" applyBorder="1"/>
    <xf numFmtId="0" fontId="26" fillId="0" borderId="1" xfId="4" applyFont="1" applyBorder="1"/>
    <xf numFmtId="0" fontId="23" fillId="0" borderId="7" xfId="4" applyFont="1" applyBorder="1"/>
    <xf numFmtId="0" fontId="23" fillId="0" borderId="1" xfId="4" applyFont="1" applyBorder="1"/>
    <xf numFmtId="0" fontId="33" fillId="0" borderId="10" xfId="0" applyFont="1" applyBorder="1" applyAlignment="1">
      <alignment horizontal="center" vertical="center"/>
    </xf>
    <xf numFmtId="0" fontId="34" fillId="0" borderId="10" xfId="0" applyFont="1" applyBorder="1" applyAlignment="1">
      <alignment vertical="center"/>
    </xf>
    <xf numFmtId="0" fontId="33" fillId="0" borderId="10" xfId="0" applyFont="1" applyBorder="1" applyAlignment="1">
      <alignment vertical="center"/>
    </xf>
    <xf numFmtId="0" fontId="34" fillId="0" borderId="10" xfId="0" applyFont="1" applyBorder="1" applyAlignment="1">
      <alignment horizontal="left" vertical="center"/>
    </xf>
    <xf numFmtId="0" fontId="33" fillId="0" borderId="10" xfId="0" applyFont="1" applyBorder="1" applyAlignment="1">
      <alignment horizontal="left" vertical="center"/>
    </xf>
    <xf numFmtId="0" fontId="37" fillId="27" borderId="10" xfId="0" applyFont="1" applyFill="1" applyBorder="1" applyAlignment="1">
      <alignment horizontal="center" vertical="center"/>
    </xf>
    <xf numFmtId="0" fontId="37" fillId="27" borderId="14" xfId="0" applyFont="1" applyFill="1" applyBorder="1" applyAlignment="1">
      <alignment horizontal="center" vertical="center"/>
    </xf>
    <xf numFmtId="0" fontId="38" fillId="0" borderId="8" xfId="0" applyFont="1" applyBorder="1" applyAlignment="1">
      <alignment vertical="center" wrapText="1"/>
    </xf>
    <xf numFmtId="0" fontId="38" fillId="0" borderId="1" xfId="0" applyFont="1" applyBorder="1" applyAlignment="1">
      <alignment vertical="center" wrapText="1"/>
    </xf>
    <xf numFmtId="0" fontId="39" fillId="0" borderId="8" xfId="0" applyFont="1" applyBorder="1" applyAlignment="1">
      <alignment horizontal="center" vertical="center"/>
    </xf>
    <xf numFmtId="0" fontId="40" fillId="0" borderId="1" xfId="1" quotePrefix="1" applyFont="1" applyBorder="1" applyAlignment="1">
      <alignment horizontal="center" vertical="center"/>
    </xf>
    <xf numFmtId="0" fontId="39" fillId="0" borderId="8" xfId="0" applyFont="1" applyBorder="1" applyAlignment="1">
      <alignment horizontal="center" vertical="center" wrapText="1"/>
    </xf>
    <xf numFmtId="0" fontId="38" fillId="0" borderId="7" xfId="0" applyFont="1" applyBorder="1" applyAlignment="1">
      <alignment vertical="center"/>
    </xf>
    <xf numFmtId="0" fontId="1" fillId="0" borderId="8" xfId="1" applyBorder="1" applyAlignment="1">
      <alignment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23" fillId="0" borderId="26" xfId="3" applyFont="1" applyBorder="1" applyAlignment="1">
      <alignment horizontal="center" vertical="center" wrapText="1"/>
    </xf>
    <xf numFmtId="0" fontId="3" fillId="0" borderId="30" xfId="3" applyFont="1" applyBorder="1"/>
    <xf numFmtId="0" fontId="3" fillId="0" borderId="31" xfId="3" applyFont="1" applyBorder="1"/>
    <xf numFmtId="0" fontId="25" fillId="0" borderId="27" xfId="3" applyFont="1" applyBorder="1" applyAlignment="1">
      <alignment horizontal="center" vertical="center" wrapText="1"/>
    </xf>
    <xf numFmtId="0" fontId="3" fillId="0" borderId="28" xfId="3" applyFont="1" applyBorder="1"/>
    <xf numFmtId="0" fontId="3" fillId="0" borderId="29" xfId="3" applyFont="1" applyBorder="1"/>
    <xf numFmtId="0" fontId="3" fillId="0" borderId="23" xfId="3" applyFont="1" applyBorder="1"/>
    <xf numFmtId="0" fontId="6" fillId="0" borderId="0" xfId="3"/>
    <xf numFmtId="0" fontId="3" fillId="0" borderId="24" xfId="3" applyFont="1" applyBorder="1"/>
    <xf numFmtId="0" fontId="3" fillId="0" borderId="25" xfId="3" applyFont="1" applyBorder="1"/>
    <xf numFmtId="0" fontId="3" fillId="0" borderId="21" xfId="3" applyFont="1" applyBorder="1"/>
    <xf numFmtId="0" fontId="3" fillId="0" borderId="22" xfId="3" applyFont="1" applyBorder="1"/>
    <xf numFmtId="0" fontId="23" fillId="0" borderId="26" xfId="3" applyFont="1" applyBorder="1" applyAlignment="1">
      <alignment horizontal="center" vertical="top" wrapText="1"/>
    </xf>
    <xf numFmtId="0" fontId="23" fillId="0" borderId="26" xfId="3" applyFont="1" applyBorder="1" applyAlignment="1">
      <alignment horizontal="center" vertical="center"/>
    </xf>
    <xf numFmtId="0" fontId="30" fillId="23" borderId="4" xfId="3" applyFont="1" applyFill="1" applyBorder="1"/>
    <xf numFmtId="0" fontId="3" fillId="24" borderId="2" xfId="3" applyFont="1" applyFill="1" applyBorder="1"/>
    <xf numFmtId="0" fontId="3" fillId="24" borderId="6" xfId="3" applyFont="1" applyFill="1" applyBorder="1"/>
    <xf numFmtId="0" fontId="21" fillId="22" borderId="4" xfId="3" applyFont="1" applyFill="1" applyBorder="1" applyAlignment="1">
      <alignment horizontal="center" wrapText="1"/>
    </xf>
    <xf numFmtId="0" fontId="3" fillId="0" borderId="2" xfId="3" applyFont="1" applyBorder="1"/>
    <xf numFmtId="0" fontId="3" fillId="0" borderId="6" xfId="3" applyFont="1" applyBorder="1"/>
    <xf numFmtId="0" fontId="21" fillId="25" borderId="4" xfId="3" applyFont="1" applyFill="1" applyBorder="1" applyAlignment="1">
      <alignment horizontal="center" vertical="top" wrapText="1"/>
    </xf>
    <xf numFmtId="0" fontId="23" fillId="22" borderId="26" xfId="3" applyFont="1" applyFill="1" applyBorder="1" applyAlignment="1">
      <alignment horizontal="center" vertical="center" wrapText="1"/>
    </xf>
    <xf numFmtId="0" fontId="23" fillId="22" borderId="27" xfId="3" applyFont="1" applyFill="1" applyBorder="1" applyAlignment="1">
      <alignment horizontal="center" vertical="center"/>
    </xf>
    <xf numFmtId="0" fontId="23" fillId="22" borderId="26" xfId="3" applyFont="1" applyFill="1" applyBorder="1" applyAlignment="1">
      <alignment horizontal="center"/>
    </xf>
    <xf numFmtId="0" fontId="14" fillId="12" borderId="18" xfId="0" applyFont="1" applyFill="1" applyBorder="1" applyAlignment="1">
      <alignment horizontal="left" vertical="center" wrapText="1"/>
    </xf>
    <xf numFmtId="0" fontId="14" fillId="12" borderId="19" xfId="0" applyFont="1" applyFill="1" applyBorder="1" applyAlignment="1">
      <alignment horizontal="left" vertical="center" wrapText="1"/>
    </xf>
    <xf numFmtId="0" fontId="14" fillId="12" borderId="20" xfId="0" applyFont="1" applyFill="1" applyBorder="1" applyAlignment="1">
      <alignment horizontal="left" vertical="center" wrapText="1"/>
    </xf>
    <xf numFmtId="0" fontId="15" fillId="18" borderId="14" xfId="0" applyFont="1" applyFill="1" applyBorder="1" applyAlignment="1">
      <alignment horizontal="center" vertical="center" wrapText="1"/>
    </xf>
    <xf numFmtId="0" fontId="13" fillId="13" borderId="10" xfId="0" applyFont="1" applyFill="1" applyBorder="1" applyAlignment="1">
      <alignment horizontal="center"/>
    </xf>
    <xf numFmtId="0" fontId="36" fillId="26" borderId="10" xfId="0" applyFont="1" applyFill="1" applyBorder="1" applyAlignment="1">
      <alignment horizontal="center" vertical="center"/>
    </xf>
    <xf numFmtId="0" fontId="32" fillId="26" borderId="10" xfId="0" applyFont="1" applyFill="1" applyBorder="1" applyAlignment="1">
      <alignment horizontal="center" vertical="center"/>
    </xf>
  </cellXfs>
  <cellStyles count="6">
    <cellStyle name="Hyperlink" xfId="1" builtinId="8"/>
    <cellStyle name="Hyperlink 2" xfId="5"/>
    <cellStyle name="Normal" xfId="0" builtinId="0"/>
    <cellStyle name="Normal 2" xfId="4"/>
    <cellStyle name="Normal 3" xfId="3"/>
    <cellStyle name="Percent" xfId="2" builtinId="5"/>
  </cellStyles>
  <dxfs count="40">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itle>
    <c:autoTitleDeleted val="0"/>
    <c:plotArea>
      <c:layout/>
      <c:doughnutChart>
        <c:varyColors val="1"/>
        <c:ser>
          <c:idx val="0"/>
          <c:order val="0"/>
          <c:tx>
            <c:strRef>
              <c:f>TestCaseReport!$L$4:$L$5</c:f>
              <c:strCache>
                <c:ptCount val="1"/>
                <c:pt idx="0">
                  <c:v>5 2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0-A6C3-44B4-BAB6-8AEB49019B54}"/>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A6C3-44B4-BAB6-8AEB49019B54}"/>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4-A6C3-44B4-BAB6-8AEB49019B54}"/>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6-A6C3-44B4-BAB6-8AEB49019B5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[1]Report!$J$7:$J$10</c:f>
              <c:strCache>
                <c:ptCount val="4"/>
                <c:pt idx="0">
                  <c:v>PASS</c:v>
                </c:pt>
                <c:pt idx="1">
                  <c:v>FAIL</c:v>
                </c:pt>
                <c:pt idx="2">
                  <c:v>Not Executed</c:v>
                </c:pt>
                <c:pt idx="3">
                  <c:v>Out of Scope</c:v>
                </c:pt>
              </c:strCache>
            </c:strRef>
          </c:cat>
          <c:val>
            <c:numRef>
              <c:f>[1]Report!$I$7:$I$10</c:f>
              <c:numCache>
                <c:formatCode>General</c:formatCode>
                <c:ptCount val="4"/>
                <c:pt idx="0">
                  <c:v>7</c:v>
                </c:pt>
                <c:pt idx="1">
                  <c:v>9</c:v>
                </c:pt>
                <c:pt idx="2">
                  <c:v>0</c:v>
                </c:pt>
                <c:pt idx="3">
                  <c:v>0</c:v>
                </c:pt>
              </c:numCache>
            </c:numRef>
          </c:val>
          <c:extLst xmlns:c16r2="http://schemas.microsoft.com/office/drawing/2015/06/chart">
            <c:ext xmlns:c16="http://schemas.microsoft.com/office/drawing/2014/chart" uri="{C3380CC4-5D6E-409C-BE32-E72D297353CC}">
              <c16:uniqueId val="{00000007-A6C3-44B4-BAB6-8AEB49019B5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604025</xdr:colOff>
      <xdr:row>12</xdr:row>
      <xdr:rowOff>77438</xdr:rowOff>
    </xdr:from>
    <xdr:to>
      <xdr:col>15</xdr:col>
      <xdr:colOff>1029939</xdr:colOff>
      <xdr:row>26</xdr:row>
      <xdr:rowOff>120850</xdr:rowOff>
    </xdr:to>
    <xdr:graphicFrame macro="">
      <xdr:nvGraphicFramePr>
        <xdr:cNvPr id="4" name="Chart 3">
          <a:extLst>
            <a:ext uri="{FF2B5EF4-FFF2-40B4-BE49-F238E27FC236}">
              <a16:creationId xmlns="" xmlns:a16="http://schemas.microsoft.com/office/drawing/2014/main" id="{076216E1-0A9A-4463-B5AC-5717E2DB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20Case%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Report"/>
      <sheetName val="TestCase"/>
      <sheetName val="Bug Report"/>
      <sheetName val="Test Metrics"/>
    </sheetNames>
    <sheetDataSet>
      <sheetData sheetId="0" refreshError="1"/>
      <sheetData sheetId="1" refreshError="1"/>
      <sheetData sheetId="2">
        <row r="7">
          <cell r="I7">
            <v>7</v>
          </cell>
          <cell r="J7" t="str">
            <v>PASS</v>
          </cell>
        </row>
        <row r="8">
          <cell r="I8">
            <v>9</v>
          </cell>
          <cell r="J8" t="str">
            <v>FAIL</v>
          </cell>
        </row>
        <row r="9">
          <cell r="I9">
            <v>0</v>
          </cell>
          <cell r="J9" t="str">
            <v>Not Executed</v>
          </cell>
        </row>
        <row r="10">
          <cell r="I10">
            <v>0</v>
          </cell>
          <cell r="J10" t="str">
            <v>Out of Scope</v>
          </cell>
        </row>
      </sheetData>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mratul.islam.25@gmil.com" TargetMode="External"/><Relationship Id="rId3" Type="http://schemas.openxmlformats.org/officeDocument/2006/relationships/hyperlink" Target="https://drive.google.com/file/d/1CGg9bqJWif_w1mBKvi1x_-MU_aT6wIiZ/view?usp=sharing" TargetMode="External"/><Relationship Id="rId7" Type="http://schemas.openxmlformats.org/officeDocument/2006/relationships/hyperlink" Target="https://drive.google.com/file/d/1TweQvNLFDg0deoKv5f8AmY5JN0cA6xzR/view?usp=drive_link" TargetMode="External"/><Relationship Id="rId2" Type="http://schemas.openxmlformats.org/officeDocument/2006/relationships/hyperlink" Target="https://drive.google.com/file/d/1Qxs7ne7CeXwD9f8k_t4E87sfhOTeyzBz/view?usp=sharing" TargetMode="External"/><Relationship Id="rId1" Type="http://schemas.openxmlformats.org/officeDocument/2006/relationships/hyperlink" Target="mailto:farhad.junnun@gmail.com" TargetMode="External"/><Relationship Id="rId6" Type="http://schemas.openxmlformats.org/officeDocument/2006/relationships/hyperlink" Target="https://drive.google.com/file/d/1tLetEIfXfYHwcSGKqxWao5d-XsH0jUur/view?usp=sharing" TargetMode="External"/><Relationship Id="rId5" Type="http://schemas.openxmlformats.org/officeDocument/2006/relationships/hyperlink" Target="https://drive.google.com/file/d/1HYhcgS1uLAVTJfHm5vynyb4x2y-N5ezc/view?usp=sharing" TargetMode="External"/><Relationship Id="rId10" Type="http://schemas.openxmlformats.org/officeDocument/2006/relationships/printerSettings" Target="../printerSettings/printerSettings1.bin"/><Relationship Id="rId4" Type="http://schemas.openxmlformats.org/officeDocument/2006/relationships/hyperlink" Target="https://drive.google.com/file/d/10ZmVf3MNy-Y8jmG0TovuuJ3wx5oME9jt/view?usp=sharing" TargetMode="External"/><Relationship Id="rId9" Type="http://schemas.openxmlformats.org/officeDocument/2006/relationships/hyperlink" Target="https://drive.google.com/file/d/171JuwI_f51etfDITiPHAJkalSh4Zt82t/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sheetPr>
  <dimension ref="A1:J980"/>
  <sheetViews>
    <sheetView showGridLines="0" tabSelected="1" topLeftCell="B1" zoomScale="76" zoomScaleNormal="76" workbookViewId="0">
      <pane ySplit="6" topLeftCell="A7" activePane="bottomLeft" state="frozen"/>
      <selection pane="bottomLeft" activeCell="H13" sqref="H13"/>
    </sheetView>
  </sheetViews>
  <sheetFormatPr defaultColWidth="14.42578125" defaultRowHeight="15" customHeight="1"/>
  <cols>
    <col min="1" max="1" width="21.85546875" style="5" customWidth="1"/>
    <col min="2" max="2" width="18.140625" style="5" customWidth="1"/>
    <col min="3" max="3" width="17.5703125" style="5" customWidth="1"/>
    <col min="4" max="4" width="34.85546875" style="5" customWidth="1"/>
    <col min="5" max="5" width="37.85546875" style="5" customWidth="1"/>
    <col min="6" max="6" width="28.42578125" style="5" customWidth="1"/>
    <col min="7" max="7" width="30" style="5" customWidth="1"/>
    <col min="8" max="8" width="13.5703125" style="5" customWidth="1"/>
    <col min="9" max="9" width="25" style="5" customWidth="1"/>
    <col min="10" max="10" width="17.42578125" style="5" customWidth="1"/>
    <col min="11" max="16384" width="14.42578125" style="5"/>
  </cols>
  <sheetData>
    <row r="1" spans="1:10" ht="18" customHeight="1">
      <c r="A1" s="99" t="s">
        <v>4</v>
      </c>
      <c r="B1" s="96"/>
      <c r="C1" s="1" t="s">
        <v>123</v>
      </c>
      <c r="D1" s="3" t="s">
        <v>5</v>
      </c>
      <c r="E1" s="43">
        <v>45360</v>
      </c>
      <c r="F1" s="4" t="s">
        <v>6</v>
      </c>
      <c r="G1" s="43">
        <v>45360</v>
      </c>
      <c r="H1" s="100" t="s">
        <v>7</v>
      </c>
      <c r="I1" s="96"/>
    </row>
    <row r="2" spans="1:10" ht="12.75">
      <c r="A2" s="98" t="s">
        <v>8</v>
      </c>
      <c r="B2" s="96"/>
      <c r="C2" s="2" t="s">
        <v>122</v>
      </c>
      <c r="D2" s="3" t="s">
        <v>9</v>
      </c>
      <c r="E2" s="43">
        <v>45421</v>
      </c>
      <c r="F2" s="6" t="s">
        <v>10</v>
      </c>
      <c r="G2" s="43">
        <v>45421</v>
      </c>
      <c r="H2" s="3" t="s">
        <v>0</v>
      </c>
      <c r="I2" s="18">
        <f>COUNTIF(H7:H48, "PASS")</f>
        <v>5</v>
      </c>
    </row>
    <row r="3" spans="1:10" ht="18" customHeight="1">
      <c r="A3" s="98" t="s">
        <v>28</v>
      </c>
      <c r="B3" s="96"/>
      <c r="C3" s="2" t="s">
        <v>36</v>
      </c>
      <c r="D3" s="7" t="s">
        <v>11</v>
      </c>
      <c r="E3" s="34" t="s">
        <v>117</v>
      </c>
      <c r="F3" s="1" t="s">
        <v>12</v>
      </c>
      <c r="G3" s="2"/>
      <c r="H3" s="8" t="s">
        <v>1</v>
      </c>
      <c r="I3" s="19">
        <f>COUNTIF(H7:H48, "FAIL")</f>
        <v>2</v>
      </c>
    </row>
    <row r="4" spans="1:10" ht="18" customHeight="1">
      <c r="A4" s="98" t="s">
        <v>13</v>
      </c>
      <c r="B4" s="96"/>
      <c r="C4" s="2" t="s">
        <v>118</v>
      </c>
      <c r="D4" s="7" t="s">
        <v>14</v>
      </c>
      <c r="E4" s="2"/>
      <c r="F4" s="1" t="s">
        <v>15</v>
      </c>
      <c r="G4" s="44" t="s">
        <v>3</v>
      </c>
      <c r="H4" s="3" t="s">
        <v>16</v>
      </c>
      <c r="I4" s="20">
        <f>COUNTIF(G8:G48, "WARNING")</f>
        <v>0</v>
      </c>
    </row>
    <row r="5" spans="1:10" ht="18" customHeight="1">
      <c r="A5" s="95" t="s">
        <v>17</v>
      </c>
      <c r="B5" s="96"/>
      <c r="C5" s="95"/>
      <c r="D5" s="97"/>
      <c r="E5" s="97"/>
      <c r="F5" s="97"/>
      <c r="G5" s="96"/>
      <c r="H5" s="9" t="s">
        <v>18</v>
      </c>
      <c r="I5" s="21">
        <f>SUM(I2:I4:I3)</f>
        <v>7</v>
      </c>
    </row>
    <row r="6" spans="1:10" ht="31.5" customHeight="1">
      <c r="A6" s="10" t="s">
        <v>19</v>
      </c>
      <c r="B6" s="11" t="s">
        <v>20</v>
      </c>
      <c r="C6" s="31" t="s">
        <v>30</v>
      </c>
      <c r="D6" s="11" t="s">
        <v>23</v>
      </c>
      <c r="E6" s="11" t="s">
        <v>24</v>
      </c>
      <c r="F6" s="11" t="s">
        <v>21</v>
      </c>
      <c r="G6" s="11" t="s">
        <v>25</v>
      </c>
      <c r="H6" s="11" t="s">
        <v>22</v>
      </c>
      <c r="I6" s="11" t="s">
        <v>2</v>
      </c>
      <c r="J6" s="5" t="s">
        <v>29</v>
      </c>
    </row>
    <row r="7" spans="1:10" ht="88.5" customHeight="1">
      <c r="A7" s="93" t="s">
        <v>26</v>
      </c>
      <c r="B7" s="88" t="s">
        <v>120</v>
      </c>
      <c r="C7" s="13"/>
      <c r="D7" s="35">
        <v>15221580557</v>
      </c>
      <c r="E7" s="14" t="s">
        <v>139</v>
      </c>
      <c r="F7" s="13" t="s">
        <v>124</v>
      </c>
      <c r="G7" s="14" t="s">
        <v>119</v>
      </c>
      <c r="H7" s="18" t="s">
        <v>1</v>
      </c>
      <c r="I7" s="42" t="s">
        <v>31</v>
      </c>
    </row>
    <row r="8" spans="1:10" ht="89.25" customHeight="1">
      <c r="A8" s="93" t="s">
        <v>27</v>
      </c>
      <c r="B8" s="88" t="s">
        <v>125</v>
      </c>
      <c r="C8" s="13"/>
      <c r="D8" s="91">
        <v>1521580557</v>
      </c>
      <c r="E8" s="39" t="s">
        <v>126</v>
      </c>
      <c r="F8" s="88" t="s">
        <v>35</v>
      </c>
      <c r="G8" s="89" t="s">
        <v>119</v>
      </c>
      <c r="H8" s="18" t="s">
        <v>0</v>
      </c>
      <c r="I8" s="36"/>
    </row>
    <row r="9" spans="1:10" ht="101.1" customHeight="1">
      <c r="A9" s="93" t="s">
        <v>32</v>
      </c>
      <c r="B9" s="88" t="s">
        <v>33</v>
      </c>
      <c r="C9" s="13"/>
      <c r="D9" s="90">
        <v>4242</v>
      </c>
      <c r="E9" s="40" t="s">
        <v>137</v>
      </c>
      <c r="F9" s="88" t="s">
        <v>127</v>
      </c>
      <c r="G9" s="88" t="s">
        <v>128</v>
      </c>
      <c r="H9" s="18" t="s">
        <v>0</v>
      </c>
      <c r="I9" s="28"/>
    </row>
    <row r="10" spans="1:10" ht="117.75" customHeight="1">
      <c r="A10" s="16" t="s">
        <v>34</v>
      </c>
      <c r="B10" s="88" t="s">
        <v>129</v>
      </c>
      <c r="C10" s="13"/>
      <c r="D10" s="92">
        <v>4241</v>
      </c>
      <c r="E10" s="39" t="s">
        <v>138</v>
      </c>
      <c r="F10" s="88" t="s">
        <v>130</v>
      </c>
      <c r="G10" s="88" t="s">
        <v>131</v>
      </c>
      <c r="H10" s="18" t="s">
        <v>0</v>
      </c>
      <c r="I10" s="28"/>
    </row>
    <row r="11" spans="1:10" ht="108" customHeight="1">
      <c r="A11" s="12" t="s">
        <v>132</v>
      </c>
      <c r="B11" s="13" t="s">
        <v>133</v>
      </c>
      <c r="C11" s="13"/>
      <c r="D11" s="41" t="s">
        <v>134</v>
      </c>
      <c r="E11" s="14" t="s">
        <v>136</v>
      </c>
      <c r="F11" s="13" t="s">
        <v>135</v>
      </c>
      <c r="G11" s="14" t="s">
        <v>119</v>
      </c>
      <c r="H11" s="18" t="s">
        <v>1</v>
      </c>
      <c r="I11" s="94" t="s">
        <v>31</v>
      </c>
    </row>
    <row r="12" spans="1:10" ht="119.25" customHeight="1">
      <c r="A12" s="16" t="s">
        <v>140</v>
      </c>
      <c r="B12" s="13" t="s">
        <v>141</v>
      </c>
      <c r="C12" s="13"/>
      <c r="D12" s="23" t="s">
        <v>142</v>
      </c>
      <c r="E12" s="38" t="s">
        <v>143</v>
      </c>
      <c r="F12" s="13" t="s">
        <v>144</v>
      </c>
      <c r="G12" s="14" t="s">
        <v>145</v>
      </c>
      <c r="H12" s="18" t="s">
        <v>0</v>
      </c>
      <c r="I12" s="28"/>
    </row>
    <row r="13" spans="1:10" ht="75.75" customHeight="1">
      <c r="A13" s="16"/>
      <c r="B13" s="13" t="s">
        <v>146</v>
      </c>
      <c r="C13" s="13"/>
      <c r="D13" s="37">
        <v>1234567</v>
      </c>
      <c r="E13" s="13" t="s">
        <v>147</v>
      </c>
      <c r="F13" s="13" t="s">
        <v>148</v>
      </c>
      <c r="G13" s="14" t="s">
        <v>149</v>
      </c>
      <c r="H13" s="18" t="s">
        <v>0</v>
      </c>
      <c r="I13" s="41"/>
    </row>
    <row r="14" spans="1:10" ht="12.75">
      <c r="A14" s="12"/>
      <c r="B14" s="45"/>
      <c r="C14" s="13"/>
      <c r="D14" s="46"/>
      <c r="E14" s="14"/>
      <c r="F14" s="13"/>
      <c r="G14" s="33"/>
      <c r="H14" s="18"/>
      <c r="I14" s="41"/>
    </row>
    <row r="15" spans="1:10" ht="65.45" customHeight="1">
      <c r="A15" s="17"/>
      <c r="B15" s="14"/>
      <c r="C15" s="14"/>
      <c r="D15" s="24"/>
      <c r="E15" s="13"/>
      <c r="F15" s="14"/>
      <c r="G15" s="14"/>
      <c r="H15" s="18"/>
      <c r="I15" s="29" t="s">
        <v>121</v>
      </c>
    </row>
    <row r="16" spans="1:10" ht="12.75">
      <c r="A16" s="12"/>
      <c r="B16" s="14"/>
      <c r="C16" s="13"/>
      <c r="D16" s="23"/>
      <c r="E16" s="13"/>
      <c r="F16" s="14"/>
      <c r="G16" s="14"/>
      <c r="H16" s="18"/>
      <c r="I16" s="29"/>
    </row>
    <row r="17" spans="1:9" ht="12.75">
      <c r="A17" s="12"/>
      <c r="B17" s="13"/>
      <c r="C17" s="32"/>
      <c r="D17" s="51"/>
      <c r="E17" s="14"/>
      <c r="F17" s="13"/>
      <c r="G17" s="14"/>
      <c r="H17" s="18"/>
      <c r="I17" s="50" t="s">
        <v>31</v>
      </c>
    </row>
    <row r="18" spans="1:9" ht="12.75">
      <c r="A18" s="12" t="s">
        <v>37</v>
      </c>
      <c r="B18" s="14"/>
      <c r="C18" s="47"/>
      <c r="D18" s="24"/>
      <c r="E18" s="13"/>
      <c r="F18" s="14"/>
      <c r="G18" s="14"/>
      <c r="H18" s="18"/>
      <c r="I18" s="50" t="s">
        <v>31</v>
      </c>
    </row>
    <row r="19" spans="1:9" ht="12.75">
      <c r="A19" s="12"/>
      <c r="B19" s="13"/>
      <c r="C19" s="32"/>
      <c r="D19" s="24"/>
      <c r="E19" s="14"/>
      <c r="F19" s="13"/>
      <c r="G19" s="14"/>
      <c r="H19" s="18"/>
      <c r="I19" s="50" t="s">
        <v>31</v>
      </c>
    </row>
    <row r="20" spans="1:9" ht="12.75">
      <c r="A20" s="17"/>
      <c r="B20" s="14"/>
      <c r="C20" s="47"/>
      <c r="D20" s="24"/>
      <c r="E20" s="13"/>
      <c r="F20" s="14"/>
      <c r="G20" s="14"/>
      <c r="H20" s="18"/>
      <c r="I20" s="50" t="s">
        <v>31</v>
      </c>
    </row>
    <row r="21" spans="1:9" ht="12.75">
      <c r="A21" s="12"/>
      <c r="B21" s="13"/>
      <c r="C21" s="48"/>
      <c r="D21" s="24"/>
      <c r="E21" s="13"/>
      <c r="F21" s="13"/>
      <c r="G21" s="14"/>
      <c r="H21" s="18"/>
      <c r="I21" s="29"/>
    </row>
    <row r="22" spans="1:9" ht="12.75">
      <c r="A22" s="12" t="s">
        <v>38</v>
      </c>
      <c r="B22" s="13"/>
      <c r="C22" s="32"/>
      <c r="D22" s="49"/>
      <c r="E22" s="14"/>
      <c r="F22" s="13"/>
      <c r="G22" s="14"/>
      <c r="H22" s="18"/>
      <c r="I22" s="50" t="s">
        <v>31</v>
      </c>
    </row>
    <row r="23" spans="1:9" ht="12.75">
      <c r="A23" s="17"/>
      <c r="B23" s="14"/>
      <c r="C23" s="14"/>
      <c r="D23" s="24"/>
      <c r="E23" s="13"/>
      <c r="F23" s="14"/>
      <c r="G23" s="14"/>
      <c r="H23" s="14"/>
      <c r="I23" s="29"/>
    </row>
    <row r="24" spans="1:9" ht="12.75">
      <c r="A24" s="12"/>
      <c r="B24" s="13"/>
      <c r="C24" s="24"/>
      <c r="D24" s="13"/>
      <c r="E24" s="13"/>
      <c r="F24" s="14"/>
      <c r="G24" s="14"/>
      <c r="H24" s="29"/>
    </row>
    <row r="25" spans="1:9" ht="12.75">
      <c r="A25" s="12"/>
      <c r="B25" s="13"/>
      <c r="C25" s="27"/>
      <c r="D25" s="14"/>
      <c r="E25" s="13"/>
      <c r="F25" s="14"/>
      <c r="G25" s="15"/>
      <c r="H25" s="30"/>
    </row>
    <row r="26" spans="1:9" ht="12.75">
      <c r="A26" s="17"/>
      <c r="B26" s="14"/>
      <c r="C26" s="24"/>
      <c r="D26" s="13"/>
      <c r="E26" s="14"/>
      <c r="F26" s="14"/>
      <c r="G26" s="14"/>
      <c r="H26" s="29"/>
    </row>
    <row r="27" spans="1:9" ht="12.75">
      <c r="A27" s="12"/>
      <c r="B27" s="13"/>
      <c r="C27" s="24"/>
      <c r="D27" s="13"/>
      <c r="E27" s="13"/>
      <c r="F27" s="14"/>
      <c r="G27" s="14"/>
      <c r="H27" s="29"/>
    </row>
    <row r="28" spans="1:9" ht="12.75">
      <c r="A28" s="12"/>
      <c r="B28" s="13"/>
      <c r="C28" s="26"/>
      <c r="D28" s="14"/>
      <c r="E28" s="13"/>
      <c r="F28" s="14"/>
      <c r="G28" s="15"/>
      <c r="H28" s="30"/>
    </row>
    <row r="29" spans="1:9" ht="12.75">
      <c r="A29" s="17"/>
      <c r="B29" s="14"/>
      <c r="C29" s="24"/>
      <c r="D29" s="13"/>
      <c r="E29" s="14"/>
      <c r="F29" s="14"/>
      <c r="G29" s="14"/>
      <c r="H29" s="29"/>
    </row>
    <row r="30" spans="1:9" ht="12.75">
      <c r="A30" s="12"/>
      <c r="B30" s="13"/>
      <c r="C30" s="24"/>
      <c r="D30" s="13"/>
      <c r="E30" s="13"/>
      <c r="F30" s="14"/>
      <c r="G30" s="14"/>
      <c r="H30" s="29"/>
    </row>
    <row r="31" spans="1:9" ht="12.75">
      <c r="A31" s="12"/>
      <c r="B31" s="13"/>
      <c r="C31" s="25"/>
      <c r="D31" s="14"/>
      <c r="E31" s="13"/>
      <c r="F31" s="14"/>
      <c r="G31" s="15"/>
      <c r="H31" s="30"/>
    </row>
    <row r="32" spans="1:9" ht="12.75">
      <c r="A32" s="17"/>
      <c r="B32" s="14"/>
      <c r="C32" s="24"/>
      <c r="D32" s="13"/>
      <c r="E32" s="14"/>
      <c r="F32" s="14"/>
      <c r="G32" s="14"/>
      <c r="H32" s="29"/>
    </row>
    <row r="33" spans="1:8" ht="12.75">
      <c r="A33" s="12"/>
      <c r="B33" s="13"/>
      <c r="C33" s="24"/>
      <c r="D33" s="13"/>
      <c r="E33" s="13"/>
      <c r="F33" s="14"/>
      <c r="G33" s="14"/>
      <c r="H33" s="29"/>
    </row>
    <row r="34" spans="1:8" ht="12.75">
      <c r="A34" s="12"/>
      <c r="B34" s="13"/>
      <c r="C34" s="25"/>
      <c r="D34" s="14"/>
      <c r="E34" s="13"/>
      <c r="F34" s="14"/>
      <c r="G34" s="15"/>
      <c r="H34" s="30"/>
    </row>
    <row r="35" spans="1:8" ht="15.75" customHeight="1">
      <c r="A35" s="17"/>
      <c r="B35" s="14"/>
      <c r="C35" s="24"/>
      <c r="D35" s="13"/>
      <c r="E35" s="14"/>
      <c r="F35" s="14"/>
      <c r="G35" s="14"/>
      <c r="H35" s="29"/>
    </row>
    <row r="36" spans="1:8" ht="30.75" customHeight="1">
      <c r="A36" s="12"/>
      <c r="B36" s="13"/>
      <c r="C36" s="24"/>
      <c r="D36" s="13"/>
      <c r="E36" s="13"/>
      <c r="F36" s="14"/>
      <c r="G36" s="14"/>
      <c r="H36" s="29"/>
    </row>
    <row r="37" spans="1:8" ht="15.75" customHeight="1">
      <c r="A37" s="12"/>
      <c r="B37" s="13"/>
      <c r="C37" s="25"/>
      <c r="D37" s="14"/>
      <c r="E37" s="13"/>
      <c r="F37" s="14"/>
      <c r="G37" s="15"/>
      <c r="H37" s="30"/>
    </row>
    <row r="38" spans="1:8" ht="15.75" customHeight="1">
      <c r="A38" s="17"/>
      <c r="B38" s="14"/>
      <c r="C38" s="24"/>
      <c r="D38" s="13"/>
      <c r="E38" s="14"/>
      <c r="F38" s="14"/>
      <c r="G38" s="14"/>
      <c r="H38" s="29"/>
    </row>
    <row r="39" spans="1:8" ht="30.75" customHeight="1">
      <c r="A39" s="12"/>
      <c r="B39" s="13"/>
      <c r="C39" s="24"/>
      <c r="D39" s="13"/>
      <c r="E39" s="13"/>
      <c r="F39" s="14"/>
      <c r="G39" s="14"/>
      <c r="H39" s="29"/>
    </row>
    <row r="40" spans="1:8" ht="15.75" customHeight="1">
      <c r="A40" s="12"/>
      <c r="B40" s="13"/>
      <c r="C40" s="26"/>
      <c r="D40" s="14"/>
      <c r="E40" s="13"/>
      <c r="F40" s="14"/>
      <c r="G40" s="15"/>
      <c r="H40" s="30"/>
    </row>
    <row r="41" spans="1:8" ht="15.75" customHeight="1">
      <c r="A41" s="17"/>
      <c r="B41" s="14"/>
      <c r="C41" s="22"/>
      <c r="D41" s="13"/>
      <c r="E41" s="14"/>
      <c r="F41" s="14"/>
      <c r="G41" s="14"/>
      <c r="H41" s="29"/>
    </row>
    <row r="42" spans="1:8" ht="31.5" customHeight="1">
      <c r="A42" s="12"/>
      <c r="B42" s="13"/>
      <c r="C42" s="24"/>
      <c r="D42" s="13"/>
      <c r="E42" s="13"/>
      <c r="F42" s="14"/>
      <c r="G42" s="14"/>
      <c r="H42" s="29"/>
    </row>
    <row r="43" spans="1:8" ht="15.75" customHeight="1">
      <c r="A43" s="12"/>
      <c r="B43" s="13"/>
      <c r="C43" s="25"/>
      <c r="D43" s="14"/>
      <c r="E43" s="13"/>
      <c r="F43" s="14"/>
      <c r="G43" s="15"/>
      <c r="H43" s="30"/>
    </row>
    <row r="44" spans="1:8" ht="15.75" customHeight="1">
      <c r="A44" s="17"/>
      <c r="B44" s="14"/>
      <c r="C44" s="24"/>
      <c r="D44" s="13"/>
      <c r="E44" s="14"/>
      <c r="F44" s="14"/>
      <c r="G44" s="14"/>
      <c r="H44" s="29"/>
    </row>
    <row r="45" spans="1:8" ht="37.5" customHeight="1">
      <c r="A45" s="12"/>
      <c r="B45" s="13"/>
      <c r="C45" s="24"/>
      <c r="D45" s="13"/>
      <c r="E45" s="13"/>
      <c r="F45" s="14"/>
      <c r="G45" s="14"/>
      <c r="H45" s="29"/>
    </row>
    <row r="46" spans="1:8" ht="15.75" customHeight="1">
      <c r="A46" s="12"/>
      <c r="B46" s="13"/>
      <c r="C46" s="25"/>
      <c r="D46" s="14"/>
      <c r="E46" s="13"/>
      <c r="F46" s="14"/>
      <c r="G46" s="15"/>
      <c r="H46" s="30"/>
    </row>
    <row r="47" spans="1:8" ht="15.75" customHeight="1">
      <c r="A47" s="17"/>
      <c r="B47" s="14"/>
      <c r="C47" s="24"/>
      <c r="D47" s="13"/>
      <c r="E47" s="14"/>
      <c r="F47" s="14"/>
      <c r="G47" s="14"/>
      <c r="H47" s="29"/>
    </row>
    <row r="48" spans="1:8" ht="38.25" customHeight="1">
      <c r="A48" s="12"/>
      <c r="B48" s="13"/>
      <c r="C48" s="24"/>
      <c r="D48" s="13"/>
      <c r="E48" s="13"/>
      <c r="F48" s="14"/>
      <c r="G48" s="14"/>
      <c r="H48" s="29"/>
    </row>
    <row r="49" ht="30.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7">
    <mergeCell ref="A5:B5"/>
    <mergeCell ref="C5:G5"/>
    <mergeCell ref="A4:B4"/>
    <mergeCell ref="A1:B1"/>
    <mergeCell ref="H1:I1"/>
    <mergeCell ref="A2:B2"/>
    <mergeCell ref="A3:B3"/>
  </mergeCells>
  <phoneticPr fontId="10" type="noConversion"/>
  <conditionalFormatting sqref="G25">
    <cfRule type="containsBlanks" dxfId="39" priority="56">
      <formula>LEN(TRIM(G25))=0</formula>
    </cfRule>
    <cfRule type="cellIs" dxfId="38" priority="55" operator="equal">
      <formula>"WARNING"</formula>
    </cfRule>
    <cfRule type="cellIs" dxfId="37" priority="54" operator="equal">
      <formula>"PASS"</formula>
    </cfRule>
    <cfRule type="cellIs" dxfId="36" priority="53" operator="equal">
      <formula>"FAIL"</formula>
    </cfRule>
  </conditionalFormatting>
  <conditionalFormatting sqref="G28">
    <cfRule type="containsBlanks" dxfId="35" priority="52">
      <formula>LEN(TRIM(G28))=0</formula>
    </cfRule>
    <cfRule type="cellIs" dxfId="34" priority="51" operator="equal">
      <formula>"WARNING"</formula>
    </cfRule>
    <cfRule type="cellIs" dxfId="33" priority="50" operator="equal">
      <formula>"PASS"</formula>
    </cfRule>
    <cfRule type="cellIs" dxfId="32" priority="49" operator="equal">
      <formula>"FAIL"</formula>
    </cfRule>
  </conditionalFormatting>
  <conditionalFormatting sqref="G31">
    <cfRule type="cellIs" dxfId="31" priority="17" operator="equal">
      <formula>"FAIL"</formula>
    </cfRule>
    <cfRule type="cellIs" dxfId="30" priority="18" operator="equal">
      <formula>"PASS"</formula>
    </cfRule>
    <cfRule type="cellIs" dxfId="29" priority="19" operator="equal">
      <formula>"WARNING"</formula>
    </cfRule>
    <cfRule type="containsBlanks" dxfId="28" priority="20">
      <formula>LEN(TRIM(G31))=0</formula>
    </cfRule>
  </conditionalFormatting>
  <conditionalFormatting sqref="G34">
    <cfRule type="containsBlanks" dxfId="27" priority="48">
      <formula>LEN(TRIM(G34))=0</formula>
    </cfRule>
    <cfRule type="cellIs" dxfId="26" priority="47" operator="equal">
      <formula>"WARNING"</formula>
    </cfRule>
    <cfRule type="cellIs" dxfId="25" priority="46" operator="equal">
      <formula>"PASS"</formula>
    </cfRule>
    <cfRule type="cellIs" dxfId="24" priority="45" operator="equal">
      <formula>"FAIL"</formula>
    </cfRule>
  </conditionalFormatting>
  <conditionalFormatting sqref="G37">
    <cfRule type="containsBlanks" dxfId="23" priority="44">
      <formula>LEN(TRIM(G37))=0</formula>
    </cfRule>
    <cfRule type="cellIs" dxfId="22" priority="43" operator="equal">
      <formula>"WARNING"</formula>
    </cfRule>
    <cfRule type="cellIs" dxfId="21" priority="42" operator="equal">
      <formula>"PASS"</formula>
    </cfRule>
    <cfRule type="cellIs" dxfId="20" priority="41" operator="equal">
      <formula>"FAIL"</formula>
    </cfRule>
  </conditionalFormatting>
  <conditionalFormatting sqref="G40">
    <cfRule type="cellIs" dxfId="19" priority="37" operator="equal">
      <formula>"FAIL"</formula>
    </cfRule>
    <cfRule type="cellIs" dxfId="18" priority="38" operator="equal">
      <formula>"PASS"</formula>
    </cfRule>
    <cfRule type="cellIs" dxfId="17" priority="39" operator="equal">
      <formula>"WARNING"</formula>
    </cfRule>
    <cfRule type="containsBlanks" dxfId="16" priority="40">
      <formula>LEN(TRIM(G40))=0</formula>
    </cfRule>
  </conditionalFormatting>
  <conditionalFormatting sqref="G43">
    <cfRule type="containsBlanks" dxfId="15" priority="16">
      <formula>LEN(TRIM(G43))=0</formula>
    </cfRule>
    <cfRule type="cellIs" dxfId="14" priority="15" operator="equal">
      <formula>"WARNING"</formula>
    </cfRule>
    <cfRule type="cellIs" dxfId="13" priority="14" operator="equal">
      <formula>"PASS"</formula>
    </cfRule>
    <cfRule type="cellIs" dxfId="12" priority="13" operator="equal">
      <formula>"FAIL"</formula>
    </cfRule>
  </conditionalFormatting>
  <conditionalFormatting sqref="G46">
    <cfRule type="containsBlanks" dxfId="11" priority="12">
      <formula>LEN(TRIM(G46))=0</formula>
    </cfRule>
    <cfRule type="cellIs" dxfId="10" priority="11" operator="equal">
      <formula>"WARNING"</formula>
    </cfRule>
    <cfRule type="cellIs" dxfId="9" priority="10" operator="equal">
      <formula>"PASS"</formula>
    </cfRule>
    <cfRule type="cellIs" dxfId="8" priority="9" operator="equal">
      <formula>"FAIL"</formula>
    </cfRule>
  </conditionalFormatting>
  <conditionalFormatting sqref="H7:H22">
    <cfRule type="containsBlanks" dxfId="7" priority="4">
      <formula>LEN(TRIM(H7))=0</formula>
    </cfRule>
    <cfRule type="cellIs" dxfId="6" priority="3" operator="equal">
      <formula>"WARNING"</formula>
    </cfRule>
    <cfRule type="cellIs" dxfId="5" priority="2" operator="equal">
      <formula>"PASS"</formula>
    </cfRule>
    <cfRule type="cellIs" dxfId="4" priority="1" operator="equal">
      <formula>"FAIL"</formula>
    </cfRule>
  </conditionalFormatting>
  <conditionalFormatting sqref="I2:I3">
    <cfRule type="containsBlanks" dxfId="3" priority="32">
      <formula>LEN(TRIM(I2))=0</formula>
    </cfRule>
    <cfRule type="cellIs" dxfId="2" priority="31" operator="equal">
      <formula>"WARNING"</formula>
    </cfRule>
    <cfRule type="cellIs" dxfId="1" priority="30" operator="equal">
      <formula>"PASS"</formula>
    </cfRule>
    <cfRule type="cellIs" dxfId="0" priority="29" operator="equal">
      <formula>"FAIL"</formula>
    </cfRule>
  </conditionalFormatting>
  <dataValidations xWindow="1346" yWindow="406" count="1">
    <dataValidation type="list" allowBlank="1" showInputMessage="1" showErrorMessage="1" prompt="Click and enter a value from the list of items" sqref="G43 H7:H8 H13:H14 H17:H20 G25 G28 G34 G37 G40 G46 G31 H22">
      <formula1>"PASS,FAIL,WARNING"</formula1>
    </dataValidation>
  </dataValidations>
  <hyperlinks>
    <hyperlink ref="D8" r:id="rId1" display="farhad.junnun@gmail.com"/>
    <hyperlink ref="I17" r:id="rId2"/>
    <hyperlink ref="I18" r:id="rId3"/>
    <hyperlink ref="I19" r:id="rId4"/>
    <hyperlink ref="I20" r:id="rId5"/>
    <hyperlink ref="I22" r:id="rId6"/>
    <hyperlink ref="I7" r:id="rId7"/>
    <hyperlink ref="D11" r:id="rId8"/>
    <hyperlink ref="I11" r:id="rId9"/>
  </hyperlinks>
  <pageMargins left="0.7" right="0.7" top="0.75" bottom="0.75" header="0" footer="0"/>
  <pageSetup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R54"/>
  <sheetViews>
    <sheetView zoomScale="82" zoomScaleNormal="82" workbookViewId="0">
      <selection activeCell="F4" sqref="F4:J4"/>
    </sheetView>
  </sheetViews>
  <sheetFormatPr defaultRowHeight="12.75"/>
  <cols>
    <col min="3" max="3" width="5.28515625" customWidth="1"/>
    <col min="4" max="4" width="0.140625" hidden="1" customWidth="1"/>
    <col min="5" max="5" width="17.85546875" customWidth="1"/>
    <col min="6" max="6" width="17.140625" customWidth="1"/>
    <col min="8" max="8" width="13.85546875" customWidth="1"/>
    <col min="9" max="9" width="14" customWidth="1"/>
    <col min="10" max="10" width="11" customWidth="1"/>
    <col min="12" max="12" width="11.5703125" customWidth="1"/>
    <col min="13" max="13" width="17.42578125" customWidth="1"/>
    <col min="15" max="15" width="13.140625" customWidth="1"/>
    <col min="16" max="16" width="14.85546875" customWidth="1"/>
    <col min="17" max="17" width="15.140625" customWidth="1"/>
    <col min="18" max="18" width="23.5703125" customWidth="1"/>
  </cols>
  <sheetData>
    <row r="2" spans="5:18" ht="13.5" thickBot="1"/>
    <row r="3" spans="5:18" ht="32.25" thickBot="1">
      <c r="E3" s="129" t="s">
        <v>39</v>
      </c>
      <c r="F3" s="129"/>
      <c r="G3" s="129"/>
      <c r="H3" s="129"/>
      <c r="I3" s="129"/>
      <c r="J3" s="129"/>
      <c r="L3" s="73" t="s">
        <v>78</v>
      </c>
      <c r="M3" s="73" t="s">
        <v>22</v>
      </c>
      <c r="N3" s="71"/>
      <c r="O3" s="74" t="s">
        <v>79</v>
      </c>
      <c r="P3" s="71"/>
      <c r="Q3" s="71"/>
      <c r="R3" s="71"/>
    </row>
    <row r="4" spans="5:18" ht="15.75" thickBot="1">
      <c r="E4" s="62" t="s">
        <v>53</v>
      </c>
      <c r="F4" s="125" t="s">
        <v>77</v>
      </c>
      <c r="G4" s="126"/>
      <c r="H4" s="126"/>
      <c r="I4" s="126"/>
      <c r="J4" s="127"/>
      <c r="L4" s="75">
        <f>SUM(F14)</f>
        <v>5</v>
      </c>
      <c r="M4" s="76" t="s">
        <v>0</v>
      </c>
      <c r="N4" s="72"/>
      <c r="O4" s="72"/>
      <c r="P4" s="71"/>
      <c r="Q4" s="71"/>
      <c r="R4" s="71"/>
    </row>
    <row r="5" spans="5:18" ht="15.75" thickBot="1">
      <c r="E5" s="63" t="s">
        <v>52</v>
      </c>
      <c r="F5" s="125" t="s">
        <v>40</v>
      </c>
      <c r="G5" s="126"/>
      <c r="H5" s="126"/>
      <c r="I5" s="126"/>
      <c r="J5" s="127"/>
      <c r="L5" s="75">
        <f>SUM(G14)</f>
        <v>2</v>
      </c>
      <c r="M5" s="76" t="s">
        <v>1</v>
      </c>
      <c r="N5" s="72"/>
      <c r="O5" s="77"/>
      <c r="P5" s="71"/>
      <c r="Q5" s="71"/>
      <c r="R5" s="71"/>
    </row>
    <row r="6" spans="5:18" ht="15.75" thickBot="1">
      <c r="E6" s="64" t="s">
        <v>41</v>
      </c>
      <c r="F6" s="125"/>
      <c r="G6" s="126"/>
      <c r="H6" s="126"/>
      <c r="I6" s="126"/>
      <c r="J6" s="127"/>
      <c r="L6" s="75">
        <v>0</v>
      </c>
      <c r="M6" s="78" t="s">
        <v>47</v>
      </c>
      <c r="N6" s="71"/>
      <c r="O6" s="79" t="s">
        <v>80</v>
      </c>
      <c r="P6" s="80" t="s">
        <v>81</v>
      </c>
      <c r="Q6" s="80" t="s">
        <v>82</v>
      </c>
      <c r="R6" s="80"/>
    </row>
    <row r="7" spans="5:18" ht="15.75" thickBot="1">
      <c r="E7" s="64" t="s">
        <v>42</v>
      </c>
      <c r="F7" s="125" t="s">
        <v>51</v>
      </c>
      <c r="G7" s="126"/>
      <c r="H7" s="126"/>
      <c r="I7" s="126"/>
      <c r="J7" s="127"/>
      <c r="L7" s="75">
        <v>0</v>
      </c>
      <c r="M7" s="78" t="s">
        <v>83</v>
      </c>
      <c r="N7" s="71"/>
      <c r="O7" s="72"/>
      <c r="P7" s="72"/>
      <c r="Q7" s="72" t="s">
        <v>84</v>
      </c>
      <c r="R7" s="72" t="s">
        <v>85</v>
      </c>
    </row>
    <row r="8" spans="5:18" ht="15.75" thickBot="1">
      <c r="E8" s="64" t="s">
        <v>43</v>
      </c>
      <c r="F8" s="125" t="s">
        <v>51</v>
      </c>
      <c r="G8" s="126"/>
      <c r="H8" s="126"/>
      <c r="I8" s="126"/>
      <c r="J8" s="127"/>
    </row>
    <row r="9" spans="5:18" ht="15.75" thickBot="1">
      <c r="E9" s="64" t="s">
        <v>44</v>
      </c>
      <c r="F9" s="125"/>
      <c r="G9" s="126"/>
      <c r="H9" s="126"/>
      <c r="I9" s="126"/>
      <c r="J9" s="127"/>
    </row>
    <row r="10" spans="5:18" ht="13.5" thickBot="1">
      <c r="E10" s="128" t="s">
        <v>45</v>
      </c>
      <c r="F10" s="128"/>
      <c r="G10" s="128"/>
      <c r="H10" s="128"/>
      <c r="I10" s="128"/>
      <c r="J10" s="128"/>
    </row>
    <row r="11" spans="5:18" ht="13.5" thickBot="1">
      <c r="E11" s="128"/>
      <c r="F11" s="128"/>
      <c r="G11" s="128"/>
      <c r="H11" s="128"/>
      <c r="I11" s="128"/>
      <c r="J11" s="128"/>
    </row>
    <row r="12" spans="5:18" ht="19.5" customHeight="1">
      <c r="E12" s="59" t="s">
        <v>46</v>
      </c>
      <c r="F12" s="60" t="s">
        <v>0</v>
      </c>
      <c r="G12" s="60" t="s">
        <v>1</v>
      </c>
      <c r="H12" s="60" t="s">
        <v>47</v>
      </c>
      <c r="I12" s="60" t="s">
        <v>48</v>
      </c>
      <c r="J12" s="61" t="s">
        <v>49</v>
      </c>
    </row>
    <row r="13" spans="5:18" ht="23.45" customHeight="1">
      <c r="E13" s="65"/>
      <c r="F13" s="52">
        <f>TestCase!I2</f>
        <v>5</v>
      </c>
      <c r="G13" s="67">
        <f>TestCase!I3</f>
        <v>2</v>
      </c>
      <c r="H13" s="53">
        <f>[1]TestCase!P3</f>
        <v>0</v>
      </c>
      <c r="I13" s="58">
        <f>[1]TestCase!P4</f>
        <v>0</v>
      </c>
      <c r="J13" s="66">
        <f>TestCase!I5</f>
        <v>7</v>
      </c>
    </row>
    <row r="14" spans="5:18" ht="19.5" thickBot="1">
      <c r="E14" s="54" t="s">
        <v>50</v>
      </c>
      <c r="F14" s="55">
        <f>SUM(F13)</f>
        <v>5</v>
      </c>
      <c r="G14" s="56">
        <f>SUM(G13)</f>
        <v>2</v>
      </c>
      <c r="H14" s="55">
        <f>SUM(H13)</f>
        <v>0</v>
      </c>
      <c r="I14" s="55">
        <f>SUM(I13)</f>
        <v>0</v>
      </c>
      <c r="J14" s="57">
        <f>SUM(J13)</f>
        <v>7</v>
      </c>
    </row>
    <row r="18" spans="5:10" ht="13.5">
      <c r="E18" s="118" t="s">
        <v>54</v>
      </c>
      <c r="F18" s="119"/>
      <c r="G18" s="119"/>
      <c r="H18" s="119"/>
      <c r="I18" s="119"/>
      <c r="J18" s="120"/>
    </row>
    <row r="19" spans="5:10" ht="15">
      <c r="E19" s="121" t="s">
        <v>55</v>
      </c>
      <c r="F19" s="116"/>
      <c r="G19" s="117"/>
      <c r="H19" s="70"/>
      <c r="I19" s="70" t="s">
        <v>56</v>
      </c>
      <c r="J19" s="70" t="s">
        <v>57</v>
      </c>
    </row>
    <row r="20" spans="5:10" ht="15">
      <c r="E20" s="115" t="s">
        <v>58</v>
      </c>
      <c r="F20" s="116"/>
      <c r="G20" s="117"/>
      <c r="H20" s="69"/>
      <c r="I20" s="69" t="s">
        <v>3</v>
      </c>
      <c r="J20" s="69" t="s">
        <v>3</v>
      </c>
    </row>
    <row r="21" spans="5:10" ht="15">
      <c r="E21" s="115" t="s">
        <v>59</v>
      </c>
      <c r="F21" s="116"/>
      <c r="G21" s="117"/>
      <c r="H21" s="69"/>
      <c r="I21" s="69" t="s">
        <v>3</v>
      </c>
      <c r="J21" s="69" t="s">
        <v>3</v>
      </c>
    </row>
    <row r="22" spans="5:10" ht="13.5" thickBot="1">
      <c r="E22" s="68"/>
      <c r="F22" s="68"/>
      <c r="G22" s="68"/>
      <c r="H22" s="68"/>
      <c r="I22" s="68"/>
      <c r="J22" s="68"/>
    </row>
    <row r="23" spans="5:10">
      <c r="E23" s="124"/>
      <c r="F23" s="122" t="s">
        <v>60</v>
      </c>
      <c r="G23" s="123" t="s">
        <v>61</v>
      </c>
      <c r="H23" s="105"/>
      <c r="I23" s="105"/>
      <c r="J23" s="106"/>
    </row>
    <row r="24" spans="5:10">
      <c r="E24" s="102"/>
      <c r="F24" s="102"/>
      <c r="G24" s="107"/>
      <c r="H24" s="108"/>
      <c r="I24" s="108"/>
      <c r="J24" s="109"/>
    </row>
    <row r="25" spans="5:10">
      <c r="E25" s="102"/>
      <c r="F25" s="102"/>
      <c r="G25" s="107"/>
      <c r="H25" s="108"/>
      <c r="I25" s="108"/>
      <c r="J25" s="109"/>
    </row>
    <row r="26" spans="5:10" ht="13.5" thickBot="1">
      <c r="E26" s="103"/>
      <c r="F26" s="103"/>
      <c r="G26" s="110"/>
      <c r="H26" s="111"/>
      <c r="I26" s="111"/>
      <c r="J26" s="112"/>
    </row>
    <row r="27" spans="5:10">
      <c r="E27" s="113" t="s">
        <v>62</v>
      </c>
      <c r="F27" s="114" t="s">
        <v>63</v>
      </c>
      <c r="G27" s="104" t="s">
        <v>64</v>
      </c>
      <c r="H27" s="105"/>
      <c r="I27" s="105"/>
      <c r="J27" s="106"/>
    </row>
    <row r="28" spans="5:10">
      <c r="E28" s="102"/>
      <c r="F28" s="102"/>
      <c r="G28" s="107"/>
      <c r="H28" s="108"/>
      <c r="I28" s="108"/>
      <c r="J28" s="109"/>
    </row>
    <row r="29" spans="5:10">
      <c r="E29" s="102"/>
      <c r="F29" s="102"/>
      <c r="G29" s="107"/>
      <c r="H29" s="108"/>
      <c r="I29" s="108"/>
      <c r="J29" s="109"/>
    </row>
    <row r="30" spans="5:10" ht="13.5" thickBot="1">
      <c r="E30" s="103"/>
      <c r="F30" s="103"/>
      <c r="G30" s="110"/>
      <c r="H30" s="111"/>
      <c r="I30" s="111"/>
      <c r="J30" s="112"/>
    </row>
    <row r="31" spans="5:10">
      <c r="E31" s="113" t="s">
        <v>62</v>
      </c>
      <c r="F31" s="114" t="s">
        <v>65</v>
      </c>
      <c r="G31" s="104" t="s">
        <v>66</v>
      </c>
      <c r="H31" s="105"/>
      <c r="I31" s="105"/>
      <c r="J31" s="106"/>
    </row>
    <row r="32" spans="5:10">
      <c r="E32" s="102"/>
      <c r="F32" s="102"/>
      <c r="G32" s="107"/>
      <c r="H32" s="108"/>
      <c r="I32" s="108"/>
      <c r="J32" s="109"/>
    </row>
    <row r="33" spans="5:10">
      <c r="E33" s="102"/>
      <c r="F33" s="102"/>
      <c r="G33" s="107"/>
      <c r="H33" s="108"/>
      <c r="I33" s="108"/>
      <c r="J33" s="109"/>
    </row>
    <row r="34" spans="5:10" ht="13.5" thickBot="1">
      <c r="E34" s="103"/>
      <c r="F34" s="103"/>
      <c r="G34" s="110"/>
      <c r="H34" s="111"/>
      <c r="I34" s="111"/>
      <c r="J34" s="112"/>
    </row>
    <row r="35" spans="5:10">
      <c r="E35" s="113" t="s">
        <v>62</v>
      </c>
      <c r="F35" s="114" t="s">
        <v>67</v>
      </c>
      <c r="G35" s="104" t="s">
        <v>68</v>
      </c>
      <c r="H35" s="105"/>
      <c r="I35" s="105"/>
      <c r="J35" s="106"/>
    </row>
    <row r="36" spans="5:10">
      <c r="E36" s="102"/>
      <c r="F36" s="102"/>
      <c r="G36" s="107"/>
      <c r="H36" s="108"/>
      <c r="I36" s="108"/>
      <c r="J36" s="109"/>
    </row>
    <row r="37" spans="5:10">
      <c r="E37" s="102"/>
      <c r="F37" s="102"/>
      <c r="G37" s="107"/>
      <c r="H37" s="108"/>
      <c r="I37" s="108"/>
      <c r="J37" s="109"/>
    </row>
    <row r="38" spans="5:10" ht="13.5" thickBot="1">
      <c r="E38" s="103"/>
      <c r="F38" s="103"/>
      <c r="G38" s="110"/>
      <c r="H38" s="111"/>
      <c r="I38" s="111"/>
      <c r="J38" s="112"/>
    </row>
    <row r="39" spans="5:10">
      <c r="E39" s="113" t="s">
        <v>62</v>
      </c>
      <c r="F39" s="114" t="s">
        <v>69</v>
      </c>
      <c r="G39" s="104" t="s">
        <v>70</v>
      </c>
      <c r="H39" s="105"/>
      <c r="I39" s="105"/>
      <c r="J39" s="106"/>
    </row>
    <row r="40" spans="5:10">
      <c r="E40" s="102"/>
      <c r="F40" s="102"/>
      <c r="G40" s="107"/>
      <c r="H40" s="108"/>
      <c r="I40" s="108"/>
      <c r="J40" s="109"/>
    </row>
    <row r="41" spans="5:10">
      <c r="E41" s="102"/>
      <c r="F41" s="102"/>
      <c r="G41" s="107"/>
      <c r="H41" s="108"/>
      <c r="I41" s="108"/>
      <c r="J41" s="109"/>
    </row>
    <row r="42" spans="5:10" ht="13.5" thickBot="1">
      <c r="E42" s="103"/>
      <c r="F42" s="103"/>
      <c r="G42" s="110"/>
      <c r="H42" s="111"/>
      <c r="I42" s="111"/>
      <c r="J42" s="112"/>
    </row>
    <row r="43" spans="5:10">
      <c r="E43" s="113" t="s">
        <v>62</v>
      </c>
      <c r="F43" s="101" t="s">
        <v>71</v>
      </c>
      <c r="G43" s="104" t="s">
        <v>72</v>
      </c>
      <c r="H43" s="105"/>
      <c r="I43" s="105"/>
      <c r="J43" s="106"/>
    </row>
    <row r="44" spans="5:10">
      <c r="E44" s="102"/>
      <c r="F44" s="102"/>
      <c r="G44" s="107"/>
      <c r="H44" s="108"/>
      <c r="I44" s="108"/>
      <c r="J44" s="109"/>
    </row>
    <row r="45" spans="5:10">
      <c r="E45" s="102"/>
      <c r="F45" s="102"/>
      <c r="G45" s="107"/>
      <c r="H45" s="108"/>
      <c r="I45" s="108"/>
      <c r="J45" s="109"/>
    </row>
    <row r="46" spans="5:10" ht="27.95" customHeight="1" thickBot="1">
      <c r="E46" s="103"/>
      <c r="F46" s="103"/>
      <c r="G46" s="110"/>
      <c r="H46" s="111"/>
      <c r="I46" s="111"/>
      <c r="J46" s="112"/>
    </row>
    <row r="47" spans="5:10">
      <c r="E47" s="113" t="s">
        <v>62</v>
      </c>
      <c r="F47" s="101" t="s">
        <v>73</v>
      </c>
      <c r="G47" s="104" t="s">
        <v>74</v>
      </c>
      <c r="H47" s="105"/>
      <c r="I47" s="105"/>
      <c r="J47" s="106"/>
    </row>
    <row r="48" spans="5:10">
      <c r="E48" s="102"/>
      <c r="F48" s="102"/>
      <c r="G48" s="107"/>
      <c r="H48" s="108"/>
      <c r="I48" s="108"/>
      <c r="J48" s="109"/>
    </row>
    <row r="49" spans="5:10">
      <c r="E49" s="102"/>
      <c r="F49" s="102"/>
      <c r="G49" s="107"/>
      <c r="H49" s="108"/>
      <c r="I49" s="108"/>
      <c r="J49" s="109"/>
    </row>
    <row r="50" spans="5:10" ht="13.5" thickBot="1">
      <c r="E50" s="103"/>
      <c r="F50" s="103"/>
      <c r="G50" s="110"/>
      <c r="H50" s="111"/>
      <c r="I50" s="111"/>
      <c r="J50" s="112"/>
    </row>
    <row r="51" spans="5:10">
      <c r="E51" s="113" t="s">
        <v>62</v>
      </c>
      <c r="F51" s="101" t="s">
        <v>75</v>
      </c>
      <c r="G51" s="104" t="s">
        <v>76</v>
      </c>
      <c r="H51" s="105"/>
      <c r="I51" s="105"/>
      <c r="J51" s="106"/>
    </row>
    <row r="52" spans="5:10">
      <c r="E52" s="102"/>
      <c r="F52" s="102"/>
      <c r="G52" s="107"/>
      <c r="H52" s="108"/>
      <c r="I52" s="108"/>
      <c r="J52" s="109"/>
    </row>
    <row r="53" spans="5:10">
      <c r="E53" s="102"/>
      <c r="F53" s="102"/>
      <c r="G53" s="107"/>
      <c r="H53" s="108"/>
      <c r="I53" s="108"/>
      <c r="J53" s="109"/>
    </row>
    <row r="54" spans="5:10" ht="13.5" thickBot="1">
      <c r="E54" s="103"/>
      <c r="F54" s="103"/>
      <c r="G54" s="110"/>
      <c r="H54" s="111"/>
      <c r="I54" s="111"/>
      <c r="J54" s="112"/>
    </row>
  </sheetData>
  <mergeCells count="36">
    <mergeCell ref="F8:J8"/>
    <mergeCell ref="F9:J9"/>
    <mergeCell ref="E10:J11"/>
    <mergeCell ref="E3:J3"/>
    <mergeCell ref="F4:J4"/>
    <mergeCell ref="F5:J5"/>
    <mergeCell ref="F6:J6"/>
    <mergeCell ref="F7:J7"/>
    <mergeCell ref="E21:G21"/>
    <mergeCell ref="E18:J18"/>
    <mergeCell ref="E19:G19"/>
    <mergeCell ref="E20:G20"/>
    <mergeCell ref="E35:E38"/>
    <mergeCell ref="F35:F38"/>
    <mergeCell ref="G27:J30"/>
    <mergeCell ref="G31:J34"/>
    <mergeCell ref="F23:F26"/>
    <mergeCell ref="G23:J26"/>
    <mergeCell ref="E23:E26"/>
    <mergeCell ref="E27:E30"/>
    <mergeCell ref="F27:F30"/>
    <mergeCell ref="E31:E34"/>
    <mergeCell ref="F31:F34"/>
    <mergeCell ref="F47:F50"/>
    <mergeCell ref="G47:J50"/>
    <mergeCell ref="E51:E54"/>
    <mergeCell ref="G39:J42"/>
    <mergeCell ref="G35:J38"/>
    <mergeCell ref="F51:F54"/>
    <mergeCell ref="G51:J54"/>
    <mergeCell ref="E39:E42"/>
    <mergeCell ref="F39:F42"/>
    <mergeCell ref="E47:E50"/>
    <mergeCell ref="E43:E46"/>
    <mergeCell ref="F43:F46"/>
    <mergeCell ref="G43:J4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7"/>
  <sheetViews>
    <sheetView topLeftCell="A4" workbookViewId="0">
      <selection activeCell="H12" sqref="H12"/>
    </sheetView>
  </sheetViews>
  <sheetFormatPr defaultRowHeight="12.75"/>
  <cols>
    <col min="4" max="4" width="30.140625" customWidth="1"/>
    <col min="5" max="5" width="56.28515625" customWidth="1"/>
    <col min="6" max="6" width="18.5703125" customWidth="1"/>
    <col min="7" max="8" width="8.7109375" customWidth="1"/>
  </cols>
  <sheetData>
    <row r="3" spans="3:6" ht="13.5" thickBot="1"/>
    <row r="4" spans="3:6" ht="13.5" thickBot="1">
      <c r="C4" s="130" t="s">
        <v>86</v>
      </c>
      <c r="D4" s="131"/>
      <c r="E4" s="131"/>
      <c r="F4" s="131"/>
    </row>
    <row r="5" spans="3:6" ht="13.5" thickBot="1">
      <c r="C5" s="131"/>
      <c r="D5" s="131"/>
      <c r="E5" s="131"/>
      <c r="F5" s="131"/>
    </row>
    <row r="6" spans="3:6" ht="19.5" thickBot="1">
      <c r="C6" s="86" t="s">
        <v>87</v>
      </c>
      <c r="D6" s="87" t="s">
        <v>88</v>
      </c>
      <c r="E6" s="87" t="s">
        <v>61</v>
      </c>
      <c r="F6" s="87" t="s">
        <v>89</v>
      </c>
    </row>
    <row r="7" spans="3:6" ht="20.45" customHeight="1" thickBot="1">
      <c r="C7" s="81">
        <v>1</v>
      </c>
      <c r="D7" s="82" t="s">
        <v>90</v>
      </c>
      <c r="E7" s="83" t="s">
        <v>91</v>
      </c>
      <c r="F7" s="81" t="s">
        <v>113</v>
      </c>
    </row>
    <row r="8" spans="3:6" ht="18.600000000000001" customHeight="1" thickBot="1">
      <c r="C8" s="81">
        <v>2</v>
      </c>
      <c r="D8" s="84" t="s">
        <v>92</v>
      </c>
      <c r="E8" s="85" t="s">
        <v>93</v>
      </c>
      <c r="F8" s="81" t="s">
        <v>114</v>
      </c>
    </row>
    <row r="9" spans="3:6" ht="18" customHeight="1" thickBot="1">
      <c r="C9" s="81">
        <v>3</v>
      </c>
      <c r="D9" s="84" t="s">
        <v>94</v>
      </c>
      <c r="E9" s="85" t="s">
        <v>95</v>
      </c>
      <c r="F9" s="81" t="s">
        <v>115</v>
      </c>
    </row>
    <row r="10" spans="3:6" ht="21" customHeight="1" thickBot="1">
      <c r="C10" s="81">
        <v>4</v>
      </c>
      <c r="D10" s="84" t="s">
        <v>96</v>
      </c>
      <c r="E10" s="85" t="s">
        <v>97</v>
      </c>
      <c r="F10" s="81" t="s">
        <v>116</v>
      </c>
    </row>
    <row r="11" spans="3:6" ht="17.100000000000001" customHeight="1" thickBot="1">
      <c r="C11" s="81">
        <v>5</v>
      </c>
      <c r="D11" s="84" t="s">
        <v>98</v>
      </c>
      <c r="E11" s="85" t="s">
        <v>99</v>
      </c>
      <c r="F11" s="81" t="s">
        <v>114</v>
      </c>
    </row>
    <row r="12" spans="3:6" ht="17.100000000000001" customHeight="1" thickBot="1">
      <c r="C12" s="81">
        <v>6</v>
      </c>
      <c r="D12" s="84" t="s">
        <v>100</v>
      </c>
      <c r="E12" s="85" t="s">
        <v>101</v>
      </c>
      <c r="F12" s="81" t="s">
        <v>102</v>
      </c>
    </row>
    <row r="13" spans="3:6" ht="15.95" customHeight="1" thickBot="1">
      <c r="C13" s="81">
        <v>7</v>
      </c>
      <c r="D13" s="84" t="s">
        <v>103</v>
      </c>
      <c r="E13" s="85" t="s">
        <v>104</v>
      </c>
      <c r="F13" s="81" t="s">
        <v>102</v>
      </c>
    </row>
    <row r="14" spans="3:6" ht="18.95" customHeight="1" thickBot="1">
      <c r="C14" s="81">
        <v>8</v>
      </c>
      <c r="D14" s="84" t="s">
        <v>105</v>
      </c>
      <c r="E14" s="85" t="s">
        <v>106</v>
      </c>
      <c r="F14" s="81" t="s">
        <v>102</v>
      </c>
    </row>
    <row r="15" spans="3:6" ht="14.45" customHeight="1" thickBot="1">
      <c r="C15" s="81">
        <v>9</v>
      </c>
      <c r="D15" s="84" t="s">
        <v>107</v>
      </c>
      <c r="E15" s="85" t="s">
        <v>108</v>
      </c>
      <c r="F15" s="81" t="s">
        <v>102</v>
      </c>
    </row>
    <row r="16" spans="3:6" ht="19.5" customHeight="1" thickBot="1">
      <c r="C16" s="81">
        <v>10</v>
      </c>
      <c r="D16" s="84" t="s">
        <v>109</v>
      </c>
      <c r="E16" s="85" t="s">
        <v>110</v>
      </c>
      <c r="F16" s="81" t="s">
        <v>102</v>
      </c>
    </row>
    <row r="17" spans="3:6" ht="16.5" customHeight="1" thickBot="1">
      <c r="C17" s="81">
        <v>11</v>
      </c>
      <c r="D17" s="84" t="s">
        <v>111</v>
      </c>
      <c r="E17" s="85" t="s">
        <v>112</v>
      </c>
      <c r="F17" s="81" t="s">
        <v>102</v>
      </c>
    </row>
  </sheetData>
  <mergeCells count="1">
    <mergeCell ref="C4:F5"/>
  </mergeCells>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TestCase</vt:lpstr>
      <vt:lpstr>TestCaseReport</vt:lpstr>
      <vt:lpstr>Test Metrics</vt:lpstr>
      <vt:lpstr>mm</vt:lpstr>
      <vt:lpstr>verify_package_Design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JUNNUN</dc:creator>
  <cp:lastModifiedBy>User</cp:lastModifiedBy>
  <cp:lastPrinted>2020-08-07T07:40:07Z</cp:lastPrinted>
  <dcterms:created xsi:type="dcterms:W3CDTF">2020-08-07T08:33:33Z</dcterms:created>
  <dcterms:modified xsi:type="dcterms:W3CDTF">2024-09-03T08:00:06Z</dcterms:modified>
</cp:coreProperties>
</file>