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Imre Antalfy\Documents\GitHub\Track 2 python\"/>
    </mc:Choice>
  </mc:AlternateContent>
  <xr:revisionPtr revIDLastSave="0" documentId="13_ncr:1_{2F9D7275-E2DD-46BA-A65E-A9F2A31700AD}" xr6:coauthVersionLast="45" xr6:coauthVersionMax="45" xr10:uidLastSave="{00000000-0000-0000-0000-000000000000}"/>
  <bookViews>
    <workbookView xWindow="40920" yWindow="-120" windowWidth="29040" windowHeight="17640" xr2:uid="{00000000-000D-0000-FFFF-FFFF00000000}"/>
  </bookViews>
  <sheets>
    <sheet name="SVGW Rohgas" sheetId="12" r:id="rId1"/>
  </sheets>
  <definedNames>
    <definedName name="_xlnm._FilterDatabase" localSheetId="0" hidden="1">'SVGW Rohgas'!$A$1:$Z$21</definedName>
    <definedName name="_xlnm.Print_Titles" localSheetId="0">'SVGW Rohgas'!$A:$C,'SVGW Rohgas'!$1:$1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2" l="1"/>
  <c r="C2" i="12"/>
  <c r="B3" i="12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9" i="12"/>
  <c r="C19" i="12"/>
  <c r="B20" i="12"/>
  <c r="C20" i="12"/>
  <c r="B21" i="12"/>
  <c r="C21" i="12"/>
  <c r="C18" i="12"/>
  <c r="B18" i="12"/>
</calcChain>
</file>

<file path=xl/sharedStrings.xml><?xml version="1.0" encoding="utf-8"?>
<sst xmlns="http://schemas.openxmlformats.org/spreadsheetml/2006/main" count="25" uniqueCount="25">
  <si>
    <t>rel. Dichte
zu Luft</t>
  </si>
  <si>
    <t>Dichte
kg/m³</t>
  </si>
  <si>
    <t>Summe Vol. %</t>
  </si>
  <si>
    <t>Brennwert Ho
MJ/m³</t>
  </si>
  <si>
    <t>Heizwert Hu
MJ/m³</t>
  </si>
  <si>
    <t>Wobbezahl  Wo
MJ/m³</t>
  </si>
  <si>
    <t>Wobbezahl Wu
MJ/m³</t>
  </si>
  <si>
    <t>Summe Mol. %</t>
  </si>
  <si>
    <r>
      <t>Wasserstoff
H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 xml:space="preserve">  Mol. %</t>
    </r>
  </si>
  <si>
    <r>
      <t>Wasserstoff
H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 xml:space="preserve">  Vol. %</t>
    </r>
  </si>
  <si>
    <r>
      <t>Sauerstoff
O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 xml:space="preserve">  Mol. %</t>
    </r>
  </si>
  <si>
    <r>
      <t>Sauerstoff
O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 xml:space="preserve"> Vol. %</t>
    </r>
  </si>
  <si>
    <r>
      <t>Stickstoff
N</t>
    </r>
    <r>
      <rPr>
        <b/>
        <vertAlign val="subscript"/>
        <sz val="9"/>
        <color theme="1"/>
        <rFont val="Calibri"/>
        <family val="2"/>
        <scheme val="minor"/>
      </rPr>
      <t xml:space="preserve">2 </t>
    </r>
    <r>
      <rPr>
        <b/>
        <sz val="9"/>
        <color theme="1"/>
        <rFont val="Calibri"/>
        <family val="2"/>
        <scheme val="minor"/>
      </rPr>
      <t>Mol. %</t>
    </r>
  </si>
  <si>
    <r>
      <t>Stickstoff
N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 xml:space="preserve"> Vol. %</t>
    </r>
  </si>
  <si>
    <r>
      <t>Methan
CH</t>
    </r>
    <r>
      <rPr>
        <b/>
        <vertAlign val="subscript"/>
        <sz val="9"/>
        <color theme="1"/>
        <rFont val="Calibri"/>
        <family val="2"/>
        <scheme val="minor"/>
      </rPr>
      <t>4</t>
    </r>
    <r>
      <rPr>
        <b/>
        <sz val="9"/>
        <color theme="1"/>
        <rFont val="Calibri"/>
        <family val="2"/>
        <scheme val="minor"/>
      </rPr>
      <t xml:space="preserve">  Mol. %</t>
    </r>
  </si>
  <si>
    <r>
      <t>Methan
CH</t>
    </r>
    <r>
      <rPr>
        <b/>
        <vertAlign val="subscript"/>
        <sz val="9"/>
        <color theme="1"/>
        <rFont val="Calibri"/>
        <family val="2"/>
        <scheme val="minor"/>
      </rPr>
      <t>4</t>
    </r>
    <r>
      <rPr>
        <b/>
        <sz val="9"/>
        <color theme="1"/>
        <rFont val="Calibri"/>
        <family val="2"/>
        <scheme val="minor"/>
      </rPr>
      <t xml:space="preserve">  Vol. %</t>
    </r>
  </si>
  <si>
    <r>
      <t>Abgase m³/m³
CO</t>
    </r>
    <r>
      <rPr>
        <b/>
        <vertAlign val="subscript"/>
        <sz val="9"/>
        <color theme="1"/>
        <rFont val="Calibri"/>
        <family val="2"/>
        <scheme val="minor"/>
      </rPr>
      <t>2</t>
    </r>
  </si>
  <si>
    <r>
      <t>Abgase m³/m³
H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O</t>
    </r>
  </si>
  <si>
    <r>
      <t>Abgase m³/m³
N</t>
    </r>
    <r>
      <rPr>
        <b/>
        <vertAlign val="subscript"/>
        <sz val="9"/>
        <color theme="1"/>
        <rFont val="Calibri"/>
        <family val="2"/>
        <scheme val="minor"/>
      </rPr>
      <t>2</t>
    </r>
  </si>
  <si>
    <r>
      <t>Schwefelwasserstoff
H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S</t>
    </r>
    <r>
      <rPr>
        <b/>
        <vertAlign val="subscript"/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Mol. %</t>
    </r>
  </si>
  <si>
    <r>
      <t>Schwefelwasserstoff
H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S</t>
    </r>
    <r>
      <rPr>
        <b/>
        <vertAlign val="subscript"/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Vol. %</t>
    </r>
  </si>
  <si>
    <r>
      <t>Kohlenstoffdioxid
CO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 xml:space="preserve">  Mol. %</t>
    </r>
  </si>
  <si>
    <r>
      <t>Kohlenstoffdioxid
CO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 xml:space="preserve">  Vol. %</t>
    </r>
  </si>
  <si>
    <t>Schwefelwasserstoff 
mg S/Nm³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</si>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</sst>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000000"/>
    <numFmt numFmtId="165" formatCode="#,##0.0"/>
    <numFmt numFmtId="166" formatCode="#,##0.0\ "/>
    <numFmt numFmtId="167" formatCode="&quot;Anzahl:&quot;\ 0"/>
    <numFmt numFmtId="168" formatCode="dd/mm/yy;@"/>
    <numFmt numFmtId="169" formatCode="#,##0.000"/>
    <numFmt numFmtId="170" formatCode="#,##0.0000"/>
    <numFmt numFmtId="171" formatCode="_ * #,##0.000_ ;_ * \-#,##0.000_ ;_ * &quot;-&quot;??_ ;_ @_ 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sz val="8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auto="1"/>
      </patternFill>
    </fill>
  </fills>
  <borders count="7">
    <border>
      <left/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</cellStyleXfs>
  <cellXfs count="34">
    <xf numFmtId="0" fontId="0" fillId="0" borderId="0" xfId="0"/>
    <xf numFmtId="168" fontId="9" fillId="0" borderId="3" xfId="0" applyNumberFormat="1" applyFont="1" applyFill="1" applyBorder="1" applyAlignment="1" applyProtection="1">
      <alignment horizontal="center" vertical="center"/>
      <protection locked="0"/>
    </xf>
    <xf numFmtId="171" fontId="9" fillId="0" borderId="6" xfId="1" applyNumberFormat="1" applyFont="1" applyFill="1" applyBorder="1" applyAlignment="1" applyProtection="1">
      <alignment vertical="center"/>
      <protection locked="0"/>
    </xf>
    <xf numFmtId="169" fontId="9" fillId="0" borderId="4" xfId="0" applyNumberFormat="1" applyFont="1" applyFill="1" applyBorder="1" applyAlignment="1" applyProtection="1">
      <alignment horizontal="right" vertical="center"/>
      <protection locked="0"/>
    </xf>
    <xf numFmtId="170" fontId="9" fillId="0" borderId="4" xfId="0" applyNumberFormat="1" applyFont="1" applyFill="1" applyBorder="1" applyAlignment="1" applyProtection="1">
      <alignment horizontal="right" vertical="center"/>
      <protection locked="0"/>
    </xf>
    <xf numFmtId="166" fontId="9" fillId="0" borderId="5" xfId="0" applyNumberFormat="1" applyFont="1" applyFill="1" applyBorder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164" fontId="5" fillId="0" borderId="0" xfId="0" applyNumberFormat="1" applyFont="1" applyAlignment="1" applyProtection="1">
      <alignment vertical="center"/>
      <protection locked="0"/>
    </xf>
    <xf numFmtId="165" fontId="5" fillId="0" borderId="0" xfId="0" applyNumberFormat="1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167" fontId="9" fillId="2" borderId="0" xfId="0" applyNumberFormat="1" applyFont="1" applyFill="1" applyBorder="1" applyAlignment="1" applyProtection="1">
      <alignment horizontal="left" vertical="center"/>
      <protection locked="0"/>
    </xf>
    <xf numFmtId="3" fontId="9" fillId="2" borderId="0" xfId="0" applyNumberFormat="1" applyFont="1" applyFill="1" applyBorder="1" applyAlignment="1" applyProtection="1">
      <alignment vertical="center"/>
      <protection locked="0"/>
    </xf>
    <xf numFmtId="164" fontId="9" fillId="2" borderId="0" xfId="0" applyNumberFormat="1" applyFont="1" applyFill="1" applyBorder="1" applyAlignment="1" applyProtection="1">
      <alignment horizontal="right" vertical="center"/>
      <protection locked="0"/>
    </xf>
    <xf numFmtId="169" fontId="9" fillId="2" borderId="4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Alignment="1" applyProtection="1">
      <alignment vertical="center"/>
      <protection locked="0"/>
    </xf>
    <xf numFmtId="164" fontId="3" fillId="0" borderId="0" xfId="0" applyNumberFormat="1" applyFont="1" applyAlignment="1" applyProtection="1">
      <alignment vertical="center"/>
      <protection locked="0"/>
    </xf>
    <xf numFmtId="165" fontId="3" fillId="0" borderId="0" xfId="0" applyNumberFormat="1" applyFont="1" applyAlignment="1" applyProtection="1">
      <alignment vertical="center"/>
      <protection locked="0"/>
    </xf>
    <xf numFmtId="49" fontId="3" fillId="0" borderId="0" xfId="0" applyNumberFormat="1" applyFont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169" fontId="4" fillId="0" borderId="4" xfId="0" applyNumberFormat="1" applyFont="1" applyFill="1" applyBorder="1" applyAlignment="1" applyProtection="1">
      <alignment horizontal="right" vertical="center"/>
      <protection locked="0"/>
    </xf>
    <xf numFmtId="170" fontId="4" fillId="0" borderId="4" xfId="0" applyNumberFormat="1" applyFont="1" applyFill="1" applyBorder="1" applyAlignment="1" applyProtection="1">
      <alignment horizontal="right" vertical="center"/>
      <protection locked="0"/>
    </xf>
    <xf numFmtId="49" fontId="7" fillId="3" borderId="2" xfId="0" applyNumberFormat="1" applyFont="1" applyFill="1" applyBorder="1" applyAlignment="1" applyProtection="1">
      <alignment horizontal="left" vertical="top" textRotation="90" wrapText="1"/>
      <protection locked="0"/>
    </xf>
    <xf numFmtId="49" fontId="7" fillId="3" borderId="1" xfId="0" applyNumberFormat="1" applyFont="1" applyFill="1" applyBorder="1" applyAlignment="1" applyProtection="1">
      <alignment horizontal="left" vertical="top" textRotation="90" wrapText="1"/>
      <protection locked="0"/>
    </xf>
    <xf numFmtId="0" fontId="6" fillId="0" borderId="0" xfId="0" applyFont="1" applyFill="1" applyAlignment="1" applyProtection="1">
      <alignment horizontal="left" vertical="top" textRotation="90" wrapText="1"/>
      <protection locked="0"/>
    </xf>
    <xf numFmtId="168" fontId="4" fillId="0" borderId="3" xfId="0" applyNumberFormat="1" applyFont="1" applyFill="1" applyBorder="1" applyAlignment="1" applyProtection="1">
      <alignment horizontal="center" vertical="center"/>
      <protection locked="0"/>
    </xf>
    <xf numFmtId="171" fontId="4" fillId="0" borderId="6" xfId="1" applyNumberFormat="1" applyFont="1" applyFill="1" applyBorder="1" applyAlignment="1" applyProtection="1">
      <alignment vertical="center"/>
      <protection locked="0"/>
    </xf>
    <xf numFmtId="166" fontId="4" fillId="0" borderId="5" xfId="0" applyNumberFormat="1" applyFont="1" applyFill="1" applyBorder="1" applyAlignment="1" applyProtection="1">
      <alignment horizontal="left" vertical="center"/>
      <protection locked="0"/>
    </xf>
    <xf numFmtId="165" fontId="12" fillId="0" borderId="0" xfId="0" applyNumberFormat="1" applyFont="1" applyAlignment="1" applyProtection="1">
      <alignment vertical="center"/>
      <protection locked="0"/>
    </xf>
    <xf numFmtId="49" fontId="13" fillId="3" borderId="2" xfId="0" applyNumberFormat="1" applyFont="1" applyFill="1" applyBorder="1" applyAlignment="1" applyProtection="1">
      <alignment horizontal="left" vertical="top" textRotation="90" wrapText="1"/>
      <protection locked="0"/>
    </xf>
    <xf numFmtId="169" fontId="14" fillId="0" borderId="4" xfId="0" applyNumberFormat="1" applyFont="1" applyFill="1" applyBorder="1" applyAlignment="1" applyProtection="1">
      <alignment horizontal="right" vertical="center"/>
      <protection locked="0"/>
    </xf>
    <xf numFmtId="169" fontId="14" fillId="2" borderId="4" xfId="0" applyNumberFormat="1" applyFont="1" applyFill="1" applyBorder="1" applyAlignment="1" applyProtection="1">
      <alignment horizontal="right" vertical="center"/>
      <protection locked="0"/>
    </xf>
  </cellXfs>
  <cellStyles count="4">
    <cellStyle name="Komma" xfId="1" builtinId="3"/>
    <cellStyle name="Standard" xfId="0" builtinId="0"/>
    <cellStyle name="Standard 2" xfId="3" xr:uid="{00000000-0005-0000-0000-000002000000}"/>
    <cellStyle name="Standard 3" xfId="2" xr:uid="{00000000-0005-0000-0000-000003000000}"/>
  </cellStyles>
  <dxfs count="3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0000FF"/>
      <color rgb="FF00FF00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anja">
  <a:themeElements>
    <a:clrScheme name="Tanja_1">
      <a:dk1>
        <a:srgbClr val="000000"/>
      </a:dk1>
      <a:lt1>
        <a:srgbClr val="FFFFFF"/>
      </a:lt1>
      <a:dk2>
        <a:srgbClr val="212121"/>
      </a:dk2>
      <a:lt2>
        <a:srgbClr val="CDD0D1"/>
      </a:lt2>
      <a:accent1>
        <a:srgbClr val="FF0000"/>
      </a:accent1>
      <a:accent2>
        <a:srgbClr val="FF8C00"/>
      </a:accent2>
      <a:accent3>
        <a:srgbClr val="FFFF00"/>
      </a:accent3>
      <a:accent4>
        <a:srgbClr val="339933"/>
      </a:accent4>
      <a:accent5>
        <a:srgbClr val="0000FF"/>
      </a:accent5>
      <a:accent6>
        <a:srgbClr val="9100FF"/>
      </a:accent6>
      <a:hlink>
        <a:srgbClr val="48007F"/>
      </a:hlink>
      <a:folHlink>
        <a:srgbClr val="BD65FF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showGridLines="0" tabSelected="1" zoomScale="115" zoomScaleNormal="115" workbookViewId="0">
      <pane xSplit="3" ySplit="1" topLeftCell="D2" activePane="bottomRight" state="frozen"/>
      <selection sqref="A1:XFD1048576"/>
      <selection pane="topRight" sqref="A1:XFD1048576"/>
      <selection pane="bottomLeft" sqref="A1:XFD1048576"/>
      <selection pane="bottomRight" activeCell="G25" sqref="G25"/>
    </sheetView>
  </sheetViews>
  <sheetFormatPr baseColWidth="10" defaultColWidth="11.3984375" defaultRowHeight="13.15" x14ac:dyDescent="0.35"/>
  <cols>
    <col min="1" max="1" width="8" style="16" customWidth="1"/>
    <col min="2" max="3" width="7.3984375" style="16" customWidth="1"/>
    <col min="4" max="5" width="7.3984375" style="18" customWidth="1"/>
    <col min="6" max="6" width="7.3984375" style="17" customWidth="1"/>
    <col min="7" max="9" width="7.3984375" style="18" customWidth="1"/>
    <col min="10" max="10" width="7.3984375" style="30" customWidth="1"/>
    <col min="11" max="19" width="7.3984375" style="18" customWidth="1"/>
    <col min="20" max="20" width="8.265625" style="18" customWidth="1"/>
    <col min="21" max="25" width="7.3984375" style="18" customWidth="1"/>
    <col min="26" max="26" width="11.1328125" style="19" bestFit="1" customWidth="1"/>
    <col min="27" max="16384" width="11.3984375" style="20"/>
  </cols>
  <sheetData>
    <row r="1" spans="1:26" s="26" customFormat="1" ht="80.25" x14ac:dyDescent="0.35">
      <c r="A1" s="25" t="s">
        <v>24</v>
      </c>
      <c r="B1" s="24" t="s">
        <v>7</v>
      </c>
      <c r="C1" s="24" t="s">
        <v>2</v>
      </c>
      <c r="D1" s="24" t="s">
        <v>14</v>
      </c>
      <c r="E1" s="24" t="s">
        <v>15</v>
      </c>
      <c r="F1" s="24" t="s">
        <v>8</v>
      </c>
      <c r="G1" s="24" t="s">
        <v>9</v>
      </c>
      <c r="H1" s="24" t="s">
        <v>19</v>
      </c>
      <c r="I1" s="24" t="s">
        <v>20</v>
      </c>
      <c r="J1" s="31" t="s">
        <v>23</v>
      </c>
      <c r="K1" s="24" t="s">
        <v>12</v>
      </c>
      <c r="L1" s="24" t="s">
        <v>13</v>
      </c>
      <c r="M1" s="24" t="s">
        <v>10</v>
      </c>
      <c r="N1" s="24" t="s">
        <v>11</v>
      </c>
      <c r="O1" s="24" t="s">
        <v>21</v>
      </c>
      <c r="P1" s="24" t="s">
        <v>22</v>
      </c>
      <c r="Q1" s="24" t="s">
        <v>3</v>
      </c>
      <c r="R1" s="24" t="s">
        <v>4</v>
      </c>
      <c r="S1" s="24" t="s">
        <v>5</v>
      </c>
      <c r="T1" s="24" t="s">
        <v>6</v>
      </c>
      <c r="U1" s="24" t="s">
        <v>0</v>
      </c>
      <c r="V1" s="24" t="s">
        <v>1</v>
      </c>
      <c r="W1" s="24" t="s">
        <v>16</v>
      </c>
      <c r="X1" s="24" t="s">
        <v>17</v>
      </c>
      <c r="Y1" s="24" t="s">
        <v>18</v>
      </c>
      <c r="Z1" s="24"/>
    </row>
    <row r="2" spans="1:26" s="6" customFormat="1" ht="12.75" customHeight="1" x14ac:dyDescent="0.35">
      <c r="A2" s="1">
        <v>42044</v>
      </c>
      <c r="B2" s="2">
        <f t="shared" ref="B2:B17" si="0">F2+O2+M2+H2+D2+K2</f>
        <v>100</v>
      </c>
      <c r="C2" s="2">
        <f t="shared" ref="C2:C17" si="1">G2+P2+N2+I2+E2+L2</f>
        <v>100.00009999999999</v>
      </c>
      <c r="D2" s="3">
        <v>65.538300000000007</v>
      </c>
      <c r="E2" s="3">
        <v>65.629599999999996</v>
      </c>
      <c r="F2" s="3">
        <v>0</v>
      </c>
      <c r="G2" s="3">
        <v>0</v>
      </c>
      <c r="H2" s="3"/>
      <c r="I2" s="3"/>
      <c r="J2" s="32"/>
      <c r="K2" s="3">
        <v>1.1087</v>
      </c>
      <c r="L2" s="3">
        <v>1.1124000000000001</v>
      </c>
      <c r="M2" s="3">
        <v>0.496</v>
      </c>
      <c r="N2" s="3">
        <v>0.49740000000000001</v>
      </c>
      <c r="O2" s="3">
        <v>32.856999999999999</v>
      </c>
      <c r="P2" s="3">
        <v>32.7607</v>
      </c>
      <c r="Q2" s="4">
        <v>26.134</v>
      </c>
      <c r="R2" s="4">
        <v>23.551100000000002</v>
      </c>
      <c r="S2" s="4">
        <v>27.8414</v>
      </c>
      <c r="T2" s="4">
        <v>25.0899</v>
      </c>
      <c r="U2" s="4">
        <v>0.88109999999999999</v>
      </c>
      <c r="V2" s="4">
        <v>1.1392</v>
      </c>
      <c r="W2" s="4">
        <v>0.9839</v>
      </c>
      <c r="X2" s="4">
        <v>1.3080000000000001</v>
      </c>
      <c r="Y2" s="4">
        <v>4.8699000000000003</v>
      </c>
      <c r="Z2" s="5"/>
    </row>
    <row r="3" spans="1:26" s="6" customFormat="1" ht="12.75" customHeight="1" x14ac:dyDescent="0.35">
      <c r="A3" s="1">
        <v>42108</v>
      </c>
      <c r="B3" s="2">
        <f t="shared" si="0"/>
        <v>100.00000000000001</v>
      </c>
      <c r="C3" s="2">
        <f t="shared" si="1"/>
        <v>99.999900000000011</v>
      </c>
      <c r="D3" s="3">
        <v>66.244100000000003</v>
      </c>
      <c r="E3" s="3">
        <v>66.335800000000006</v>
      </c>
      <c r="F3" s="3">
        <v>0</v>
      </c>
      <c r="G3" s="3">
        <v>0</v>
      </c>
      <c r="H3" s="3"/>
      <c r="I3" s="3"/>
      <c r="J3" s="32"/>
      <c r="K3" s="3">
        <v>0.80089999999999995</v>
      </c>
      <c r="L3" s="3">
        <v>0.80349999999999999</v>
      </c>
      <c r="M3" s="3">
        <v>0.41830000000000001</v>
      </c>
      <c r="N3" s="3">
        <v>0.41949999999999998</v>
      </c>
      <c r="O3" s="3">
        <v>32.536700000000003</v>
      </c>
      <c r="P3" s="3">
        <v>32.441099999999999</v>
      </c>
      <c r="Q3" s="4">
        <v>26.415299999999998</v>
      </c>
      <c r="R3" s="4">
        <v>23.8047</v>
      </c>
      <c r="S3" s="4">
        <v>28.218299999999999</v>
      </c>
      <c r="T3" s="4">
        <v>25.429500000000001</v>
      </c>
      <c r="U3" s="4">
        <v>0.89629999999999999</v>
      </c>
      <c r="V3" s="4">
        <v>1.133</v>
      </c>
      <c r="W3" s="4">
        <v>0.98780000000000001</v>
      </c>
      <c r="X3" s="4">
        <v>1.3221000000000001</v>
      </c>
      <c r="Y3" s="4">
        <v>4.9222000000000001</v>
      </c>
      <c r="Z3" s="5"/>
    </row>
    <row r="4" spans="1:26" s="6" customFormat="1" ht="12.75" customHeight="1" x14ac:dyDescent="0.35">
      <c r="A4" s="1">
        <v>42206</v>
      </c>
      <c r="B4" s="2">
        <f t="shared" si="0"/>
        <v>99.999900000000011</v>
      </c>
      <c r="C4" s="2">
        <f t="shared" si="1"/>
        <v>100.0001</v>
      </c>
      <c r="D4" s="3">
        <v>61.944600000000001</v>
      </c>
      <c r="E4" s="3">
        <v>62.017099999999999</v>
      </c>
      <c r="F4" s="3">
        <v>4.4000000000000003E-3</v>
      </c>
      <c r="G4" s="3">
        <v>4.4000000000000003E-3</v>
      </c>
      <c r="H4" s="3"/>
      <c r="I4" s="3"/>
      <c r="J4" s="32"/>
      <c r="K4" s="3">
        <v>5.9714</v>
      </c>
      <c r="L4" s="3">
        <v>5.9897999999999998</v>
      </c>
      <c r="M4" s="3">
        <v>1.8084</v>
      </c>
      <c r="N4" s="3">
        <v>1.8130999999999999</v>
      </c>
      <c r="O4" s="3">
        <v>30.271100000000001</v>
      </c>
      <c r="P4" s="3">
        <v>30.175699999999999</v>
      </c>
      <c r="Q4" s="4">
        <v>24.694700000000001</v>
      </c>
      <c r="R4" s="4">
        <v>22.254100000000001</v>
      </c>
      <c r="S4" s="4">
        <v>26.276800000000001</v>
      </c>
      <c r="T4" s="4">
        <v>23.6798</v>
      </c>
      <c r="U4" s="4">
        <v>0.88322999999999996</v>
      </c>
      <c r="V4" s="4">
        <v>1.1418999999999999</v>
      </c>
      <c r="W4" s="4">
        <v>0.92190000000000005</v>
      </c>
      <c r="X4" s="4">
        <v>1.236</v>
      </c>
      <c r="Y4" s="4">
        <v>4.6012000000000004</v>
      </c>
      <c r="Z4" s="5"/>
    </row>
    <row r="5" spans="1:26" s="6" customFormat="1" ht="12.75" customHeight="1" x14ac:dyDescent="0.35">
      <c r="A5" s="1">
        <v>42242</v>
      </c>
      <c r="B5" s="2">
        <f t="shared" si="0"/>
        <v>100</v>
      </c>
      <c r="C5" s="2">
        <f t="shared" si="1"/>
        <v>100</v>
      </c>
      <c r="D5" s="3">
        <v>67.364800000000002</v>
      </c>
      <c r="E5" s="3">
        <v>67.453800000000001</v>
      </c>
      <c r="F5" s="3">
        <v>0</v>
      </c>
      <c r="G5" s="3">
        <v>0</v>
      </c>
      <c r="H5" s="3"/>
      <c r="I5" s="3"/>
      <c r="J5" s="32"/>
      <c r="K5" s="3">
        <v>0.9627</v>
      </c>
      <c r="L5" s="3">
        <v>0.96579999999999999</v>
      </c>
      <c r="M5" s="3">
        <v>0.5071</v>
      </c>
      <c r="N5" s="3">
        <v>0.50849999999999995</v>
      </c>
      <c r="O5" s="3">
        <v>31.165400000000002</v>
      </c>
      <c r="P5" s="3">
        <v>31.071899999999999</v>
      </c>
      <c r="Q5" s="4">
        <v>26.58606</v>
      </c>
      <c r="R5" s="4">
        <v>24.206</v>
      </c>
      <c r="S5" s="4">
        <v>28.895299999999999</v>
      </c>
      <c r="T5" s="4">
        <v>26.0396</v>
      </c>
      <c r="U5" s="4">
        <v>0.86409999999999998</v>
      </c>
      <c r="V5" s="4">
        <v>1.1172</v>
      </c>
      <c r="W5" s="4">
        <v>0.98529999999999995</v>
      </c>
      <c r="X5" s="4">
        <v>1.3443000000000001</v>
      </c>
      <c r="Y5" s="4">
        <v>5.0035999999999996</v>
      </c>
      <c r="Z5" s="5"/>
    </row>
    <row r="6" spans="1:26" s="6" customFormat="1" ht="12.75" customHeight="1" x14ac:dyDescent="0.35">
      <c r="A6" s="1">
        <v>42304</v>
      </c>
      <c r="B6" s="2">
        <f t="shared" si="0"/>
        <v>100.00000000000001</v>
      </c>
      <c r="C6" s="2">
        <f t="shared" si="1"/>
        <v>100.00009999999999</v>
      </c>
      <c r="D6" s="3">
        <v>66.233400000000003</v>
      </c>
      <c r="E6" s="3">
        <v>66.325599999999994</v>
      </c>
      <c r="F6" s="3">
        <v>6.4999999999999997E-3</v>
      </c>
      <c r="G6" s="3">
        <v>6.6E-3</v>
      </c>
      <c r="H6" s="3"/>
      <c r="I6" s="3"/>
      <c r="J6" s="32"/>
      <c r="K6" s="3">
        <v>0.72560000000000002</v>
      </c>
      <c r="L6" s="3">
        <v>0.72799999999999998</v>
      </c>
      <c r="M6" s="3">
        <v>0.38579999999999998</v>
      </c>
      <c r="N6" s="3">
        <v>0.38690000000000002</v>
      </c>
      <c r="O6" s="3">
        <v>32.648699999999998</v>
      </c>
      <c r="P6" s="3">
        <v>32.552999999999997</v>
      </c>
      <c r="Q6" s="4">
        <v>26.412099999999999</v>
      </c>
      <c r="R6" s="4">
        <v>23.8018</v>
      </c>
      <c r="S6" s="4">
        <v>28.2057</v>
      </c>
      <c r="T6" s="4">
        <v>25.418099999999999</v>
      </c>
      <c r="U6" s="4">
        <v>0.87690000000000001</v>
      </c>
      <c r="V6" s="4">
        <v>1.1336999999999999</v>
      </c>
      <c r="W6" s="4">
        <v>0.98880000000000001</v>
      </c>
      <c r="X6" s="4">
        <v>1.3219000000000001</v>
      </c>
      <c r="Y6" s="4">
        <v>4.9219999999999997</v>
      </c>
      <c r="Z6" s="5"/>
    </row>
    <row r="7" spans="1:26" s="6" customFormat="1" ht="12.75" customHeight="1" x14ac:dyDescent="0.35">
      <c r="A7" s="1">
        <v>42416</v>
      </c>
      <c r="B7" s="2">
        <f t="shared" si="0"/>
        <v>100</v>
      </c>
      <c r="C7" s="2">
        <f t="shared" si="1"/>
        <v>99.999999999999986</v>
      </c>
      <c r="D7" s="3">
        <v>64.622200000000007</v>
      </c>
      <c r="E7" s="3">
        <v>64.719399999999993</v>
      </c>
      <c r="F7" s="3">
        <v>4.7000000000000002E-3</v>
      </c>
      <c r="G7" s="3">
        <v>4.7000000000000002E-3</v>
      </c>
      <c r="H7" s="3"/>
      <c r="I7" s="3"/>
      <c r="J7" s="32"/>
      <c r="K7" s="3">
        <v>0.28179999999999999</v>
      </c>
      <c r="L7" s="3">
        <v>0.2828</v>
      </c>
      <c r="M7" s="3">
        <v>0.1295</v>
      </c>
      <c r="N7" s="3">
        <v>0.12989999999999999</v>
      </c>
      <c r="O7" s="3">
        <v>34.961799999999997</v>
      </c>
      <c r="P7" s="3">
        <v>34.863199999999999</v>
      </c>
      <c r="Q7" s="4">
        <v>25.772300000000001</v>
      </c>
      <c r="R7" s="4">
        <v>23.225200000000001</v>
      </c>
      <c r="S7" s="4">
        <v>27.225100000000001</v>
      </c>
      <c r="T7" s="4">
        <v>24.534400000000002</v>
      </c>
      <c r="U7" s="4">
        <v>0.89610000000000001</v>
      </c>
      <c r="V7" s="4">
        <v>1.1586000000000001</v>
      </c>
      <c r="W7" s="4">
        <v>0.99590000000000001</v>
      </c>
      <c r="X7" s="4">
        <v>1.2899</v>
      </c>
      <c r="Y7" s="4">
        <v>4.8078000000000003</v>
      </c>
      <c r="Z7" s="5"/>
    </row>
    <row r="8" spans="1:26" s="6" customFormat="1" ht="12.75" customHeight="1" x14ac:dyDescent="0.35">
      <c r="A8" s="1">
        <v>42486</v>
      </c>
      <c r="B8" s="2">
        <f t="shared" si="0"/>
        <v>100.0001</v>
      </c>
      <c r="C8" s="2">
        <f t="shared" si="1"/>
        <v>100</v>
      </c>
      <c r="D8" s="3">
        <v>65.400000000000006</v>
      </c>
      <c r="E8" s="3">
        <v>65.492599999999996</v>
      </c>
      <c r="F8" s="3">
        <v>4.5999999999999999E-3</v>
      </c>
      <c r="G8" s="3">
        <v>4.5999999999999999E-3</v>
      </c>
      <c r="H8" s="3"/>
      <c r="I8" s="3"/>
      <c r="J8" s="32"/>
      <c r="K8" s="3">
        <v>0.84670000000000001</v>
      </c>
      <c r="L8" s="3">
        <v>0.84950000000000003</v>
      </c>
      <c r="M8" s="3">
        <v>0.45479999999999998</v>
      </c>
      <c r="N8" s="3">
        <v>0.45610000000000001</v>
      </c>
      <c r="O8" s="3">
        <v>33.293999999999997</v>
      </c>
      <c r="P8" s="3">
        <v>33.197200000000002</v>
      </c>
      <c r="Q8" s="4">
        <v>26.08</v>
      </c>
      <c r="R8" s="4">
        <v>23.502500000000001</v>
      </c>
      <c r="S8" s="4">
        <v>27.738099999999999</v>
      </c>
      <c r="T8" s="4">
        <v>24.996700000000001</v>
      </c>
      <c r="U8" s="4">
        <v>0.88400000000000001</v>
      </c>
      <c r="V8" s="4">
        <v>1.143</v>
      </c>
      <c r="W8" s="4">
        <v>0.9869</v>
      </c>
      <c r="X8" s="4">
        <v>1.3052999999999999</v>
      </c>
      <c r="Y8" s="4">
        <v>4.8586999999999998</v>
      </c>
      <c r="Z8" s="5"/>
    </row>
    <row r="9" spans="1:26" s="6" customFormat="1" ht="12.75" customHeight="1" x14ac:dyDescent="0.35">
      <c r="A9" s="1">
        <v>42577</v>
      </c>
      <c r="B9" s="2">
        <f t="shared" si="0"/>
        <v>100</v>
      </c>
      <c r="C9" s="2">
        <f t="shared" si="1"/>
        <v>100</v>
      </c>
      <c r="D9" s="3">
        <v>65.4803</v>
      </c>
      <c r="E9" s="3">
        <v>65.573899999999995</v>
      </c>
      <c r="F9" s="3">
        <v>4.8999999999999998E-3</v>
      </c>
      <c r="G9" s="3">
        <v>4.8999999999999998E-3</v>
      </c>
      <c r="H9" s="3"/>
      <c r="I9" s="3"/>
      <c r="J9" s="32"/>
      <c r="K9" s="3">
        <v>0.67479999999999996</v>
      </c>
      <c r="L9" s="3">
        <v>0.67710000000000004</v>
      </c>
      <c r="M9" s="3">
        <v>0.3417</v>
      </c>
      <c r="N9" s="3">
        <v>0.3427</v>
      </c>
      <c r="O9" s="3">
        <v>33.4983</v>
      </c>
      <c r="P9" s="3">
        <v>33.401400000000002</v>
      </c>
      <c r="Q9" s="4">
        <v>26.112500000000001</v>
      </c>
      <c r="R9" s="4">
        <v>23.5318</v>
      </c>
      <c r="S9" s="4">
        <v>27.7623</v>
      </c>
      <c r="T9" s="4">
        <v>25.018599999999999</v>
      </c>
      <c r="U9" s="4">
        <v>0.88470000000000004</v>
      </c>
      <c r="V9" s="4">
        <v>1.1437999999999999</v>
      </c>
      <c r="W9" s="4">
        <v>0.98980000000000001</v>
      </c>
      <c r="X9" s="4">
        <v>1.3069</v>
      </c>
      <c r="Y9" s="4">
        <v>4.8673000000000002</v>
      </c>
      <c r="Z9" s="5"/>
    </row>
    <row r="10" spans="1:26" s="6" customFormat="1" ht="12.75" customHeight="1" x14ac:dyDescent="0.35">
      <c r="A10" s="1">
        <v>42668</v>
      </c>
      <c r="B10" s="2">
        <f t="shared" si="0"/>
        <v>100</v>
      </c>
      <c r="C10" s="2">
        <f t="shared" si="1"/>
        <v>100</v>
      </c>
      <c r="D10" s="3">
        <v>65.141300000000001</v>
      </c>
      <c r="E10" s="3">
        <v>65.235900000000001</v>
      </c>
      <c r="F10" s="3">
        <v>7.4000000000000003E-3</v>
      </c>
      <c r="G10" s="3">
        <v>7.4999999999999997E-3</v>
      </c>
      <c r="H10" s="3"/>
      <c r="I10" s="3"/>
      <c r="J10" s="32"/>
      <c r="K10" s="3">
        <v>0.58020000000000005</v>
      </c>
      <c r="L10" s="3">
        <v>0.58209999999999995</v>
      </c>
      <c r="M10" s="3">
        <v>0.31240000000000001</v>
      </c>
      <c r="N10" s="3">
        <v>0.31330000000000002</v>
      </c>
      <c r="O10" s="3">
        <v>33.9587</v>
      </c>
      <c r="P10" s="3">
        <v>33.861199999999997</v>
      </c>
      <c r="Q10" s="4">
        <v>25.978200000000001</v>
      </c>
      <c r="R10" s="4">
        <v>23.410799999999998</v>
      </c>
      <c r="S10" s="4">
        <v>27.558700000000002</v>
      </c>
      <c r="T10" s="4">
        <v>24.835100000000001</v>
      </c>
      <c r="U10" s="4">
        <v>0.88859999999999995</v>
      </c>
      <c r="V10" s="4">
        <v>1.1489</v>
      </c>
      <c r="W10" s="4">
        <v>0.99099999999999999</v>
      </c>
      <c r="X10" s="4">
        <v>1.3002</v>
      </c>
      <c r="Y10" s="4">
        <v>4.8423999999999996</v>
      </c>
      <c r="Z10" s="5"/>
    </row>
    <row r="11" spans="1:26" s="6" customFormat="1" ht="12.75" customHeight="1" x14ac:dyDescent="0.35">
      <c r="A11" s="1">
        <v>42780</v>
      </c>
      <c r="B11" s="2">
        <f t="shared" si="0"/>
        <v>100.05010000000001</v>
      </c>
      <c r="C11" s="2">
        <f t="shared" si="1"/>
        <v>100.0001</v>
      </c>
      <c r="D11" s="3">
        <v>65.612700000000004</v>
      </c>
      <c r="E11" s="3">
        <v>65.708500000000001</v>
      </c>
      <c r="F11" s="3">
        <v>6.0000000000000001E-3</v>
      </c>
      <c r="G11" s="3">
        <v>6.0000000000000001E-3</v>
      </c>
      <c r="H11" s="3"/>
      <c r="I11" s="3"/>
      <c r="J11" s="32"/>
      <c r="K11" s="3">
        <v>0.30309999999999998</v>
      </c>
      <c r="L11" s="3">
        <v>0.30409999999999998</v>
      </c>
      <c r="M11" s="3">
        <v>0.13400000000000001</v>
      </c>
      <c r="N11" s="3">
        <v>0.13439999999999999</v>
      </c>
      <c r="O11" s="3">
        <v>33.994300000000003</v>
      </c>
      <c r="P11" s="3">
        <v>33.847099999999998</v>
      </c>
      <c r="Q11" s="4">
        <v>26.166399999999999</v>
      </c>
      <c r="R11" s="4">
        <v>23.580300000000001</v>
      </c>
      <c r="S11" s="4">
        <v>27.793600000000001</v>
      </c>
      <c r="T11" s="4">
        <v>25.046700000000001</v>
      </c>
      <c r="U11" s="4">
        <v>0.88629999999999998</v>
      </c>
      <c r="V11" s="4">
        <v>1.1459999999999999</v>
      </c>
      <c r="W11" s="4">
        <v>0.99560000000000004</v>
      </c>
      <c r="X11" s="4">
        <v>1.3096000000000001</v>
      </c>
      <c r="Y11" s="4">
        <v>4.8813000000000004</v>
      </c>
      <c r="Z11" s="5"/>
    </row>
    <row r="12" spans="1:26" s="21" customFormat="1" ht="12.75" customHeight="1" x14ac:dyDescent="0.35">
      <c r="A12" s="27">
        <v>42864</v>
      </c>
      <c r="B12" s="28">
        <f t="shared" si="0"/>
        <v>99.999899999999997</v>
      </c>
      <c r="C12" s="28">
        <f t="shared" si="1"/>
        <v>100.0001</v>
      </c>
      <c r="D12" s="22">
        <v>64.773200000000003</v>
      </c>
      <c r="E12" s="22">
        <v>64.870599999999996</v>
      </c>
      <c r="F12" s="22">
        <v>8.0999999999999996E-3</v>
      </c>
      <c r="G12" s="22">
        <v>8.2000000000000007E-3</v>
      </c>
      <c r="H12" s="22"/>
      <c r="I12" s="22"/>
      <c r="J12" s="32"/>
      <c r="K12" s="22">
        <v>0.21840000000000001</v>
      </c>
      <c r="L12" s="22">
        <v>0.21920000000000001</v>
      </c>
      <c r="M12" s="22">
        <v>8.9499999999999996E-2</v>
      </c>
      <c r="N12" s="22">
        <v>8.9800000000000005E-2</v>
      </c>
      <c r="O12" s="22">
        <v>34.910699999999999</v>
      </c>
      <c r="P12" s="22">
        <v>34.8123</v>
      </c>
      <c r="Q12" s="23">
        <v>25.832899999999999</v>
      </c>
      <c r="R12" s="23">
        <v>23.279800000000002</v>
      </c>
      <c r="S12" s="23">
        <v>27.304400000000001</v>
      </c>
      <c r="T12" s="23">
        <v>24.605799999999999</v>
      </c>
      <c r="U12" s="23">
        <v>0.89510000000000001</v>
      </c>
      <c r="V12" s="23">
        <v>1.1573</v>
      </c>
      <c r="W12" s="23">
        <v>0.99690000000000001</v>
      </c>
      <c r="X12" s="23">
        <v>1.2928999999999999</v>
      </c>
      <c r="Y12" s="23">
        <v>4.8198999999999996</v>
      </c>
      <c r="Z12" s="29"/>
    </row>
    <row r="13" spans="1:26" s="21" customFormat="1" ht="12.75" customHeight="1" x14ac:dyDescent="0.35">
      <c r="A13" s="27">
        <v>42962</v>
      </c>
      <c r="B13" s="28">
        <f t="shared" si="0"/>
        <v>100</v>
      </c>
      <c r="C13" s="28">
        <f t="shared" si="1"/>
        <v>99.999899999999997</v>
      </c>
      <c r="D13" s="22">
        <v>64.735299999999995</v>
      </c>
      <c r="E13" s="22">
        <v>64.832300000000004</v>
      </c>
      <c r="F13" s="22">
        <v>4.7999999999999996E-3</v>
      </c>
      <c r="G13" s="22">
        <v>4.7999999999999996E-3</v>
      </c>
      <c r="H13" s="22"/>
      <c r="I13" s="22"/>
      <c r="J13" s="32"/>
      <c r="K13" s="22">
        <v>0.29010000000000002</v>
      </c>
      <c r="L13" s="22">
        <v>0.29099999999999998</v>
      </c>
      <c r="M13" s="22">
        <v>0.1241</v>
      </c>
      <c r="N13" s="22">
        <v>0.1245</v>
      </c>
      <c r="O13" s="22">
        <v>34.845700000000001</v>
      </c>
      <c r="P13" s="22">
        <v>34.747300000000003</v>
      </c>
      <c r="Q13" s="23">
        <v>25.8172</v>
      </c>
      <c r="R13" s="23">
        <v>23.265699999999999</v>
      </c>
      <c r="S13" s="23">
        <v>27.2898</v>
      </c>
      <c r="T13" s="23">
        <v>24.592700000000001</v>
      </c>
      <c r="U13" s="23">
        <v>0.89500000000000002</v>
      </c>
      <c r="V13" s="23">
        <v>1.1572</v>
      </c>
      <c r="W13" s="23">
        <v>0.99580000000000002</v>
      </c>
      <c r="X13" s="23">
        <v>1.2921</v>
      </c>
      <c r="Y13" s="23">
        <v>4.8163999999999998</v>
      </c>
      <c r="Z13" s="29"/>
    </row>
    <row r="14" spans="1:26" s="21" customFormat="1" ht="12.75" customHeight="1" x14ac:dyDescent="0.35">
      <c r="A14" s="27">
        <v>43038</v>
      </c>
      <c r="B14" s="28">
        <f t="shared" si="0"/>
        <v>100.00000000000001</v>
      </c>
      <c r="C14" s="28">
        <f t="shared" si="1"/>
        <v>100.00000000000001</v>
      </c>
      <c r="D14" s="22">
        <v>66.193100000000001</v>
      </c>
      <c r="E14" s="22">
        <v>66.2851</v>
      </c>
      <c r="F14" s="22">
        <v>5.0000000000000001E-3</v>
      </c>
      <c r="G14" s="22">
        <v>5.0000000000000001E-3</v>
      </c>
      <c r="H14" s="22"/>
      <c r="I14" s="22"/>
      <c r="J14" s="32"/>
      <c r="K14" s="22">
        <v>0.76329999999999998</v>
      </c>
      <c r="L14" s="22">
        <v>0.76590000000000003</v>
      </c>
      <c r="M14" s="22">
        <v>0.39150000000000001</v>
      </c>
      <c r="N14" s="22">
        <v>0.3926</v>
      </c>
      <c r="O14" s="22">
        <v>32.647100000000002</v>
      </c>
      <c r="P14" s="22">
        <v>32.551400000000001</v>
      </c>
      <c r="Q14" s="23">
        <v>26.395800000000001</v>
      </c>
      <c r="R14" s="23">
        <v>23.787099999999999</v>
      </c>
      <c r="S14" s="23">
        <v>28.185400000000001</v>
      </c>
      <c r="T14" s="23">
        <v>25.399799999999999</v>
      </c>
      <c r="U14" s="23">
        <v>0.877</v>
      </c>
      <c r="V14" s="23">
        <v>1.1338999999999999</v>
      </c>
      <c r="W14" s="23">
        <v>0.98839999999999995</v>
      </c>
      <c r="X14" s="23">
        <v>1.3210999999999999</v>
      </c>
      <c r="Y14" s="23">
        <v>4.9192</v>
      </c>
      <c r="Z14" s="29"/>
    </row>
    <row r="15" spans="1:26" s="21" customFormat="1" ht="12.75" customHeight="1" x14ac:dyDescent="0.35">
      <c r="A15" s="27">
        <v>43159</v>
      </c>
      <c r="B15" s="28">
        <f t="shared" si="0"/>
        <v>100.00009999999999</v>
      </c>
      <c r="C15" s="28">
        <f t="shared" si="1"/>
        <v>100</v>
      </c>
      <c r="D15" s="22">
        <v>66.781099999999995</v>
      </c>
      <c r="E15" s="22">
        <v>66.869699999999995</v>
      </c>
      <c r="F15" s="22">
        <v>3.5999999999999999E-3</v>
      </c>
      <c r="G15" s="22">
        <v>3.5999999999999999E-3</v>
      </c>
      <c r="H15" s="22"/>
      <c r="I15" s="22"/>
      <c r="J15" s="32"/>
      <c r="K15" s="22">
        <v>1.1744000000000001</v>
      </c>
      <c r="L15" s="22">
        <v>1.1781999999999999</v>
      </c>
      <c r="M15" s="22">
        <v>0.62609999999999999</v>
      </c>
      <c r="N15" s="22">
        <v>0.62780000000000002</v>
      </c>
      <c r="O15" s="22">
        <v>31.414899999999999</v>
      </c>
      <c r="P15" s="22">
        <v>31.320699999999999</v>
      </c>
      <c r="Q15" s="23">
        <v>26.628299999999999</v>
      </c>
      <c r="R15" s="23">
        <v>23.996600000000001</v>
      </c>
      <c r="S15" s="23">
        <v>28.580500000000001</v>
      </c>
      <c r="T15" s="23">
        <v>25.7559</v>
      </c>
      <c r="U15" s="23">
        <v>0.86809999999999998</v>
      </c>
      <c r="V15" s="23">
        <v>1.1223000000000001</v>
      </c>
      <c r="W15" s="23">
        <v>0.9819</v>
      </c>
      <c r="X15" s="23">
        <v>1.3327</v>
      </c>
      <c r="Y15" s="23">
        <v>4.9580000000000002</v>
      </c>
      <c r="Z15" s="29"/>
    </row>
    <row r="16" spans="1:26" s="21" customFormat="1" ht="12.75" customHeight="1" x14ac:dyDescent="0.35">
      <c r="A16" s="27">
        <v>43249</v>
      </c>
      <c r="B16" s="28">
        <f t="shared" si="0"/>
        <v>99.999900000000011</v>
      </c>
      <c r="C16" s="28">
        <f t="shared" si="1"/>
        <v>100.00000000000001</v>
      </c>
      <c r="D16" s="22">
        <v>64.260900000000007</v>
      </c>
      <c r="E16" s="22">
        <v>64.358500000000006</v>
      </c>
      <c r="F16" s="22">
        <v>6.1000000000000004E-3</v>
      </c>
      <c r="G16" s="22">
        <v>6.1999999999999998E-3</v>
      </c>
      <c r="H16" s="22"/>
      <c r="I16" s="22"/>
      <c r="J16" s="32"/>
      <c r="K16" s="22">
        <v>0.29389999999999999</v>
      </c>
      <c r="L16" s="22">
        <v>0.2949</v>
      </c>
      <c r="M16" s="22">
        <v>0.14899999999999999</v>
      </c>
      <c r="N16" s="22">
        <v>0.14940000000000001</v>
      </c>
      <c r="O16" s="22">
        <v>35.29</v>
      </c>
      <c r="P16" s="22">
        <v>35.191000000000003</v>
      </c>
      <c r="Q16" s="23">
        <v>25.628699999999998</v>
      </c>
      <c r="R16" s="23">
        <v>23.095800000000001</v>
      </c>
      <c r="S16" s="23">
        <v>27.023099999999999</v>
      </c>
      <c r="T16" s="23">
        <v>24.352399999999999</v>
      </c>
      <c r="U16" s="23">
        <v>0.89949999999999997</v>
      </c>
      <c r="V16" s="23">
        <v>1.1629</v>
      </c>
      <c r="W16" s="23">
        <v>0.99550000000000005</v>
      </c>
      <c r="X16" s="23">
        <v>1.2827</v>
      </c>
      <c r="Y16" s="23">
        <v>4.4804000000000004</v>
      </c>
      <c r="Z16" s="29"/>
    </row>
    <row r="17" spans="1:26" s="21" customFormat="1" ht="12.75" customHeight="1" x14ac:dyDescent="0.35">
      <c r="A17" s="27">
        <v>43346</v>
      </c>
      <c r="B17" s="28">
        <f t="shared" si="0"/>
        <v>99.999999999999986</v>
      </c>
      <c r="C17" s="28">
        <f t="shared" si="1"/>
        <v>100.0001</v>
      </c>
      <c r="D17" s="22">
        <v>65.752899999999997</v>
      </c>
      <c r="E17" s="22">
        <v>65.848500000000001</v>
      </c>
      <c r="F17" s="22">
        <v>3.8999999999999998E-3</v>
      </c>
      <c r="G17" s="22">
        <v>3.8999999999999998E-3</v>
      </c>
      <c r="H17" s="22"/>
      <c r="I17" s="22"/>
      <c r="J17" s="32"/>
      <c r="K17" s="22">
        <v>0.29480000000000001</v>
      </c>
      <c r="L17" s="22">
        <v>0.29580000000000001</v>
      </c>
      <c r="M17" s="22">
        <v>0.14280000000000001</v>
      </c>
      <c r="N17" s="22">
        <v>0.14330000000000001</v>
      </c>
      <c r="O17" s="22">
        <v>33.805599999999998</v>
      </c>
      <c r="P17" s="22">
        <v>33.708599999999997</v>
      </c>
      <c r="Q17" s="23">
        <v>26.221900000000002</v>
      </c>
      <c r="R17" s="23">
        <v>23.630299999999998</v>
      </c>
      <c r="S17" s="23">
        <v>27.8734</v>
      </c>
      <c r="T17" s="23">
        <v>25.118600000000001</v>
      </c>
      <c r="U17" s="23">
        <v>0.88500000000000001</v>
      </c>
      <c r="V17" s="23">
        <v>1.1442000000000001</v>
      </c>
      <c r="W17" s="23">
        <v>0.99560000000000004</v>
      </c>
      <c r="X17" s="23">
        <v>1.3124</v>
      </c>
      <c r="Y17" s="23">
        <v>4.8913000000000002</v>
      </c>
      <c r="Z17" s="29"/>
    </row>
    <row r="18" spans="1:26" s="21" customFormat="1" ht="12.75" customHeight="1" x14ac:dyDescent="0.35">
      <c r="A18" s="27">
        <v>43423</v>
      </c>
      <c r="B18" s="28">
        <f t="shared" ref="B18:B21" si="2">F18+O18+M18+H18+D18+K18</f>
        <v>99.999899999999997</v>
      </c>
      <c r="C18" s="28">
        <f t="shared" ref="C18:C21" si="3">G18+P18+N18+I18+E18+L18</f>
        <v>100</v>
      </c>
      <c r="D18" s="22">
        <v>65.881100000000004</v>
      </c>
      <c r="E18" s="22">
        <v>65.9726</v>
      </c>
      <c r="F18" s="22">
        <v>5.1000000000000004E-3</v>
      </c>
      <c r="G18" s="22">
        <v>5.1000000000000004E-3</v>
      </c>
      <c r="H18" s="22"/>
      <c r="I18" s="22"/>
      <c r="J18" s="32"/>
      <c r="K18" s="22">
        <v>1.0152000000000001</v>
      </c>
      <c r="L18" s="22">
        <v>1.0185999999999999</v>
      </c>
      <c r="M18" s="22">
        <v>0.39810000000000001</v>
      </c>
      <c r="N18" s="22">
        <v>0.39929999999999999</v>
      </c>
      <c r="O18" s="22">
        <v>32.700400000000002</v>
      </c>
      <c r="P18" s="22">
        <v>32.604399999999998</v>
      </c>
      <c r="Q18" s="23">
        <v>26.2713</v>
      </c>
      <c r="R18" s="23">
        <v>23.674900000000001</v>
      </c>
      <c r="S18" s="23">
        <v>28.027000000000001</v>
      </c>
      <c r="T18" s="23">
        <v>25.257100000000001</v>
      </c>
      <c r="U18" s="23">
        <v>0.87860000000000005</v>
      </c>
      <c r="V18" s="23">
        <v>1.1359999999999999</v>
      </c>
      <c r="W18" s="23">
        <v>0.98580000000000001</v>
      </c>
      <c r="X18" s="23">
        <v>1.3149</v>
      </c>
      <c r="Y18" s="23">
        <v>4.8982000000000001</v>
      </c>
      <c r="Z18" s="29"/>
    </row>
    <row r="19" spans="1:26" s="21" customFormat="1" ht="12.75" customHeight="1" x14ac:dyDescent="0.35">
      <c r="A19" s="27">
        <v>43522</v>
      </c>
      <c r="B19" s="28">
        <f t="shared" si="2"/>
        <v>100.00009999999999</v>
      </c>
      <c r="C19" s="28">
        <f t="shared" si="3"/>
        <v>100</v>
      </c>
      <c r="D19" s="22">
        <v>66.849299999999999</v>
      </c>
      <c r="E19" s="22">
        <v>66.938299999999998</v>
      </c>
      <c r="F19" s="22">
        <v>5.0000000000000001E-3</v>
      </c>
      <c r="G19" s="22">
        <v>5.0000000000000001E-3</v>
      </c>
      <c r="H19" s="22">
        <v>7.0000000000000001E-3</v>
      </c>
      <c r="I19" s="22">
        <v>7.0000000000000001E-3</v>
      </c>
      <c r="J19" s="32">
        <v>3.7480000000000002</v>
      </c>
      <c r="K19" s="22">
        <v>1.1796</v>
      </c>
      <c r="L19" s="22">
        <v>1.1834</v>
      </c>
      <c r="M19" s="22">
        <v>0.4803</v>
      </c>
      <c r="N19" s="22">
        <v>0.48159999999999997</v>
      </c>
      <c r="O19" s="22">
        <v>31.478899999999999</v>
      </c>
      <c r="P19" s="22">
        <v>31.384699999999999</v>
      </c>
      <c r="Q19" s="23">
        <v>26.657599999999999</v>
      </c>
      <c r="R19" s="23">
        <v>24.023099999999999</v>
      </c>
      <c r="S19" s="23">
        <v>28.613900000000001</v>
      </c>
      <c r="T19" s="23">
        <v>25.786000000000001</v>
      </c>
      <c r="U19" s="23">
        <v>0.8679</v>
      </c>
      <c r="V19" s="23">
        <v>1.1222000000000001</v>
      </c>
      <c r="W19" s="23">
        <v>0.98319999999999996</v>
      </c>
      <c r="X19" s="23">
        <v>1.3342000000000001</v>
      </c>
      <c r="Y19" s="23">
        <v>4.9690000000000003</v>
      </c>
      <c r="Z19" s="29"/>
    </row>
    <row r="20" spans="1:26" s="21" customFormat="1" ht="12.75" customHeight="1" x14ac:dyDescent="0.35">
      <c r="A20" s="27">
        <v>43613</v>
      </c>
      <c r="B20" s="28">
        <f t="shared" si="2"/>
        <v>100</v>
      </c>
      <c r="C20" s="28">
        <f t="shared" si="3"/>
        <v>100</v>
      </c>
      <c r="D20" s="22">
        <v>66.083399999999997</v>
      </c>
      <c r="E20" s="22">
        <v>66.176599999999993</v>
      </c>
      <c r="F20" s="22">
        <v>4.7999999999999996E-3</v>
      </c>
      <c r="G20" s="22">
        <v>4.7999999999999996E-3</v>
      </c>
      <c r="H20" s="22">
        <v>1.8E-3</v>
      </c>
      <c r="I20" s="22">
        <v>1.8E-3</v>
      </c>
      <c r="J20" s="32">
        <v>36.880000000000003</v>
      </c>
      <c r="K20" s="22">
        <v>0.66469999999999996</v>
      </c>
      <c r="L20" s="22">
        <v>0.66690000000000005</v>
      </c>
      <c r="M20" s="22">
        <v>0.2482</v>
      </c>
      <c r="N20" s="22">
        <v>0.24890000000000001</v>
      </c>
      <c r="O20" s="22">
        <v>32.997100000000003</v>
      </c>
      <c r="P20" s="22">
        <v>32.901000000000003</v>
      </c>
      <c r="Q20" s="23">
        <v>26.353000000000002</v>
      </c>
      <c r="R20" s="23">
        <v>23.7485</v>
      </c>
      <c r="S20" s="23">
        <v>28.104199999999999</v>
      </c>
      <c r="T20" s="23">
        <v>25.326599999999999</v>
      </c>
      <c r="U20" s="23">
        <v>0.87929999999999997</v>
      </c>
      <c r="V20" s="23">
        <v>1.1368</v>
      </c>
      <c r="W20" s="23">
        <v>0.99080000000000001</v>
      </c>
      <c r="X20" s="23">
        <v>1.319</v>
      </c>
      <c r="Y20" s="23">
        <v>4.9156000000000004</v>
      </c>
      <c r="Z20" s="29"/>
    </row>
    <row r="21" spans="1:26" s="21" customFormat="1" ht="12.75" customHeight="1" x14ac:dyDescent="0.35">
      <c r="A21" s="27">
        <v>43697</v>
      </c>
      <c r="B21" s="28">
        <f t="shared" si="2"/>
        <v>99.909379999999999</v>
      </c>
      <c r="C21" s="28">
        <f t="shared" si="3"/>
        <v>100.00009999999999</v>
      </c>
      <c r="D21" s="22">
        <v>66.396600000000007</v>
      </c>
      <c r="E21" s="22">
        <v>66.486099999999993</v>
      </c>
      <c r="F21" s="22">
        <v>3.3E-3</v>
      </c>
      <c r="G21" s="22">
        <v>3.3E-3</v>
      </c>
      <c r="H21" s="22">
        <v>2.7000000000000001E-3</v>
      </c>
      <c r="I21" s="22">
        <v>2.7000000000000001E-3</v>
      </c>
      <c r="J21" s="32">
        <v>42.429000000000002</v>
      </c>
      <c r="K21" s="22">
        <v>1.1211800000000001</v>
      </c>
      <c r="L21" s="22">
        <v>1.2158</v>
      </c>
      <c r="M21" s="22">
        <v>0.50890000000000002</v>
      </c>
      <c r="N21" s="22">
        <v>0.51029999999999998</v>
      </c>
      <c r="O21" s="22">
        <v>31.8767</v>
      </c>
      <c r="P21" s="22">
        <v>31.7819</v>
      </c>
      <c r="Q21" s="23">
        <v>26.476199999999999</v>
      </c>
      <c r="R21" s="23">
        <v>23.859500000000001</v>
      </c>
      <c r="S21" s="23">
        <v>28.351700000000001</v>
      </c>
      <c r="T21" s="23">
        <v>25.549700000000001</v>
      </c>
      <c r="U21" s="23">
        <v>0.87209999999999999</v>
      </c>
      <c r="V21" s="23">
        <v>1.1274999999999999</v>
      </c>
      <c r="W21" s="23">
        <v>0.98270000000000002</v>
      </c>
      <c r="X21" s="23">
        <v>1.3250999999999999</v>
      </c>
      <c r="Y21" s="23">
        <v>4.9343000000000004</v>
      </c>
      <c r="Z21" s="29"/>
    </row>
    <row r="22" spans="1:26" s="11" customFormat="1" ht="12.75" customHeight="1" x14ac:dyDescent="0.35">
      <c r="A22" s="7"/>
      <c r="B22" s="7"/>
      <c r="C22" s="7"/>
      <c r="D22" s="9"/>
      <c r="E22" s="9"/>
      <c r="F22" s="8"/>
      <c r="G22" s="9"/>
      <c r="H22" s="9"/>
      <c r="I22" s="9"/>
      <c r="J22" s="30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6" s="6" customFormat="1" ht="12.75" customHeight="1" x14ac:dyDescent="0.35">
      <c r="A23" s="12"/>
      <c r="B23" s="13"/>
      <c r="C23" s="14"/>
      <c r="D23" s="15"/>
      <c r="E23" s="15"/>
      <c r="F23" s="15"/>
      <c r="G23" s="15"/>
      <c r="H23" s="15"/>
      <c r="I23" s="15"/>
      <c r="J23" s="3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6" s="6" customFormat="1" ht="12.75" customHeight="1" x14ac:dyDescent="0.35">
      <c r="A24" s="12"/>
      <c r="B24" s="13"/>
      <c r="C24" s="14"/>
      <c r="D24" s="3"/>
      <c r="E24" s="3"/>
      <c r="F24" s="3"/>
      <c r="G24" s="3"/>
      <c r="H24" s="3"/>
      <c r="I24" s="3"/>
      <c r="J24" s="3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6" s="6" customFormat="1" ht="12.75" customHeight="1" x14ac:dyDescent="0.35">
      <c r="A25" s="12"/>
      <c r="B25" s="13"/>
      <c r="C25" s="14"/>
      <c r="D25" s="15"/>
      <c r="E25" s="15"/>
      <c r="F25" s="15"/>
      <c r="G25" s="15"/>
      <c r="H25" s="15"/>
      <c r="I25" s="15"/>
      <c r="J25" s="3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6" s="11" customFormat="1" ht="12.75" customHeight="1" x14ac:dyDescent="0.35">
      <c r="A26" s="7"/>
      <c r="B26" s="7"/>
      <c r="C26" s="7"/>
      <c r="D26" s="9"/>
      <c r="E26" s="9"/>
      <c r="F26" s="8"/>
      <c r="G26" s="9"/>
      <c r="H26" s="9"/>
      <c r="I26" s="9"/>
      <c r="J26" s="30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6" s="11" customFormat="1" ht="12.75" customHeight="1" x14ac:dyDescent="0.35">
      <c r="A27" s="7"/>
      <c r="B27" s="7"/>
      <c r="C27" s="7"/>
      <c r="D27" s="9"/>
      <c r="E27" s="9"/>
      <c r="F27" s="8"/>
      <c r="G27" s="9"/>
      <c r="H27" s="9"/>
      <c r="I27" s="9"/>
      <c r="J27" s="30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0"/>
    </row>
    <row r="28" spans="1:26" s="11" customFormat="1" ht="12.75" customHeight="1" x14ac:dyDescent="0.35">
      <c r="A28" s="7"/>
      <c r="B28" s="7"/>
      <c r="C28" s="7"/>
      <c r="D28" s="9"/>
      <c r="E28" s="9"/>
      <c r="F28" s="8"/>
      <c r="G28" s="9"/>
      <c r="H28" s="9"/>
      <c r="I28" s="9"/>
      <c r="J28" s="30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/>
    </row>
    <row r="29" spans="1:26" s="11" customFormat="1" ht="12.75" customHeight="1" x14ac:dyDescent="0.35">
      <c r="A29" s="7"/>
      <c r="B29" s="7"/>
      <c r="C29" s="7"/>
      <c r="D29" s="9"/>
      <c r="E29" s="9"/>
      <c r="F29" s="8"/>
      <c r="G29" s="9"/>
      <c r="H29" s="9"/>
      <c r="I29" s="9"/>
      <c r="J29" s="30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1:26" s="11" customFormat="1" ht="12.75" customHeight="1" x14ac:dyDescent="0.35">
      <c r="A30" s="7"/>
      <c r="B30" s="7"/>
      <c r="C30" s="7"/>
      <c r="D30" s="9"/>
      <c r="E30" s="9"/>
      <c r="F30" s="8"/>
      <c r="G30" s="9"/>
      <c r="H30" s="9"/>
      <c r="I30" s="9"/>
      <c r="J30" s="30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1:26" s="11" customFormat="1" ht="12.75" customHeight="1" x14ac:dyDescent="0.35">
      <c r="A31" s="7"/>
      <c r="B31" s="7"/>
      <c r="C31" s="7"/>
      <c r="D31" s="9"/>
      <c r="E31" s="9"/>
      <c r="F31" s="8"/>
      <c r="G31" s="9"/>
      <c r="H31" s="9"/>
      <c r="I31" s="9"/>
      <c r="J31" s="30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1:26" s="7" customFormat="1" ht="12.75" customHeight="1" x14ac:dyDescent="0.35">
      <c r="D32" s="9"/>
      <c r="E32" s="9"/>
      <c r="F32" s="8"/>
      <c r="G32" s="9"/>
      <c r="H32" s="9"/>
      <c r="I32" s="9"/>
      <c r="J32" s="30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4:26" s="16" customFormat="1" ht="12.75" customHeight="1" x14ac:dyDescent="0.35">
      <c r="D33" s="18"/>
      <c r="E33" s="18"/>
      <c r="F33" s="17"/>
      <c r="G33" s="18"/>
      <c r="H33" s="18"/>
      <c r="I33" s="18"/>
      <c r="J33" s="30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4:26" s="16" customFormat="1" ht="12.75" customHeight="1" x14ac:dyDescent="0.35">
      <c r="D34" s="18"/>
      <c r="E34" s="18"/>
      <c r="F34" s="17"/>
      <c r="G34" s="18"/>
      <c r="H34" s="18"/>
      <c r="I34" s="18"/>
      <c r="J34" s="30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</sheetData>
  <sheetProtection selectLockedCells="1"/>
  <autoFilter ref="A1:Z21" xr:uid="{00000000-0009-0000-0000-000000000000}"/>
  <conditionalFormatting sqref="A2:Z21">
    <cfRule type="expression" dxfId="2" priority="3">
      <formula>MOD(SUBTOTAL(3,$A$1:$A2),2)=0</formula>
    </cfRule>
  </conditionalFormatting>
  <conditionalFormatting sqref="D2:E21">
    <cfRule type="cellIs" dxfId="1" priority="4" operator="greaterThan">
      <formula>75</formula>
    </cfRule>
    <cfRule type="cellIs" dxfId="0" priority="5" operator="lessThan">
      <formula>64.5</formula>
    </cfRule>
  </conditionalFormatting>
  <pageMargins left="0.78740157480314965" right="0.59055118110236227" top="0.78740157480314965" bottom="0.59055118110236227" header="0.39370078740157483" footer="0.19685039370078741"/>
  <pageSetup paperSize="9" orientation="landscape" r:id="rId1"/>
  <headerFooter scaleWithDoc="0">
    <oddHeader>&amp;R&amp;8&amp;G
Seite: &amp;P/&amp;N</oddHeader>
    <oddFooter>&amp;L&amp;7&amp;Z&amp;F\
&amp;A&amp;R&amp;7Labor, Druckdatum: &amp;D
T. v.d. Heijden</oddFooter>
  </headerFooter>
  <colBreaks count="1" manualBreakCount="1">
    <brk id="16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SVGW Rohgas</vt:lpstr>
      <vt:lpstr>'SVGW Rohgas'!Drucktitel</vt:lpstr>
    </vt:vector>
  </TitlesOfParts>
  <Company>ara region bern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Tanja v.d. Heijden</dc:creator>
  <cp:lastModifiedBy>Imre Antalfy</cp:lastModifiedBy>
  <cp:lastPrinted>2019-03-06T15:24:35Z</cp:lastPrinted>
  <dcterms:created xsi:type="dcterms:W3CDTF">2009-12-03T13:47:11Z</dcterms:created>
  <dcterms:modified xsi:type="dcterms:W3CDTF">2020-03-18T12:32:45Z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bc3c24c3-8476-49b1-b7cd-29728e29d40e</vt:lpwstr>
  </property>
</Properties>
</file>