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yectos\Pong\"/>
    </mc:Choice>
  </mc:AlternateContent>
  <bookViews>
    <workbookView xWindow="0" yWindow="0" windowWidth="28800" windowHeight="12045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O9" i="2"/>
  <c r="O8" i="2"/>
  <c r="O7" i="2"/>
  <c r="O6" i="2"/>
  <c r="O5" i="2"/>
  <c r="K9" i="2"/>
  <c r="K8" i="2"/>
  <c r="K7" i="2"/>
  <c r="K6" i="2"/>
  <c r="K5" i="2"/>
  <c r="G6" i="2"/>
  <c r="G7" i="2"/>
  <c r="G8" i="2"/>
  <c r="G9" i="2"/>
  <c r="G5" i="2"/>
  <c r="L3" i="1"/>
  <c r="L4" i="1"/>
  <c r="L5" i="1"/>
  <c r="L6" i="1"/>
  <c r="L7" i="1"/>
  <c r="L8" i="1"/>
  <c r="L10" i="1"/>
  <c r="L11" i="1"/>
  <c r="L12" i="1"/>
  <c r="L13" i="1"/>
  <c r="L14" i="1"/>
  <c r="M4" i="1" l="1"/>
  <c r="M5" i="1"/>
  <c r="M6" i="1"/>
  <c r="M7" i="1"/>
  <c r="M8" i="1"/>
  <c r="M9" i="1"/>
  <c r="M10" i="1"/>
  <c r="M11" i="1"/>
  <c r="M12" i="1"/>
  <c r="M13" i="1"/>
  <c r="M14" i="1"/>
  <c r="M3" i="1"/>
  <c r="F3" i="1"/>
  <c r="I3" i="1" s="1"/>
  <c r="G3" i="1"/>
  <c r="J3" i="1" s="1"/>
  <c r="G10" i="1"/>
  <c r="J10" i="1" s="1"/>
  <c r="F10" i="1"/>
  <c r="I10" i="1" s="1"/>
  <c r="G4" i="1"/>
  <c r="J4" i="1" s="1"/>
  <c r="G5" i="1"/>
  <c r="J5" i="1" s="1"/>
  <c r="G6" i="1"/>
  <c r="J6" i="1" s="1"/>
  <c r="G7" i="1"/>
  <c r="J7" i="1" s="1"/>
  <c r="G8" i="1"/>
  <c r="J8" i="1" s="1"/>
  <c r="F5" i="1"/>
  <c r="I5" i="1" s="1"/>
  <c r="F6" i="1"/>
  <c r="I6" i="1" s="1"/>
  <c r="F7" i="1"/>
  <c r="I7" i="1" s="1"/>
  <c r="F8" i="1"/>
  <c r="I8" i="1" s="1"/>
  <c r="F4" i="1"/>
  <c r="I4" i="1" s="1"/>
</calcChain>
</file>

<file path=xl/sharedStrings.xml><?xml version="1.0" encoding="utf-8"?>
<sst xmlns="http://schemas.openxmlformats.org/spreadsheetml/2006/main" count="99" uniqueCount="26">
  <si>
    <t>VGA Mode</t>
  </si>
  <si>
    <t>640x480</t>
  </si>
  <si>
    <t>800x600</t>
  </si>
  <si>
    <t>Scanline part</t>
  </si>
  <si>
    <t>Pixels</t>
  </si>
  <si>
    <t>Time [µs]</t>
  </si>
  <si>
    <t>Visible area</t>
  </si>
  <si>
    <t>Front porch</t>
  </si>
  <si>
    <t>Sync pulse</t>
  </si>
  <si>
    <t>Back porch</t>
  </si>
  <si>
    <t>Whole line</t>
  </si>
  <si>
    <t>Whole frame</t>
  </si>
  <si>
    <t>Frame part</t>
  </si>
  <si>
    <t>Lines</t>
  </si>
  <si>
    <t>Time [ms]</t>
  </si>
  <si>
    <t>/2</t>
  </si>
  <si>
    <t>/4</t>
  </si>
  <si>
    <t xml:space="preserve"> </t>
  </si>
  <si>
    <t>Time</t>
  </si>
  <si>
    <t>HSYNC</t>
  </si>
  <si>
    <t>VSYNC</t>
  </si>
  <si>
    <t>800x600 (40 MHz)</t>
  </si>
  <si>
    <t>400x300 (20 MHz)</t>
  </si>
  <si>
    <t>200x150 (10 MHz)</t>
  </si>
  <si>
    <t>100x75 (5 MHz)</t>
  </si>
  <si>
    <t>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</si>
</sst>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workbookViewId="0">
      <selection activeCell="J19" sqref="J19"/>
    </sheetView>
  </sheetViews>
  <sheetFormatPr defaultRowHeight="15" x14ac:dyDescent="0.25"/>
  <cols>
    <col min="2" max="2" width="11.140625" customWidth="1"/>
  </cols>
  <sheetData>
    <row r="2" spans="2:24" x14ac:dyDescent="0.25">
      <c r="B2" s="3" t="s">
        <v>0</v>
      </c>
      <c r="C2" s="3" t="s">
        <v>1</v>
      </c>
      <c r="D2" s="3" t="s">
        <v>2</v>
      </c>
      <c r="F2" s="7" t="s">
        <v>15</v>
      </c>
      <c r="G2" s="7"/>
      <c r="I2" s="7" t="s">
        <v>16</v>
      </c>
      <c r="J2" s="7"/>
    </row>
    <row r="3" spans="2:24" x14ac:dyDescent="0.25">
      <c r="C3">
        <v>25.175000000000001</v>
      </c>
      <c r="D3">
        <v>40</v>
      </c>
      <c r="F3">
        <f>C3/2</f>
        <v>12.5875</v>
      </c>
      <c r="G3" s="3">
        <f>D3/2</f>
        <v>20</v>
      </c>
      <c r="I3">
        <f>F3/2</f>
        <v>6.2937500000000002</v>
      </c>
      <c r="J3">
        <f>G3/2</f>
        <v>10</v>
      </c>
      <c r="L3">
        <f>C3/25.175*20</f>
        <v>20</v>
      </c>
      <c r="M3">
        <f>L3/2</f>
        <v>10</v>
      </c>
    </row>
    <row r="4" spans="2:24" x14ac:dyDescent="0.25">
      <c r="C4" s="1">
        <v>640</v>
      </c>
      <c r="D4" s="1">
        <v>800</v>
      </c>
      <c r="F4">
        <f>C4/2</f>
        <v>320</v>
      </c>
      <c r="G4" s="3">
        <f>D4/2</f>
        <v>400</v>
      </c>
      <c r="I4">
        <f>F4/2</f>
        <v>160</v>
      </c>
      <c r="J4">
        <f>G4/2</f>
        <v>200</v>
      </c>
      <c r="L4">
        <f t="shared" ref="L4:L14" si="0">C4/25.175*20</f>
        <v>508.44091360476659</v>
      </c>
      <c r="M4">
        <f t="shared" ref="M4:M14" si="1">L4/2</f>
        <v>254.2204568023833</v>
      </c>
    </row>
    <row r="5" spans="2:24" x14ac:dyDescent="0.25">
      <c r="C5" s="1">
        <v>16</v>
      </c>
      <c r="D5" s="1">
        <v>40</v>
      </c>
      <c r="F5">
        <f t="shared" ref="F5:G8" si="2">C5/2</f>
        <v>8</v>
      </c>
      <c r="G5" s="3">
        <f t="shared" si="2"/>
        <v>20</v>
      </c>
      <c r="I5">
        <f t="shared" ref="I5:J8" si="3">F5/2</f>
        <v>4</v>
      </c>
      <c r="J5">
        <f t="shared" si="3"/>
        <v>10</v>
      </c>
      <c r="L5">
        <f t="shared" si="0"/>
        <v>12.711022840119167</v>
      </c>
      <c r="M5">
        <f t="shared" si="1"/>
        <v>6.3555114200595835</v>
      </c>
    </row>
    <row r="6" spans="2:24" x14ac:dyDescent="0.25">
      <c r="C6" s="1">
        <v>96</v>
      </c>
      <c r="D6" s="1">
        <v>128</v>
      </c>
      <c r="F6">
        <f t="shared" si="2"/>
        <v>48</v>
      </c>
      <c r="G6" s="3">
        <f t="shared" si="2"/>
        <v>64</v>
      </c>
      <c r="I6">
        <f t="shared" si="3"/>
        <v>24</v>
      </c>
      <c r="J6">
        <f t="shared" si="3"/>
        <v>32</v>
      </c>
      <c r="L6">
        <f t="shared" si="0"/>
        <v>76.266137040714995</v>
      </c>
      <c r="M6">
        <f t="shared" si="1"/>
        <v>38.133068520357497</v>
      </c>
    </row>
    <row r="7" spans="2:24" x14ac:dyDescent="0.25">
      <c r="C7" s="1">
        <v>48</v>
      </c>
      <c r="D7" s="1">
        <v>88</v>
      </c>
      <c r="F7">
        <f t="shared" si="2"/>
        <v>24</v>
      </c>
      <c r="G7" s="3">
        <f t="shared" si="2"/>
        <v>44</v>
      </c>
      <c r="I7">
        <f t="shared" si="3"/>
        <v>12</v>
      </c>
      <c r="J7">
        <f t="shared" si="3"/>
        <v>22</v>
      </c>
      <c r="L7">
        <f t="shared" si="0"/>
        <v>38.133068520357497</v>
      </c>
      <c r="M7">
        <f t="shared" si="1"/>
        <v>19.066534260178749</v>
      </c>
    </row>
    <row r="8" spans="2:24" x14ac:dyDescent="0.25">
      <c r="C8" s="1">
        <v>800</v>
      </c>
      <c r="D8" s="1">
        <v>1056</v>
      </c>
      <c r="F8">
        <f t="shared" si="2"/>
        <v>400</v>
      </c>
      <c r="G8" s="3">
        <f t="shared" si="2"/>
        <v>528</v>
      </c>
      <c r="I8">
        <f t="shared" si="3"/>
        <v>200</v>
      </c>
      <c r="J8">
        <f t="shared" si="3"/>
        <v>264</v>
      </c>
      <c r="L8">
        <f t="shared" si="0"/>
        <v>635.55114200595824</v>
      </c>
      <c r="M8">
        <f t="shared" si="1"/>
        <v>317.77557100297912</v>
      </c>
    </row>
    <row r="9" spans="2:24" x14ac:dyDescent="0.25">
      <c r="G9" s="3"/>
      <c r="M9">
        <f t="shared" si="1"/>
        <v>0</v>
      </c>
    </row>
    <row r="10" spans="2:24" x14ac:dyDescent="0.25">
      <c r="C10" s="1">
        <v>480</v>
      </c>
      <c r="D10" s="1">
        <v>600</v>
      </c>
      <c r="F10">
        <f>C10/2</f>
        <v>240</v>
      </c>
      <c r="G10" s="3">
        <f>D10/2</f>
        <v>300</v>
      </c>
      <c r="I10">
        <f>F10/2</f>
        <v>120</v>
      </c>
      <c r="J10">
        <f>G10/2</f>
        <v>150</v>
      </c>
      <c r="L10">
        <f t="shared" si="0"/>
        <v>381.33068520357494</v>
      </c>
      <c r="M10">
        <f t="shared" si="1"/>
        <v>190.66534260178747</v>
      </c>
    </row>
    <row r="11" spans="2:24" x14ac:dyDescent="0.25">
      <c r="C11" s="1">
        <v>10</v>
      </c>
      <c r="D11" s="1">
        <v>1</v>
      </c>
      <c r="L11">
        <f t="shared" si="0"/>
        <v>7.944389275074478</v>
      </c>
      <c r="M11">
        <f t="shared" si="1"/>
        <v>3.972194637537239</v>
      </c>
    </row>
    <row r="12" spans="2:24" x14ac:dyDescent="0.25">
      <c r="C12" s="1">
        <v>2</v>
      </c>
      <c r="D12" s="1">
        <v>4</v>
      </c>
      <c r="J12" t="s">
        <v>17</v>
      </c>
      <c r="L12">
        <f t="shared" si="0"/>
        <v>1.5888778550148959</v>
      </c>
      <c r="M12">
        <f t="shared" si="1"/>
        <v>0.79443892750744793</v>
      </c>
    </row>
    <row r="13" spans="2:24" x14ac:dyDescent="0.25">
      <c r="C13" s="1">
        <v>33</v>
      </c>
      <c r="D13" s="1">
        <v>23</v>
      </c>
      <c r="L13">
        <f t="shared" si="0"/>
        <v>26.21648460774578</v>
      </c>
      <c r="M13">
        <f t="shared" si="1"/>
        <v>13.10824230387289</v>
      </c>
    </row>
    <row r="14" spans="2:24" ht="30" x14ac:dyDescent="0.25">
      <c r="C14" s="1">
        <v>525</v>
      </c>
      <c r="D14" s="1">
        <v>628</v>
      </c>
      <c r="L14">
        <f t="shared" si="0"/>
        <v>417.08043694141008</v>
      </c>
      <c r="M14">
        <f t="shared" si="1"/>
        <v>208.54021847070504</v>
      </c>
      <c r="Q14" s="1" t="s">
        <v>3</v>
      </c>
      <c r="R14" s="1" t="s">
        <v>4</v>
      </c>
      <c r="S14" s="1" t="s">
        <v>5</v>
      </c>
      <c r="V14" s="1" t="s">
        <v>6</v>
      </c>
      <c r="W14" s="1">
        <v>480</v>
      </c>
      <c r="X14" s="2">
        <v>15.253227408142999</v>
      </c>
    </row>
    <row r="15" spans="2:24" ht="30" x14ac:dyDescent="0.25">
      <c r="Q15" s="1" t="s">
        <v>6</v>
      </c>
      <c r="S15" s="2">
        <v>25.422045680238</v>
      </c>
      <c r="V15" s="1" t="s">
        <v>7</v>
      </c>
      <c r="W15" s="1">
        <v>10</v>
      </c>
      <c r="X15" s="2">
        <v>0.31777557100297998</v>
      </c>
    </row>
    <row r="16" spans="2:24" ht="30" x14ac:dyDescent="0.25">
      <c r="Q16" s="1" t="s">
        <v>7</v>
      </c>
      <c r="S16" s="2">
        <v>0.63555114200595997</v>
      </c>
      <c r="V16" s="1" t="s">
        <v>8</v>
      </c>
      <c r="W16" s="1">
        <v>2</v>
      </c>
      <c r="X16" s="2">
        <v>6.3555114200595994E-2</v>
      </c>
    </row>
    <row r="17" spans="17:24" ht="30" x14ac:dyDescent="0.25">
      <c r="Q17" s="1" t="s">
        <v>8</v>
      </c>
      <c r="S17" s="2">
        <v>3.8133068520357001</v>
      </c>
      <c r="V17" s="1" t="s">
        <v>9</v>
      </c>
      <c r="W17" s="1">
        <v>33</v>
      </c>
      <c r="X17" s="2">
        <v>1.0486593843098</v>
      </c>
    </row>
    <row r="18" spans="17:24" ht="30" x14ac:dyDescent="0.25">
      <c r="Q18" s="1" t="s">
        <v>9</v>
      </c>
      <c r="S18" s="2">
        <v>1.9066534260179</v>
      </c>
      <c r="V18" s="1" t="s">
        <v>11</v>
      </c>
      <c r="W18" s="1">
        <v>525</v>
      </c>
      <c r="X18" s="2">
        <v>16.683217477656001</v>
      </c>
    </row>
    <row r="19" spans="17:24" ht="30" x14ac:dyDescent="0.25">
      <c r="Q19" s="1" t="s">
        <v>10</v>
      </c>
      <c r="S19" s="2">
        <v>31.777557100298001</v>
      </c>
    </row>
    <row r="23" spans="17:24" ht="30" x14ac:dyDescent="0.25">
      <c r="Q23" s="1" t="s">
        <v>3</v>
      </c>
      <c r="R23" s="1" t="s">
        <v>4</v>
      </c>
      <c r="S23" s="1" t="s">
        <v>5</v>
      </c>
      <c r="V23" s="1" t="s">
        <v>12</v>
      </c>
      <c r="W23" s="1" t="s">
        <v>13</v>
      </c>
      <c r="X23" s="1" t="s">
        <v>14</v>
      </c>
    </row>
    <row r="24" spans="17:24" ht="30" x14ac:dyDescent="0.25">
      <c r="Q24" s="1" t="s">
        <v>6</v>
      </c>
      <c r="R24" s="1">
        <v>800</v>
      </c>
      <c r="S24" s="2">
        <v>20</v>
      </c>
      <c r="V24" s="1" t="s">
        <v>6</v>
      </c>
      <c r="W24" s="1">
        <v>600</v>
      </c>
      <c r="X24" s="2">
        <v>15.84</v>
      </c>
    </row>
    <row r="25" spans="17:24" ht="30" x14ac:dyDescent="0.25">
      <c r="Q25" s="1" t="s">
        <v>7</v>
      </c>
      <c r="R25" s="1">
        <v>40</v>
      </c>
      <c r="S25" s="2">
        <v>1</v>
      </c>
      <c r="V25" s="1" t="s">
        <v>7</v>
      </c>
      <c r="W25" s="1">
        <v>1</v>
      </c>
      <c r="X25" s="2">
        <v>2.64E-2</v>
      </c>
    </row>
    <row r="26" spans="17:24" ht="30" x14ac:dyDescent="0.25">
      <c r="Q26" s="1" t="s">
        <v>8</v>
      </c>
      <c r="R26" s="1">
        <v>128</v>
      </c>
      <c r="S26" s="2">
        <v>3.2</v>
      </c>
      <c r="V26" s="1" t="s">
        <v>8</v>
      </c>
      <c r="W26" s="1">
        <v>4</v>
      </c>
      <c r="X26" s="2">
        <v>0.1056</v>
      </c>
    </row>
    <row r="27" spans="17:24" ht="30" x14ac:dyDescent="0.25">
      <c r="Q27" s="1" t="s">
        <v>9</v>
      </c>
      <c r="R27" s="1">
        <v>88</v>
      </c>
      <c r="S27" s="2">
        <v>2.2000000000000002</v>
      </c>
      <c r="V27" s="1" t="s">
        <v>9</v>
      </c>
      <c r="W27" s="1">
        <v>23</v>
      </c>
      <c r="X27" s="2">
        <v>0.60719999999999996</v>
      </c>
    </row>
    <row r="28" spans="17:24" ht="30" x14ac:dyDescent="0.25">
      <c r="Q28" s="1" t="s">
        <v>10</v>
      </c>
      <c r="R28" s="1">
        <v>1056</v>
      </c>
      <c r="S28" s="2">
        <v>26.4</v>
      </c>
      <c r="V28" s="1" t="s">
        <v>11</v>
      </c>
      <c r="W28" s="1">
        <v>628</v>
      </c>
      <c r="X28" s="2">
        <v>16.5792</v>
      </c>
    </row>
  </sheetData>
  <mergeCells count="2">
    <mergeCell ref="F2:G2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"/>
  <sheetViews>
    <sheetView tabSelected="1" workbookViewId="0">
      <selection activeCell="K7" sqref="K7"/>
    </sheetView>
  </sheetViews>
  <sheetFormatPr defaultRowHeight="15" x14ac:dyDescent="0.25"/>
  <cols>
    <col min="2" max="2" width="12.85546875" customWidth="1"/>
    <col min="6" max="6" width="12.5703125" bestFit="1" customWidth="1"/>
    <col min="9" max="9" width="9.140625" customWidth="1"/>
    <col min="10" max="10" width="16.28515625" customWidth="1"/>
    <col min="14" max="14" width="13.28515625" customWidth="1"/>
  </cols>
  <sheetData>
    <row r="2" spans="2:17" x14ac:dyDescent="0.25">
      <c r="B2" s="8" t="s">
        <v>21</v>
      </c>
      <c r="C2" s="8"/>
      <c r="D2" s="8"/>
      <c r="F2" s="8" t="s">
        <v>22</v>
      </c>
      <c r="G2" s="8"/>
      <c r="H2" s="8"/>
      <c r="J2" s="8" t="s">
        <v>23</v>
      </c>
      <c r="K2" s="8"/>
      <c r="L2" s="8"/>
      <c r="N2" s="8" t="s">
        <v>24</v>
      </c>
      <c r="O2" s="8"/>
      <c r="P2" s="8"/>
    </row>
    <row r="3" spans="2:17" x14ac:dyDescent="0.25">
      <c r="B3" s="8" t="s">
        <v>19</v>
      </c>
      <c r="C3" s="8"/>
      <c r="D3" s="8"/>
      <c r="F3" s="8" t="s">
        <v>19</v>
      </c>
      <c r="G3" s="8"/>
      <c r="H3" s="8"/>
      <c r="J3" s="8" t="s">
        <v>19</v>
      </c>
      <c r="K3" s="8"/>
      <c r="L3" s="8"/>
      <c r="N3" s="8" t="s">
        <v>19</v>
      </c>
      <c r="O3" s="8"/>
      <c r="P3" s="8"/>
    </row>
    <row r="4" spans="2:17" x14ac:dyDescent="0.25">
      <c r="B4" s="4" t="s">
        <v>3</v>
      </c>
      <c r="C4" s="5" t="s">
        <v>4</v>
      </c>
      <c r="D4" s="5" t="s">
        <v>18</v>
      </c>
      <c r="F4" s="4" t="s">
        <v>3</v>
      </c>
      <c r="G4" s="5" t="s">
        <v>4</v>
      </c>
      <c r="H4" s="5" t="s">
        <v>18</v>
      </c>
      <c r="J4" s="4" t="s">
        <v>3</v>
      </c>
      <c r="K4" s="5" t="s">
        <v>4</v>
      </c>
      <c r="L4" s="5" t="s">
        <v>18</v>
      </c>
      <c r="N4" s="4" t="s">
        <v>3</v>
      </c>
      <c r="O4" s="5" t="s">
        <v>4</v>
      </c>
      <c r="P4" s="5" t="s">
        <v>25</v>
      </c>
    </row>
    <row r="5" spans="2:17" x14ac:dyDescent="0.25">
      <c r="B5" s="4" t="s">
        <v>6</v>
      </c>
      <c r="C5" s="4">
        <v>800</v>
      </c>
      <c r="D5" s="6">
        <v>20</v>
      </c>
      <c r="F5" s="4" t="s">
        <v>6</v>
      </c>
      <c r="G5" s="4">
        <f>C5/2</f>
        <v>400</v>
      </c>
      <c r="H5" s="6">
        <v>20</v>
      </c>
      <c r="J5" s="4" t="s">
        <v>6</v>
      </c>
      <c r="K5" s="4">
        <f>G5/2</f>
        <v>200</v>
      </c>
      <c r="L5" s="6">
        <v>20</v>
      </c>
      <c r="N5" s="4" t="s">
        <v>6</v>
      </c>
      <c r="O5" s="4">
        <f>K5/2</f>
        <v>100</v>
      </c>
      <c r="P5" s="6">
        <v>20</v>
      </c>
    </row>
    <row r="6" spans="2:17" x14ac:dyDescent="0.25">
      <c r="B6" s="4" t="s">
        <v>7</v>
      </c>
      <c r="C6" s="4">
        <v>40</v>
      </c>
      <c r="D6" s="6">
        <v>1</v>
      </c>
      <c r="F6" s="4" t="s">
        <v>7</v>
      </c>
      <c r="G6" s="4">
        <f>C6/2</f>
        <v>20</v>
      </c>
      <c r="H6" s="6">
        <v>1</v>
      </c>
      <c r="J6" s="4" t="s">
        <v>7</v>
      </c>
      <c r="K6" s="4">
        <f>G6/2</f>
        <v>10</v>
      </c>
      <c r="L6" s="6">
        <v>1</v>
      </c>
      <c r="N6" s="4" t="s">
        <v>7</v>
      </c>
      <c r="O6" s="4">
        <f>K6/2</f>
        <v>5</v>
      </c>
      <c r="P6" s="6">
        <v>1</v>
      </c>
      <c r="Q6">
        <f>O6+O5</f>
        <v>105</v>
      </c>
    </row>
    <row r="7" spans="2:17" x14ac:dyDescent="0.25">
      <c r="B7" s="4" t="s">
        <v>8</v>
      </c>
      <c r="C7" s="4">
        <v>128</v>
      </c>
      <c r="D7" s="6">
        <v>3.2</v>
      </c>
      <c r="F7" s="4" t="s">
        <v>8</v>
      </c>
      <c r="G7" s="4">
        <f>C7/2</f>
        <v>64</v>
      </c>
      <c r="H7" s="6">
        <v>3.2</v>
      </c>
      <c r="J7" s="4" t="s">
        <v>8</v>
      </c>
      <c r="K7" s="4">
        <f>G7/2</f>
        <v>32</v>
      </c>
      <c r="L7" s="6">
        <v>3.2</v>
      </c>
      <c r="N7" s="4" t="s">
        <v>8</v>
      </c>
      <c r="O7" s="4">
        <f>K7/2</f>
        <v>16</v>
      </c>
      <c r="P7" s="6">
        <v>3.2</v>
      </c>
      <c r="Q7">
        <f>O7+Q6</f>
        <v>121</v>
      </c>
    </row>
    <row r="8" spans="2:17" x14ac:dyDescent="0.25">
      <c r="B8" s="4" t="s">
        <v>9</v>
      </c>
      <c r="C8" s="4">
        <v>88</v>
      </c>
      <c r="D8" s="6">
        <v>2.2000000000000002</v>
      </c>
      <c r="F8" s="4" t="s">
        <v>9</v>
      </c>
      <c r="G8" s="4">
        <f>C8/2</f>
        <v>44</v>
      </c>
      <c r="H8" s="6">
        <v>2.2000000000000002</v>
      </c>
      <c r="J8" s="4" t="s">
        <v>9</v>
      </c>
      <c r="K8" s="4">
        <f>G8/2</f>
        <v>22</v>
      </c>
      <c r="L8" s="6">
        <v>2.2000000000000002</v>
      </c>
      <c r="N8" s="4" t="s">
        <v>9</v>
      </c>
      <c r="O8" s="4">
        <f>K8/2</f>
        <v>11</v>
      </c>
      <c r="P8" s="6">
        <v>2.2000000000000002</v>
      </c>
      <c r="Q8">
        <f>O8+Q7</f>
        <v>132</v>
      </c>
    </row>
    <row r="9" spans="2:17" x14ac:dyDescent="0.25">
      <c r="B9" s="4" t="s">
        <v>10</v>
      </c>
      <c r="C9" s="4">
        <v>1056</v>
      </c>
      <c r="D9" s="6">
        <v>26.4</v>
      </c>
      <c r="F9" s="4" t="s">
        <v>10</v>
      </c>
      <c r="G9" s="4">
        <f>C9/2</f>
        <v>528</v>
      </c>
      <c r="H9" s="6">
        <v>26.4</v>
      </c>
      <c r="J9" s="4" t="s">
        <v>10</v>
      </c>
      <c r="K9" s="4">
        <f>G9/2</f>
        <v>264</v>
      </c>
      <c r="L9" s="6">
        <v>26.4</v>
      </c>
      <c r="N9" s="4" t="s">
        <v>10</v>
      </c>
      <c r="O9" s="4">
        <f>K9/2</f>
        <v>132</v>
      </c>
      <c r="P9" s="6">
        <v>26.4</v>
      </c>
    </row>
    <row r="10" spans="2:17" x14ac:dyDescent="0.25">
      <c r="B10" s="5"/>
      <c r="D10" s="5"/>
      <c r="F10" s="5"/>
      <c r="H10" s="5"/>
      <c r="J10" s="5"/>
      <c r="L10" s="5"/>
      <c r="N10" s="5"/>
      <c r="P10" s="5"/>
    </row>
    <row r="11" spans="2:17" x14ac:dyDescent="0.25">
      <c r="B11" s="8" t="s">
        <v>20</v>
      </c>
      <c r="C11" s="8"/>
      <c r="D11" s="8"/>
      <c r="F11" s="8" t="s">
        <v>20</v>
      </c>
      <c r="G11" s="8"/>
      <c r="H11" s="8"/>
      <c r="J11" s="8" t="s">
        <v>20</v>
      </c>
      <c r="K11" s="8"/>
      <c r="L11" s="8"/>
      <c r="N11" s="8" t="s">
        <v>20</v>
      </c>
      <c r="O11" s="8"/>
      <c r="P11" s="8"/>
    </row>
    <row r="12" spans="2:17" x14ac:dyDescent="0.25">
      <c r="B12" s="4" t="s">
        <v>6</v>
      </c>
      <c r="C12" s="4">
        <v>600</v>
      </c>
      <c r="D12" s="6">
        <v>15.84</v>
      </c>
      <c r="F12" s="4" t="s">
        <v>6</v>
      </c>
      <c r="G12" s="4">
        <v>600</v>
      </c>
      <c r="H12" s="6">
        <v>15.84</v>
      </c>
      <c r="J12" s="4" t="s">
        <v>6</v>
      </c>
      <c r="K12" s="4">
        <v>600</v>
      </c>
      <c r="L12" s="6">
        <v>15.84</v>
      </c>
      <c r="N12" s="4" t="s">
        <v>6</v>
      </c>
      <c r="O12" s="4">
        <v>600</v>
      </c>
      <c r="P12" s="6">
        <v>15.84</v>
      </c>
    </row>
    <row r="13" spans="2:17" x14ac:dyDescent="0.25">
      <c r="B13" s="4" t="s">
        <v>7</v>
      </c>
      <c r="C13" s="4">
        <v>1</v>
      </c>
      <c r="D13" s="6">
        <v>2.64E-2</v>
      </c>
      <c r="F13" s="4" t="s">
        <v>7</v>
      </c>
      <c r="G13" s="4">
        <v>1</v>
      </c>
      <c r="H13" s="6">
        <v>2.64E-2</v>
      </c>
      <c r="J13" s="4" t="s">
        <v>7</v>
      </c>
      <c r="K13" s="4">
        <v>1</v>
      </c>
      <c r="L13" s="6">
        <v>2.64E-2</v>
      </c>
      <c r="N13" s="4" t="s">
        <v>7</v>
      </c>
      <c r="O13" s="4">
        <v>1</v>
      </c>
      <c r="P13" s="6">
        <v>2.64E-2</v>
      </c>
    </row>
    <row r="14" spans="2:17" x14ac:dyDescent="0.25">
      <c r="B14" s="4" t="s">
        <v>8</v>
      </c>
      <c r="C14" s="4">
        <v>4</v>
      </c>
      <c r="D14" s="6">
        <v>0.1056</v>
      </c>
      <c r="F14" s="4" t="s">
        <v>8</v>
      </c>
      <c r="G14" s="4">
        <v>4</v>
      </c>
      <c r="H14" s="6">
        <v>0.1056</v>
      </c>
      <c r="J14" s="4" t="s">
        <v>8</v>
      </c>
      <c r="K14" s="4">
        <v>4</v>
      </c>
      <c r="L14" s="6">
        <v>0.1056</v>
      </c>
      <c r="N14" s="4" t="s">
        <v>8</v>
      </c>
      <c r="O14" s="4">
        <v>4</v>
      </c>
      <c r="P14" s="6">
        <v>0.1056</v>
      </c>
    </row>
    <row r="15" spans="2:17" x14ac:dyDescent="0.25">
      <c r="B15" s="4" t="s">
        <v>9</v>
      </c>
      <c r="C15" s="4">
        <v>23</v>
      </c>
      <c r="D15" s="6">
        <v>0.60719999999999996</v>
      </c>
      <c r="F15" s="4" t="s">
        <v>9</v>
      </c>
      <c r="G15" s="4">
        <v>23</v>
      </c>
      <c r="H15" s="6">
        <v>0.60719999999999996</v>
      </c>
      <c r="J15" s="4" t="s">
        <v>9</v>
      </c>
      <c r="K15" s="4">
        <v>23</v>
      </c>
      <c r="L15" s="6">
        <v>0.60719999999999996</v>
      </c>
      <c r="N15" s="4" t="s">
        <v>9</v>
      </c>
      <c r="O15" s="4">
        <v>23</v>
      </c>
      <c r="P15" s="6">
        <v>0.60719999999999996</v>
      </c>
    </row>
    <row r="16" spans="2:17" x14ac:dyDescent="0.25">
      <c r="B16" s="4" t="s">
        <v>11</v>
      </c>
      <c r="C16" s="4">
        <v>628</v>
      </c>
      <c r="D16" s="6">
        <v>16.5792</v>
      </c>
      <c r="F16" s="4" t="s">
        <v>11</v>
      </c>
      <c r="G16" s="4">
        <v>628</v>
      </c>
      <c r="H16" s="6">
        <v>16.5792</v>
      </c>
      <c r="J16" s="4" t="s">
        <v>11</v>
      </c>
      <c r="K16" s="4">
        <v>628</v>
      </c>
      <c r="L16" s="6">
        <v>16.5792</v>
      </c>
      <c r="N16" s="4" t="s">
        <v>11</v>
      </c>
      <c r="O16" s="4">
        <v>628</v>
      </c>
      <c r="P16" s="6">
        <v>16.5792</v>
      </c>
    </row>
  </sheetData>
  <mergeCells count="12">
    <mergeCell ref="N2:P2"/>
    <mergeCell ref="N3:P3"/>
    <mergeCell ref="N11:P11"/>
    <mergeCell ref="B3:D3"/>
    <mergeCell ref="B2:D2"/>
    <mergeCell ref="B11:D11"/>
    <mergeCell ref="F2:H2"/>
    <mergeCell ref="F3:H3"/>
    <mergeCell ref="F11:H11"/>
    <mergeCell ref="J2:L2"/>
    <mergeCell ref="J3:L3"/>
    <mergeCell ref="J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MrPapasFritas</dc:creator>
  <cp:lastModifiedBy>MrPapasFritas</cp:lastModifiedBy>
  <dcterms:created xsi:type="dcterms:W3CDTF">2017-01-08T23:03:16Z</dcterms:created>
  <dcterms:modified xsi:type="dcterms:W3CDTF">2017-01-15T20:45:25Z</dcterms:modified>
</cp:coreProperties>
</file>