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futur\OneDrive\Documents\Document\Sem_4\INT217\Excel_Project\"/>
    </mc:Choice>
  </mc:AlternateContent>
  <xr:revisionPtr revIDLastSave="0" documentId="13_ncr:1_{E69F6103-9596-4BF7-9FA1-B8D33ACC19E0}"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1" sheetId="2" r:id="rId2"/>
    <sheet name="Dashboard" sheetId="4" r:id="rId3"/>
  </sheets>
  <definedNames>
    <definedName name="_xlchart.v2.0" hidden="1">Sheet1!$D$86:$D$88</definedName>
    <definedName name="_xlchart.v2.1" hidden="1">Sheet1!$E$85</definedName>
    <definedName name="_xlchart.v2.2" hidden="1">Sheet1!$E$86:$E$88</definedName>
    <definedName name="_xlchart.v2.3" hidden="1">Sheet1!$D$86:$D$88</definedName>
    <definedName name="_xlchart.v2.4" hidden="1">Sheet1!$E$85</definedName>
    <definedName name="_xlchart.v2.5" hidden="1">Sheet1!$E$86:$E$88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 i="2" l="1"/>
  <c r="D88" i="2"/>
  <c r="D86" i="2"/>
  <c r="A6" i="2"/>
  <c r="C6" i="2"/>
  <c r="D6" i="2"/>
  <c r="E88" i="2"/>
  <c r="E86" i="2"/>
  <c r="B6" i="2"/>
  <c r="E87" i="2"/>
</calcChain>
</file>

<file path=xl/sharedStrings.xml><?xml version="1.0" encoding="utf-8"?>
<sst xmlns="http://schemas.openxmlformats.org/spreadsheetml/2006/main" count="59755" uniqueCount="1635">
  <si>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</si>
  <si>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</si>
  <si>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</si>
  <si>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</si>
  <si>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</si>
  <si>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</si>
  <si>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</si>
  <si>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</si>
  <si>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</si>
  <si>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</si>
  <si>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</si>
  <si>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</si>
  <si>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</si>
  <si>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</si>
  <si>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</si>
  <si>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</si>
  <si>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</si>
  <si>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</si>
  <si>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</si>
  <si>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</si>
  <si>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</si>
  <si>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</si>
  <si>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</si>
  <si>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</si>
  <si>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</si>
  <si>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</si>
  <si>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</si>
  <si>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</si>
  <si>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</si>
  <si>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</si>
  <si>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</si>
  <si>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</si>
  <si>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</si>
  <si>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</si>
  <si>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</si>
  <si>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</si>
  <si>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</si>
  <si>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</si>
  <si>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</si>
  <si>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</si>
  <si>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</si>
  <si>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</si>
  <si>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</si>
  <si>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</si>
  <si>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</si>
  <si>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</si>
  <si>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</si>
  <si>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</si>
  <si>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</si>
  <si>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</si>
  <si>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</si>
  <si>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</si>
  <si>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</si>
  <si>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</si>
  <si>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</si>
  <si>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</si>
  <si>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</si>
  <si>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</si>
  <si>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</si>
  <si>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</si>
  <si>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</si>
  <si>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</si>
  <si>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</si>
  <si>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</si>
  <si>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</si>
  <si>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</si>
  <si>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</si>
  <si>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</si>
  <si>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</si>
  <si>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</si>
  <si>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</si>
  <si>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</si>
  <si>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</si>
  <si>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</si>
  <si>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</si>
  <si>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</si>
  <si>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</si>
  <si>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</si>
  <si>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</si>
  <si>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</si>
  <si>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</si>
  <si>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</si>
  <si>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</si>
  <si>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</si>
  <si>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</si>
  <si>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</si>
  <si>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</si>
  <si>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</si>
  <si>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</si>
  <si>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</si>
  <si>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</si>
  <si>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</si>
  <si>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</si>
  <si>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</si>
  <si>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</si>
  <si>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</si>
  <si>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</si>
  <si>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</si>
  <si>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</si>
  <si>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</si>
  <si>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</si>
  <si>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</si>
  <si>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</si>
  <si>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</si>
  <si>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</si>
  <si>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</si>
  <si>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</si>
  <si>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</si>
  <si>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</si>
  <si>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</si>
  <si>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</si>
  <si>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</si>
  <si>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</si>
  <si>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</si>
  <si>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</si>
  <si>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</si>
  <si>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</si>
  <si>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</si>
  <si>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</si>
  <si>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</si>
  <si>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</si>
  <si>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</si>
  <si>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</si>
  <si>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</si>
  <si>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</si>
  <si>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</si>
  <si>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</si>
  <si>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</si>
  <si>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</si>
  <si>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</si>
  <si>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</si>
  <si>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</si>
  <si>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</si>
  <si>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</si>
  <si>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</si>
  <si>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</si>
  <si>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</si>
  <si>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</si>
  <si>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</si>
  <si>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</si>
  <si>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</si>
  <si>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</si>
  <si>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</si>
  <si>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</si>
  <si>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</si>
  <si>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</si>
  <si>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</si>
  <si>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</si>
  <si>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</si>
  <si>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</si>
  <si>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</si>
  <si>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</si>
  <si>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</si>
  <si>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</si>
  <si>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</si>
  <si>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</si>
  <si>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</si>
  <si>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</si>
  <si>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</si>
  <si>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</si>
  <si>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</si>
  <si>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</si>
  <si>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</si>
  <si>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</si>
  <si>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</si>
  <si>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</si>
  <si>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</si>
  <si>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</si>
  <si>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</si>
  <si>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</si>
  <si>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</si>
  <si>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</si>
  <si>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</si>
  <si>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</si>
  <si>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</si>
  <si>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</si>
  <si>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</si>
  <si>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</si>
  <si>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</si>
  <si>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</si>
  <si>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</si>
  <si>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</si>
  <si>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</si>
  <si>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</si>
  <si>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</si>
  <si>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</si>
  <si>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</si>
  <si>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</si>
  <si>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</si>
  <si>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</si>
  <si>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</si>
  <si>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</si>
  <si>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</si>
  <si>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</si>
  <si>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</si>
  <si>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</si>
  <si>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</si>
  <si>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</si>
  <si>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</si>
  <si>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</si>
  <si>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</si>
  <si>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</si>
  <si>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</si>
  <si>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</si>
  <si>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</si>
  <si>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</si>
  <si>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</si>
  <si>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</si>
  <si>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</si>
  <si>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</si>
  <si>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</si>
  <si>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</si>
  <si>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</si>
  <si>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</si>
  <si>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</si>
  <si>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</si>
  <si>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</si>
  <si>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</si>
  <si>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</si>
  <si>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</si>
  <si>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</si>
  <si>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</si>
  <si>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</si>
  <si>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</si>
  <si>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</si>
  <si>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</si>
  <si>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</si>
  <si>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</si>
  <si>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</si>
  <si>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</si>
  <si>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</si>
  <si>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</si>
  <si>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</si>
  <si>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</si>
  <si>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</si>
  <si>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</si>
  <si>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</si>
  <si>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</si>
  <si>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</si>
  <si>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</si>
  <si>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</si>
  <si>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</si>
  <si>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</si>
  <si>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</si>
  <si>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</si>
  <si>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</si>
  <si>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</si>
  <si>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</si>
  <si>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</si>
  <si>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</si>
  <si>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</si>
  <si>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</si>
  <si>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</si>
  <si>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</si>
  <si>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</si>
  <si>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</si>
  <si>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</si>
  <si>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</si>
  <si>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</si>
  <si>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</si>
  <si>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</si>
  <si>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</si>
  <si>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</si>
  <si>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</si>
  <si>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</si>
  <si>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</si>
  <si>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</si>
  <si>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</si>
  <si>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</si>
  <si>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</si>
  <si>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</si>
  <si>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</si>
  <si>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</si>
  <si>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</si>
  <si>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</si>
  <si>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</si>
  <si>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</si>
  <si>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</si>
  <si>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</si>
  <si>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</si>
  <si>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</si>
  <si>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</si>
  <si>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</si>
  <si>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</si>
  <si>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</si>
  <si>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</si>
  <si>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</si>
  <si>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</si>
  <si>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</si>
  <si>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</si>
  <si>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</si>
  <si>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</si>
  <si>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</si>
  <si>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</si>
  <si>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</si>
  <si>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</si>
  <si>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</si>
  <si>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</si>
  <si>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</si>
  <si>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</si>
  <si>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</si>
  <si>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</si>
  <si>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</si>
  <si>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</si>
  <si>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</si>
  <si>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</si>
  <si>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</si>
  <si>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</si>
  <si>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</si>
  <si>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</si>
  <si>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</si>
  <si>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</si>
  <si>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</si>
  <si>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</si>
  <si>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</si>
  <si>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</si>
  <si>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</si>
  <si>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</si>
  <si>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</si>
  <si>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</si>
  <si>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</si>
  <si>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</si>
  <si>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</si>
  <si>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</si>
  <si>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</si>
  <si>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</si>
  <si>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</si>
  <si>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</si>
  <si>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</si>
  <si>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</si>
  <si>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</si>
  <si>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</si>
  <si>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</si>
  <si>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</si>
  <si>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</si>
  <si>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</si>
  <si>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</si>
  <si>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</si>
  <si>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</si>
  <si>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</si>
  <si>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</si>
  <si>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</si>
  <si>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</si>
  <si>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</si>
  <si>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</si>
  <si>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</si>
  <si>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</si>
  <si>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</si>
  <si>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</si>
  <si>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</si>
  <si>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</si>
  <si>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</si>
  <si>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</si>
  <si>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</si>
  <si>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</si>
  <si>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</si>
  <si>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</si>
  <si>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</si>
  <si>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</si>
  <si>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</si>
  <si>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</si>
  <si>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</si>
  <si>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</si>
  <si>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</si>
  <si>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</si>
  <si>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</si>
  <si>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</si>
  <si>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</si>
  <si>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</si>
  <si>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</si>
  <si>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</si>
  <si>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</si>
  <si>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</si>
  <si>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</si>
  <si>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</si>
  <si>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</si>
  <si>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</si>
  <si>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</si>
  <si>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</si>
  <si>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</si>
  <si>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</si>
  <si>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</si>
  <si>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</si>
  <si>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</si>
  <si>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</si>
  <si>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</si>
  <si>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</si>
  <si>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</si>
  <si>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</si>
  <si>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</si>
  <si>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</si>
  <si>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</si>
  <si>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</si>
  <si>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</si>
  <si>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</si>
  <si>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</si>
  <si>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</si>
  <si>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</si>
  <si>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</si>
  <si>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</si>
  <si>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</si>
  <si>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</si>
  <si>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</si>
  <si>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</si>
  <si>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</si>
  <si>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</si>
  <si>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</si>
  <si>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</si>
  <si>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</si>
  <si>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</si>
  <si>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</si>
  <si>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</si>
  <si>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</si>
  <si>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</si>
  <si>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</si>
  <si>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</si>
  <si>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</si>
  <si>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</si>
  <si>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</si>
  <si>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</si>
  <si>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</si>
  <si>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</si>
  <si>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</si>
  <si>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</si>
  <si>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</si>
  <si>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</si>
  <si>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</si>
  <si>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</si>
  <si>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</si>
  <si>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</si>
  <si>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</si>
  <si>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</si>
  <si>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</si>
  <si>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</si>
  <si>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</si>
  <si>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</si>
  <si>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</si>
  <si>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</si>
  <si>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</si>
  <si>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</si>
  <si>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</si>
  <si>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</si>
  <si>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</si>
  <si>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</si>
  <si>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</si>
  <si>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</si>
  <si>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</si>
  <si>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</si>
  <si>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</si>
  <si>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</si>
  <si>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</si>
  <si>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</si>
  <si>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</si>
  <si>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</si>
  <si>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</si>
  <si>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</si>
  <si>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</si>
  <si>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</si>
  <si>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</si>
  <si>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</si>
  <si>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</si>
  <si>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</si>
  <si>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</si>
  <si>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</si>
  <si>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</si>
  <si>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</si>
  <si>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</si>
  <si>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</si>
  <si>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</si>
  <si>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</si>
  <si>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</si>
  <si>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</si>
  <si>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</si>
  <si>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</si>
  <si>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</si>
  <si>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</si>
  <si>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</si>
  <si>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</si>
  <si>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</si>
  <si>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</si>
  <si>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</si>
  <si>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</si>
  <si>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</si>
  <si>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</si>
  <si>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</si>
  <si>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</si>
  <si>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</si>
  <si>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</si>
  <si>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</si>
  <si>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</si>
  <si>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</si>
  <si>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</si>
  <si>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</si>
  <si>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</si>
  <si>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</si>
  <si>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</si>
  <si>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</si>
  <si>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</si>
  <si>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</si>
  <si>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</si>
  <si>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</si>
  <si>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</si>
  <si>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</si>
  <si>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</si>
  <si>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</si>
  <si>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</si>
  <si>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</si>
  <si>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</si>
  <si>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</si>
  <si>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</si>
  <si>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</si>
  <si>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</si>
  <si>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</si>
  <si>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</si>
  <si>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</si>
  <si>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</si>
  <si>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</si>
  <si>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</si>
  <si>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</si>
  <si>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</si>
  <si>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</si>
  <si>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</si>
  <si>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</si>
  <si>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</si>
  <si>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</si>
  <si>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</si>
  <si>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</si>
  <si>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</si>
  <si>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</si>
  <si>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</si>
  <si>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</si>
  <si>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</si>
  <si>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</si>
  <si>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</si>
  <si>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</si>
  <si>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</si>
  <si>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</si>
  <si>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</si>
  <si>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</si>
  <si>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</si>
  <si>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</si>
  <si>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</si>
  <si>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</si>
  <si>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</si>
  <si>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</si>
  <si>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</si>
  <si>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</si>
  <si>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</si>
  <si>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</si>
  <si>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</si>
  <si>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</si>
  <si>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</si>
  <si>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</si>
  <si>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</si>
  <si>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</si>
  <si>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</si>
  <si>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</si>
  <si>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</si>
  <si>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</si>
  <si>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</si>
  <si>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</si>
  <si>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</si>
  <si>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</si>
  <si>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</si>
  <si>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</si>
  <si>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</si>
  <si>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</si>
  <si>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</si>
  <si>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</si>
  <si>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</si>
  <si>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</si>
  <si>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</si>
  <si>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</si>
  <si>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</si>
  <si>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</si>
  <si>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</si>
  <si>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</si>
  <si>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</si>
  <si>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</si>
  <si>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</si>
  <si>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</si>
  <si>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</si>
  <si>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</si>
  <si>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</si>
  <si>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</si>
  <si>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</si>
  <si>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</si>
  <si>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</si>
  <si>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</si>
  <si>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</si>
  <si>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</si>
  <si>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</si>
  <si>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</si>
  <si>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</si>
  <si>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</si>
  <si>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</si>
  <si>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</si>
  <si>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</si>
  <si>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</si>
  <si>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</si>
  <si>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</si>
  <si>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</si>
  <si>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</si>
  <si>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</si>
  <si>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</si>
  <si>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</si>
  <si>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</si>
  <si>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</si>
  <si>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</si>
  <si>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</si>
  <si>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</si>
  <si>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</si>
  <si>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</si>
  <si>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</si>
  <si>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</si>
  <si>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</si>
  <si>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</si>
  <si>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</si>
  <si>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</si>
  <si>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</si>
  <si>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</si>
  <si>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</si>
  <si>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</si>
  <si>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</si>
  <si>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</si>
  <si>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</si>
  <si>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</si>
  <si>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</si>
  <si>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</si>
  <si>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</si>
  <si>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</si>
  <si>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</si>
  <si>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</si>
  <si>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</si>
  <si>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</si>
  <si>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</si>
  <si>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</si>
  <si>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</si>
  <si>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</si>
  <si>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</si>
  <si>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</si>
  <si>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</si>
  <si>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</si>
  <si>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</si>
  <si>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</si>
  <si>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</si>
  <si>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</si>
  <si>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</si>
  <si>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</si>
  <si>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</si>
  <si>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</si>
  <si>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</si>
  <si>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</si>
  <si>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</si>
  <si>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</si>
  <si>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</si>
  <si>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</si>
  <si>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</si>
  <si>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</si>
  <si>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</si>
  <si>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</si>
  <si>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</si>
  <si>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</si>
  <si>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</si>
  <si>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</si>
  <si>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</si>
  <si>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</si>
  <si>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</si>
  <si>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</si>
  <si>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</si>
  <si>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</si>
  <si>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</si>
  <si>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</si>
  <si>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</si>
  <si>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</si>
  <si>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</si>
  <si>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</si>
  <si>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</si>
  <si>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</si>
  <si>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</si>
  <si>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</si>
  <si>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</si>
  <si>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</si>
  <si>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</si>
  <si>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</si>
  <si>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</si>
  <si>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</si>
  <si>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</si>
  <si>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</si>
  <si>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</si>
  <si>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</si>
  <si>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</si>
  <si>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</si>
  <si>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</si>
  <si>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</si>
  <si>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</si>
  <si>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</si>
  <si>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</si>
  <si>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</si>
  <si>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</si>
  <si>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</si>
  <si>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</si>
  <si>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</si>
  <si>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</si>
  <si>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</si>
  <si>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</si>
  <si>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</si>
  <si>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</si>
  <si>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</si>
  <si>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</si>
  <si>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</si>
  <si>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</si>
  <si>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</si>
  <si>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</si>
  <si>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</si>
  <si>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</si>
  <si>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</si>
  <si>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</si>
  <si>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</si>
  <si>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</si>
  <si>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</si>
  <si>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</si>
  <si>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</si>
  <si>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</si>
  <si>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</si>
  <si>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</si>
  <si>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</si>
  <si>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</si>
  <si>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</si>
  <si>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</si>
  <si>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</si>
  <si>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</si>
  <si>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</si>
  <si>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</si>
  <si>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</si>
  <si>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</si>
  <si>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</si>
  <si>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</si>
  <si>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</si>
  <si>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</si>
  <si>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</si>
  <si>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</si>
  <si>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</si>
  <si>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</si>
  <si>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</si>
  <si>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</si>
  <si>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</si>
  <si>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</si>
  <si>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</si>
  <si>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</si>
  <si>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</si>
  <si>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</si>
  <si>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</si>
  <si>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</si>
  <si>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</si>
  <si>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</si>
  <si>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</si>
  <si>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</si>
  <si>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</si>
  <si>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</si>
  <si>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</si>
  <si>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</si>
  <si>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</si>
  <si>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</si>
  <si>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</si>
  <si>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</si>
  <si>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</si>
  <si>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</si>
  <si>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</si>
  <si>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</si>
  <si>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</si>
  <si>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</si>
  <si>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</si>
  <si>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</si>
  <si>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</si>
  <si>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</si>
  <si>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</si>
  <si>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</si>
  <si>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</si>
  <si>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</si>
  <si>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</si>
  <si>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</si>
  <si>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</si>
  <si>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</si>
  <si>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</si>
  <si>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</si>
  <si>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</si>
  <si>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</si>
  <si>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</si>
  <si>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</si>
  <si>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</si>
  <si>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</si>
  <si>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</si>
  <si>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</si>
  <si>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</si>
  <si>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</si>
  <si>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</si>
  <si>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</si>
  <si>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</si>
  <si>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</si>
  <si>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</si>
  <si>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</si>
  <si>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</si>
  <si>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</si>
  <si>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</si>
  <si>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</si>
  <si>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</si>
  <si>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</si>
  <si>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</si>
  <si>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</si>
  <si>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</si>
  <si>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</si>
  <si>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</si>
  <si>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</si>
  <si>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</si>
  <si>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</si>
  <si>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</si>
  <si>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</si>
  <si>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</si>
  <si>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</si>
  <si>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</si>
  <si>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</si>
  <si>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</si>
  <si>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</si>
  <si>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</si>
  <si>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</si>
  <si>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</si>
  <si>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</si>
  <si>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</si>
  <si>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</si>
  <si>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</si>
  <si>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</si>
  <si>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</si>
  <si>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</si>
  <si>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</si>
  <si>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</si>
  <si>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</si>
  <si>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</si>
  <si>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</si>
  <si>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</si>
  <si>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</si>
  <si>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</si>
  <si>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</si>
  <si>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</si>
  <si>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</si>
  <si>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</si>
  <si>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</si>
  <si>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</si>
  <si>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</si>
  <si>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</si>
  <si>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</si>
  <si>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</si>
  <si>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</si>
  <si>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</si>
  <si>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</si>
  <si>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</si>
  <si>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</si>
  <si>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</si>
  <si>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</si>
  <si>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</si>
  <si>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</si>
  <si>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</si>
  <si>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</si>
  <si>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</si>
  <si>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</si>
  <si>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</si>
  <si>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</si>
  <si>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</si>
  <si>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</si>
  <si>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</si>
  <si>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</si>
  <si>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</si>
  <si>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</si>
  <si>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</si>
  <si>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</si>
  <si>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</si>
  <si>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</si>
  <si>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</si>
  <si>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</si>
  <si>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</si>
  <si>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</si>
  <si>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</si>
  <si>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</si>
  <si>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</si>
  <si>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</si>
  <si>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</si>
  <si>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</si>
  <si>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</si>
  <si>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</si>
  <si>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</si>
  <si>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</si>
  <si>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</si>
  <si>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</si>
  <si>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</si>
  <si>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</si>
  <si>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</si>
  <si>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</si>
  <si>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</si>
  <si>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</si>
  <si>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</si>
  <si>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</si>
  <si>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</si>
  <si>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</si>
  <si>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</si>
  <si>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</si>
  <si>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</si>
  <si>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</si>
  <si>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</si>
  <si>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</si>
  <si>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</si>
  <si>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</si>
  <si>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</si>
  <si>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</si>
  <si>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</si>
  <si>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</si>
  <si>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</si>
  <si>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</si>
  <si>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</si>
  <si>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</si>
  <si>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</si>
  <si>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</si>
  <si>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</si>
  <si>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</si>
  <si>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</si>
  <si>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</si>
  <si>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</si>
  <si>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</si>
  <si>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</si>
  <si>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</si>
  <si>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</si>
  <si>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</si>
  <si>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</si>
  <si>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</si>
  <si>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</si>
  <si>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</si>
  <si>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</si>
  <si>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</si>
  <si>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</si>
  <si>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</si>
  <si>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</si>
  <si>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</si>
  <si>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</si>
  <si>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</si>
  <si>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</si>
  <si>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</si>
  <si>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</si>
  <si>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</si>
  <si>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</si>
  <si>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</si>
  <si>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</si>
  <si>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</si>
  <si>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</si>
  <si>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</si>
  <si>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</si>
  <si>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</si>
  <si>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</si>
  <si>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</si>
  <si>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</si>
  <si>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</si>
  <si>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</si>
  <si>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</si>
  <si>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</si>
  <si>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</si>
  <si>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</si>
  <si>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</si>
  <si>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</si>
  <si>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</si>
  <si>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</si>
  <si>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</si>
  <si>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</si>
  <si>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</si>
  <si>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</si>
  <si>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</si>
  <si>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</si>
  <si>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</si>
  <si>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</si>
  <si>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</si>
  <si>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</si>
  <si>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</si>
  <si>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</si>
  <si>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</si>
  <si>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</si>
  <si>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</si>
  <si>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</si>
  <si>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</si>
  <si>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</si>
  <si>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</si>
  <si>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</si>
  <si>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</si>
  <si>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</si>
  <si>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</si>
  <si>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</si>
  <si>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</si>
  <si>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</si>
  <si>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</si>
  <si>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</si>
  <si>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</si>
  <si>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</si>
  <si>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</si>
  <si>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</si>
  <si>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</si>
  <si>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</si>
  <si>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</si>
  <si>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</si>
  <si>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</si>
  <si>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</si>
  <si>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</si>
  <si>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</si>
  <si>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</si>
  <si>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</si>
  <si>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</si>
  <si>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</si>
  <si>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</si>
  <si>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</si>
  <si>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</si>
  <si>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</si>
  <si>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</si>
  <si>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</si>
  <si>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</si>
  <si>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</si>
  <si>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</si>
  <si>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</si>
  <si>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</si>
  <si>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</si>
  <si>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</si>
  <si>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</si>
  <si>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</si>
  <si>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</si>
  <si>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</si>
  <si>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</si>
  <si>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</si>
  <si>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</si>
  <si>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</si>
  <si>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</si>
  <si>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</si>
  <si>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</si>
  <si>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</si>
  <si>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</si>
  <si>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</si>
  <si>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</si>
  <si>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</si>
  <si>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</si>
  <si>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</si>
  <si>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</si>
  <si>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</si>
  <si>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</si>
  <si>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</si>
  <si>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</si>
  <si>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</si>
  <si>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</si>
  <si>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</si>
  <si>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</si>
  <si>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</si>
  <si>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</si>
  <si>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</si>
  <si>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</si>
  <si>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</si>
  <si>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</si>
  <si>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</si>
  <si>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</si>
  <si>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</si>
  <si>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</si>
  <si>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</si>
  <si>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</si>
  <si>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</si>
  <si>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</si>
  <si>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</si>
  <si>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</si>
  <si>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</si>
  <si>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</si>
  <si>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</si>
  <si>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</si>
  <si>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</si>
  <si>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</si>
  <si>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</si>
  <si>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</si>
  <si>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</si>
  <si>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</si>
  <si>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</si>
  <si>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</si>
  <si>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</si>
  <si>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</si>
  <si>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</si>
  <si>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</si>
  <si>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</si>
  <si>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</si>
  <si>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</si>
  <si>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</si>
  <si>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</si>
  <si>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</si>
  <si>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</si>
  <si>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</si>
  <si>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</si>
  <si>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</si>
  <si>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</si>
  <si>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</si>
  <si>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</si>
  <si>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</si>
  <si>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</si>
  <si>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</si>
  <si>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</si>
  <si>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</si>
  <si>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</si>
  <si>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</si>
  <si>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</si>
  <si>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</si>
  <si>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</si>
  <si>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</si>
  <si>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</si>
  <si>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</si>
  <si>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</si>
  <si>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</si>
  <si>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</si>
  <si>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</si>
  <si>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</si>
  <si>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</si>
  <si>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</si>
  <si>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</si>
  <si>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</si>
  <si>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</si>
  <si>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</si>
  <si>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</si>
  <si>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</si>
  <si>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</si>
  <si>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</si>
  <si>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</si>
  <si>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</si>
  <si>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</si>
  <si>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</si>
  <si>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</si>
  <si>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</si>
  <si>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</si>
  <si>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</si>
  <si>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</si>
  <si>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</si>
  <si>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</si>
  <si>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</si>
  <si>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</si>
  <si>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</si>
  <si>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</si>
  <si>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</si>
  <si>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</si>
  <si>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</si>
  <si>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</si>
  <si>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</si>
  <si>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</si>
  <si>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</si>
  <si>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</si>
  <si>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</si>
  <si>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</si>
  <si>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</si>
  <si>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</si>
  <si>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</si>
  <si>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</si>
  <si>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</si>
  <si>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</si>
  <si>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</si>
  <si>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</si>
  <si>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</si>
  <si>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</si>
  <si>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</si>
  <si>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</si>
  <si>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</si>
  <si>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</si>
  <si>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</si>
  <si>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</si>
  <si>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</si>
  <si>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</si>
  <si>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</si>
  <si>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</si>
  <si>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</si>
  <si>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</si>
  <si>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</si>
  <si>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</si>
  <si>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</si>
  <si>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</si>
  <si>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</si>
  <si>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</si>
  <si>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</si>
  <si>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</si>
  <si>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</si>
  <si>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</si>
  <si>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</si>
  <si>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</si>
  <si>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</si>
  <si>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</si>
  <si>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</si>
  <si>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</si>
  <si>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</si>
  <si>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</si>
  <si>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</si>
  <si>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</si>
  <si>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</si>
  <si>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</si>
  <si>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</si>
  <si>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</si>
  <si>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</si>
  <si>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</si>
  <si>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</si>
  <si>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</si>
  <si>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</si>
  <si>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</si>
  <si>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</si>
  <si>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</si>
  <si>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</si>
  <si>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</si>
  <si>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</si>
  <si>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</si>
  <si>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</si>
  <si>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</si>
  <si>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</si>
  <si>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</si>
  <si>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</si>
  <si>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</si>
  <si>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</si>
  <si>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</si>
  <si>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</si>
  <si>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</si>
  <si>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</si>
  <si>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</si>
  <si>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</si>
  <si>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</si>
  <si>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</si>
  <si>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</si>
  <si>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</si>
  <si>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</si>
  <si>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</si>
  <si>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</si>
  <si>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</si>
  <si>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</si>
  <si>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</si>
  <si>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</si>
  <si>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</si>
  <si>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</si>
  <si>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</si>
  <si>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</si>
  <si>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</si>
  <si>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</si>
  <si>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</si>
  <si>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</si>
  <si>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</si>
  <si>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</si>
  <si>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</si>
  <si>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</si>
  <si>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</si>
  <si>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</si>
  <si>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</si>
  <si>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</si>
  <si>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</si>
  <si>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</si>
  <si>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</si>
  <si>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</si>
  <si>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</si>
  <si>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</si>
  <si>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</si>
  <si>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</si>
  <si>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</si>
  <si>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</si>
  <si>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</si>
  <si>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</si>
  <si>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</si>
  <si>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</si>
  <si>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</si>
  <si>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</si>
  <si>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</si>
  <si>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</si>
  <si>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</si>
  <si>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</si>
  <si>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</si>
  <si>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</si>
  <si>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</si>
  <si>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</si>
  <si>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</si>
  <si>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</si>
  <si>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</si>
  <si>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</si>
  <si>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</si>
  <si>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</si>
  <si>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</si>
  <si>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</si>
  <si>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</si>
  <si>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</si>
  <si>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</si>
  <si>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</si>
  <si>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</si>
  <si>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</si>
  <si>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</si>
  <si>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</si>
  <si>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</si>
  <si>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</si>
  <si>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</si>
  <si>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</si>
  <si>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</si>
  <si>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</si>
  <si>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</si>
  <si>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</si>
  <si>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</si>
  <si>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</si>
  <si>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</si>
  <si>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</si>
  <si>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</si>
  <si>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</si>
  <si>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</si>
  <si>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</si>
  <si>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</si>
  <si>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</si>
  <si>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</si>
  <si>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</si>
  <si>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</si>
  <si>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</si>
  <si>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</si>
  <si>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</si>
  <si>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</si>
  <si>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</si>
  <si>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</si>
  <si>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</si>
  <si>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</si>
  <si>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</si>
  <si>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</si>
  <si>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</si>
  <si>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</si>
  <si>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</si>
  <si>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</si>
  <si>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</si>
  <si>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</si>
  <si>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</si>
  <si>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</si>
  <si>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</si>
  <si>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</si>
  <si>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</si>
  <si>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</si>
  <si>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</si>
  <si>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</si>
  <si>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</si>
  <si>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</si>
  <si>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</si>
  <si>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</si>
  <si>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</si>
  <si>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</si>
  <si>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</si>
  <si>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</si>
  <si>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</si>
  <si>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</si>
  <si>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</si>
  <si>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</si>
  <si>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</si>
  <si>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</si>
  <si>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</si>
  <si>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</si>
  <si>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</si>
  <si>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</si>
  <si>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</si>
  <si>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</si>
  <si>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</si>
  <si>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</si>
  <si>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</si>
  <si>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</si>
  <si>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</si>
  <si>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</si>
  <si>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</si>
  <si>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</si>
  <si>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</si>
  <si>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</si>
  <si>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</si>
  <si>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</si>
  <si>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</si>
  <si>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</si>
  <si>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</si>
  <si>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</si>
  <si>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</si>
  <si>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</si>
  <si>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</si>
  <si>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</si>
  <si>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</si>
  <si>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</si>
  <si>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</si>
  <si>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</si>
  <si>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</si>
  <si>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</si>
  <si>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</si>
  <si>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</si>
  <si>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</si>
  <si>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</si>
  <si>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</si>
  <si>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</si>
  <si>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</si>
  <si>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</si>
  <si>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</si>
  <si>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</si>
  <si>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</si>
  <si>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</si>
  <si>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</si>
  <si>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</si>
  <si>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</si>
  <si>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</si>
  <si>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</si>
  <si>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</si>
  <si>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</si>
  <si>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</si>
  <si>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</si>
  <si>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</si>
  <si>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</si>
  <si>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</si>
  <si>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</si>
  <si>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</si>
  <si>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</si>
  <si>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</si>
  <si>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</si>
  <si>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</si>
  <si>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</si>
  <si>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</si>
  <si>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</si>
  <si>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</si>
  <si>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</si>
  <si>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</si>
  <si>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</si>
  <si>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</si>
  <si>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</si>
  <si>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</si>
  <si>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</si>
  <si>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</si>
  <si>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</si>
  <si>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</si>
  <si>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</si>
  <si>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</si>
  <si>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</si>
  <si>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</si>
  <si>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</si>
  <si>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</si>
  <si>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</si>
  <si>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</si>
  <si>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</si>
  <si>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</si>
  <si>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</si>
  <si>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</si>
  <si>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</si>
  <si>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</si>
  <si>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</si>
  <si>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</si>
  <si>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</si>
  <si>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</si>
  <si>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</si>
  <si>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</si>
  <si>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</si>
  <si>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</si>
  <si>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</si>
  <si>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</si>
  <si>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</si>
  <si>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</si>
  <si>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</si>
  <si>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</si>
  <si>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</si>
  <si>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</si>
  <si>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</si>
  <si>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</si>
  <si>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</si>
  <si>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</si>
  <si>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</si>
  <si>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</si>
  <si>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</si>
  <si>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</si>
  <si>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</si>
  <si>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</si>
  <si>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</si>
  <si>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</si>
  <si>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</si>
  <si>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</si>
  <si>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</si>
  <si>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</si>
  <si>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</si>
  <si>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</si>
  <si>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</si>
  <si>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</si>
  <si>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</si>
  <si>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</si>
  <si>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</si>
  <si>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</si>
  <si>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</si>
  <si>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</si>
  <si>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</si>
  <si>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</si>
  <si>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</si>
  <si>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</si>
  <si>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</si>
  <si>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</si>
  <si>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</si>
  <si>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</si>
  <si>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</si>
  <si>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</si>
  <si>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</si>
  <si>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</si>
  <si>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</si>
  <si>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</si>
  <si>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</si>
  <si>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</si>
  <si>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</si>
  <si>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</si>
  <si>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</si>
  <si>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</si>
  <si>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</si>
  <si>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</si>
  <si>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</si>
  <si>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</si>
  <si>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</si>
  <si>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</si>
  <si>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</si>
  <si>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</si>
  <si>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</si>
  <si>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</si>
  <si>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</si>
  <si>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</si>
  <si>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</si>
  <si>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</si>
  <si>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</si>
  <si>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</si>
  <si>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</si>
  <si>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</si>
  <si>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</si>
  <si>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</si>
  <si>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</si>
  <si>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</si>
  <si>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</si>
  <si>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</si>
  <si>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</si>
  <si>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</si>
  <si>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</si>
  <si>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</si>
  <si>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</si>
  <si>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</si>
  <si>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</si>
  <si>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</si>
  <si>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</si>
  <si>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</si>
  <si>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</si>
  <si>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</si>
  <si>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</si>
  <si>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</si>
  <si>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</si>
  <si>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</si>
  <si>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</si>
  <si>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</si>
  <si>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</si>
  <si>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</si>
  <si>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</si>
  <si>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</si>
  <si>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</si>
  <si>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</si>
  <si>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</si>
  <si>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</si>
  <si>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</si>
  <si>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</si>
  <si>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</si>
  <si>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</si>
  <si>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</si>
  <si>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</si>
  <si>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</si>
  <si>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</si>
  <si>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</si>
  <si>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</si>
  <si>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</si>
  <si>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</si>
  <si>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</si>
  <si>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</si>
  <si>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</si>
  <si>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</si>
  <si>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</si>
  <si>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</si>
  <si>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</si>
  <si>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</si>
  <si>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</si>
  <si>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</si>
  <si>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</si>
  <si>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</si>
  <si>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</si>
  <si>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</si>
  <si>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</si>
  <si>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</si>
  <si>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</si>
  <si>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</si>
  <si>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</si>
  <si>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</si>
  <si>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</si>
  <si>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</si>
  <si>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</si>
  <si>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</si>
  <si>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</si>
  <si>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</si>
  <si>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</si>
  <si>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</si>
  <si>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</si>
  <si>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</si>
  <si>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</si>
  <si>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</si>
  <si>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</si>
  <si>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</si>
  <si>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</si>
  <si>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</si>
  <si>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</si>
  <si>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</si>
  <si>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</si>
  <si>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</si>
  <si>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</si>
  <si>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</si>
  <si>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</si>
  <si>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</si>
  <si>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</si>
  <si>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</si>
  <si>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</si>
  <si>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</si>
  <si>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</si>
  <si>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</si>
  <si>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No</t>
  </si>
  <si>
    <t>Number of items</t>
  </si>
  <si>
    <t xml:space="preserve"> </t>
  </si>
  <si>
    <t>Average Sales</t>
  </si>
  <si>
    <t>Average of Rating</t>
  </si>
  <si>
    <t>Totals Sales</t>
  </si>
  <si>
    <t>Avg Sales</t>
  </si>
  <si>
    <t>No of items</t>
  </si>
  <si>
    <t>Avg Rating</t>
  </si>
  <si>
    <t>KPI's Requirements</t>
  </si>
  <si>
    <t>Row Labels</t>
  </si>
  <si>
    <t>TOTAL SALES BY FAT CONTENT</t>
  </si>
  <si>
    <t>Column Labels</t>
  </si>
  <si>
    <t>FAT CONTENT BY OUTLET FOR TOTAL SALES</t>
  </si>
  <si>
    <t>TOTALS SALES BY ITEM TYPE</t>
  </si>
  <si>
    <t>Sum of total sales</t>
  </si>
  <si>
    <t>TOTALS SALES BY OUTLET ESTABLISHMENT</t>
  </si>
  <si>
    <t>Sum of total Sales</t>
  </si>
  <si>
    <t>SALES BY OUTLET SIZE</t>
  </si>
  <si>
    <t>Outlet Location</t>
  </si>
  <si>
    <t>SALES BY OUTLET LOCATION</t>
  </si>
  <si>
    <t>Average of total Sales</t>
  </si>
  <si>
    <t>Count of Sr 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</si>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</sst>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9" tint="0.39997558519241921"/>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164" fontId="0" fillId="0" borderId="0" xfId="0" applyNumberFormat="1"/>
    <xf numFmtId="165" fontId="0" fillId="0" borderId="0" xfId="0" applyNumberFormat="1"/>
    <xf numFmtId="0" fontId="0" fillId="0" borderId="10"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33" borderId="15" xfId="0" applyFill="1" applyBorder="1"/>
    <xf numFmtId="0" fontId="0" fillId="33" borderId="0" xfId="0" applyFill="1"/>
    <xf numFmtId="0" fontId="0" fillId="0" borderId="20" xfId="0" applyBorder="1"/>
    <xf numFmtId="0" fontId="0" fillId="0" borderId="21" xfId="0" applyBorder="1"/>
    <xf numFmtId="0" fontId="0" fillId="0" borderId="22" xfId="0" applyBorder="1"/>
    <xf numFmtId="166" fontId="0" fillId="0" borderId="15"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5" xfId="0" applyBorder="1" applyAlignment="1">
      <alignment horizontal="left"/>
    </xf>
    <xf numFmtId="0" fontId="0" fillId="0" borderId="11" xfId="0" pivotButton="1" applyBorder="1"/>
    <xf numFmtId="0" fontId="0" fillId="0" borderId="19" xfId="0" applyBorder="1" applyAlignment="1">
      <alignment horizontal="left"/>
    </xf>
    <xf numFmtId="0" fontId="0" fillId="0" borderId="11" xfId="0" applyBorder="1"/>
    <xf numFmtId="167" fontId="0" fillId="0" borderId="19" xfId="0" applyNumberFormat="1" applyBorder="1"/>
    <xf numFmtId="167" fontId="0" fillId="0" borderId="23" xfId="0" applyNumberFormat="1" applyBorder="1"/>
    <xf numFmtId="167" fontId="0" fillId="0" borderId="16" xfId="0" applyNumberFormat="1" applyBorder="1"/>
    <xf numFmtId="167" fontId="0" fillId="0" borderId="18" xfId="0" applyNumberFormat="1" applyBorder="1"/>
    <xf numFmtId="167" fontId="0" fillId="0" borderId="24"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0" fillId="0" borderId="25" xfId="0" applyBorder="1"/>
    <xf numFmtId="0" fontId="0" fillId="0" borderId="26" xfId="0" applyBorder="1"/>
    <xf numFmtId="0" fontId="0" fillId="0" borderId="12" xfId="0" applyBorder="1"/>
    <xf numFmtId="0" fontId="0" fillId="0" borderId="13" xfId="0" applyBorder="1"/>
    <xf numFmtId="0" fontId="0" fillId="0" borderId="14" xfId="0" applyBorder="1"/>
    <xf numFmtId="0" fontId="0" fillId="0" borderId="27" xfId="0" applyBorder="1" applyAlignment="1">
      <alignment horizontal="left"/>
    </xf>
    <xf numFmtId="0" fontId="0" fillId="0" borderId="28" xfId="0" pivotButton="1" applyBorder="1"/>
    <xf numFmtId="167" fontId="0" fillId="0" borderId="29" xfId="0" applyNumberFormat="1" applyBorder="1"/>
    <xf numFmtId="0" fontId="0" fillId="0" borderId="30" xfId="0" applyBorder="1"/>
    <xf numFmtId="167" fontId="0" fillId="0" borderId="0" xfId="0" applyNumberFormat="1"/>
    <xf numFmtId="0" fontId="0" fillId="0" borderId="10" xfId="0" applyBorder="1" applyAlignment="1">
      <alignment horizontal="left"/>
    </xf>
    <xf numFmtId="0" fontId="0" fillId="0" borderId="10" xfId="0" pivotButton="1" applyBorder="1"/>
    <xf numFmtId="167" fontId="0" fillId="0" borderId="10" xfId="0" applyNumberFormat="1" applyBorder="1"/>
    <xf numFmtId="168" fontId="0" fillId="0" borderId="19" xfId="0" applyNumberFormat="1" applyBorder="1"/>
    <xf numFmtId="168" fontId="0" fillId="0" borderId="24" xfId="0" applyNumberFormat="1" applyBorder="1"/>
    <xf numFmtId="168" fontId="0" fillId="0" borderId="23" xfId="0" applyNumberFormat="1" applyBorder="1"/>
    <xf numFmtId="1" fontId="0" fillId="0" borderId="19" xfId="0" applyNumberFormat="1" applyBorder="1"/>
    <xf numFmtId="1" fontId="0" fillId="0" borderId="24" xfId="0" applyNumberFormat="1" applyBorder="1"/>
    <xf numFmtId="1" fontId="0" fillId="0" borderId="23" xfId="0" applyNumberFormat="1" applyBorder="1"/>
    <xf numFmtId="0" fontId="20" fillId="0" borderId="0" xfId="0" applyFont="1"/>
    <xf numFmtId="0" fontId="18" fillId="34" borderId="0" xfId="0" applyFont="1" applyFill="1" applyAlignment="1">
      <alignment horizontal="center"/>
    </xf>
    <xf numFmtId="0" fontId="0" fillId="34" borderId="0" xfId="0" applyFill="1" applyAlignment="1">
      <alignment horizontal="center"/>
    </xf>
    <xf numFmtId="0" fontId="18" fillId="34" borderId="15" xfId="0" applyFont="1" applyFill="1" applyBorder="1" applyAlignment="1">
      <alignment horizontal="center"/>
    </xf>
    <xf numFmtId="0" fontId="19" fillId="34" borderId="12" xfId="0" applyFont="1" applyFill="1" applyBorder="1" applyAlignment="1">
      <alignment horizontal="center"/>
    </xf>
    <xf numFmtId="0" fontId="19" fillId="34" borderId="13" xfId="0" applyFont="1" applyFill="1" applyBorder="1" applyAlignment="1">
      <alignment horizontal="center"/>
    </xf>
    <xf numFmtId="0" fontId="19" fillId="34" borderId="14" xfId="0" applyFont="1" applyFill="1" applyBorder="1" applyAlignment="1">
      <alignment horizontal="center"/>
    </xf>
    <xf numFmtId="0" fontId="18" fillId="34" borderId="12" xfId="0" applyFont="1" applyFill="1" applyBorder="1" applyAlignment="1">
      <alignment horizontal="center"/>
    </xf>
    <xf numFmtId="0" fontId="0" fillId="34" borderId="13" xfId="0" applyFill="1" applyBorder="1" applyAlignment="1">
      <alignment horizontal="center"/>
    </xf>
    <xf numFmtId="0" fontId="0" fillId="34" borderId="14" xfId="0" applyFill="1" applyBorder="1" applyAlignment="1">
      <alignment horizontal="center"/>
    </xf>
    <xf numFmtId="0" fontId="0" fillId="0" borderId="20" xfId="0" applyNumberFormat="1" applyBorder="1"/>
    <xf numFmtId="0" fontId="0" fillId="0" borderId="21" xfId="0" applyNumberFormat="1" applyBorder="1"/>
    <xf numFmtId="0" fontId="0" fillId="0" borderId="22" xfId="0" applyNumberFormat="1" applyBorder="1"/>
    <xf numFmtId="0" fontId="0" fillId="0" borderId="0" xfId="0" applyBorder="1" applyAlignment="1">
      <alignment horizontal="left"/>
    </xf>
    <xf numFmtId="167"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rder>
    </dxf>
    <dxf>
      <border>
        <left/>
        <right/>
        <top/>
      </border>
    </dxf>
    <dxf>
      <border>
        <left/>
        <right/>
        <top/>
      </border>
    </dxf>
    <dxf>
      <border>
        <left/>
        <right/>
        <top/>
      </border>
    </dxf>
    <dxf>
      <border>
        <left/>
        <right/>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rder>
    </dxf>
    <dxf>
      <border>
        <left/>
        <right/>
        <top/>
      </border>
    </dxf>
    <dxf>
      <border>
        <left/>
        <right/>
        <top/>
      </border>
    </dxf>
    <dxf>
      <border>
        <left/>
        <right/>
        <top/>
      </border>
    </dxf>
    <dxf>
      <border>
        <left/>
        <right/>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rder>
    </dxf>
    <dxf>
      <border>
        <left/>
        <right/>
        <top/>
      </border>
    </dxf>
    <dxf>
      <border>
        <left/>
        <right/>
        <top/>
      </border>
    </dxf>
    <dxf>
      <border>
        <left/>
        <right/>
        <top/>
      </border>
    </dxf>
    <dxf>
      <border>
        <left/>
        <right/>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pivot="0" table="0" count="0" xr9:uid="{774AE4CB-522C-4EEC-9F91-9FB9E36E9E00}"/>
    <tableStyle name="blinkitt" pivot="0" table="0" count="10" xr9:uid="{B1149DFC-288C-48A0-A1EA-791C830ED39D}">
      <tableStyleElement type="wholeTable" dxfId="514"/>
      <tableStyleElement type="headerRow" dxfId="513"/>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 name="blinkit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DB-4A14-A9E4-4774D15695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DB-4A14-A9E4-4774D15695E6}"/>
              </c:ext>
            </c:extLst>
          </c:dPt>
          <c:cat>
            <c:strRef>
              <c:f>Sheet1!$A$14:$A$15</c:f>
              <c:strCache>
                <c:ptCount val="2"/>
                <c:pt idx="0">
                  <c:v>Low Fat</c:v>
                </c:pt>
                <c:pt idx="1">
                  <c:v>Regular</c:v>
                </c:pt>
              </c:strCache>
            </c:strRef>
          </c:cat>
          <c:val>
            <c:numRef>
              <c:f>Sheet1!$B$14:$B$15</c:f>
              <c:numCache>
                <c:formatCode>"$"0.0,"K"</c:formatCode>
                <c:ptCount val="2"/>
                <c:pt idx="0">
                  <c:v>776319.68840000057</c:v>
                </c:pt>
                <c:pt idx="1">
                  <c:v>425361.8043999995</c:v>
                </c:pt>
              </c:numCache>
            </c:numRef>
          </c:val>
          <c:extLst>
            <c:ext xmlns:c16="http://schemas.microsoft.com/office/drawing/2014/chart" uri="{C3380CC4-5D6E-409C-BE32-E72D297353CC}">
              <c16:uniqueId val="{00000000-C492-4E39-9C42-A86DD3ADF7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70484571781472"/>
          <c:y val="0.28659152377526415"/>
          <c:w val="0.6882755464390482"/>
          <c:h val="0.62034587047177481"/>
        </c:manualLayout>
      </c:layout>
      <c:barChart>
        <c:barDir val="bar"/>
        <c:grouping val="clustered"/>
        <c:varyColors val="0"/>
        <c:ser>
          <c:idx val="0"/>
          <c:order val="0"/>
          <c:tx>
            <c:strRef>
              <c:f>Sheet1!$B$24:$B$25</c:f>
              <c:strCache>
                <c:ptCount val="1"/>
                <c:pt idx="0">
                  <c:v>Regular</c:v>
                </c:pt>
              </c:strCache>
            </c:strRef>
          </c:tx>
          <c:spPr>
            <a:solidFill>
              <a:schemeClr val="accent1"/>
            </a:solidFill>
            <a:ln>
              <a:noFill/>
            </a:ln>
            <a:effectLst/>
          </c:spPr>
          <c:invertIfNegative val="0"/>
          <c:cat>
            <c:strRef>
              <c:f>Sheet1!$A$26:$A$28</c:f>
              <c:strCache>
                <c:ptCount val="3"/>
                <c:pt idx="0">
                  <c:v>Tier 1</c:v>
                </c:pt>
                <c:pt idx="1">
                  <c:v>Tier 2</c:v>
                </c:pt>
                <c:pt idx="2">
                  <c:v>Tier 3</c:v>
                </c:pt>
              </c:strCache>
            </c:strRef>
          </c:cat>
          <c:val>
            <c:numRef>
              <c:f>Sheet1!$B$26:$B$28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666-43BE-BEAF-22D8EA8F3271}"/>
            </c:ext>
          </c:extLst>
        </c:ser>
        <c:ser>
          <c:idx val="1"/>
          <c:order val="1"/>
          <c:tx>
            <c:strRef>
              <c:f>Sheet1!$C$24:$C$25</c:f>
              <c:strCache>
                <c:ptCount val="1"/>
                <c:pt idx="0">
                  <c:v>Low Fat</c:v>
                </c:pt>
              </c:strCache>
            </c:strRef>
          </c:tx>
          <c:spPr>
            <a:solidFill>
              <a:schemeClr val="accent2"/>
            </a:solidFill>
            <a:ln>
              <a:noFill/>
            </a:ln>
            <a:effectLst/>
          </c:spPr>
          <c:invertIfNegative val="0"/>
          <c:cat>
            <c:strRef>
              <c:f>Sheet1!$A$26:$A$28</c:f>
              <c:strCache>
                <c:ptCount val="3"/>
                <c:pt idx="0">
                  <c:v>Tier 1</c:v>
                </c:pt>
                <c:pt idx="1">
                  <c:v>Tier 2</c:v>
                </c:pt>
                <c:pt idx="2">
                  <c:v>Tier 3</c:v>
                </c:pt>
              </c:strCache>
            </c:strRef>
          </c:cat>
          <c:val>
            <c:numRef>
              <c:f>Sheet1!$C$26:$C$28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666-43BE-BEAF-22D8EA8F3271}"/>
            </c:ext>
          </c:extLst>
        </c:ser>
        <c:dLbls>
          <c:showLegendKey val="0"/>
          <c:showVal val="0"/>
          <c:showCatName val="0"/>
          <c:showSerName val="0"/>
          <c:showPercent val="0"/>
          <c:showBubbleSize val="0"/>
        </c:dLbls>
        <c:gapWidth val="182"/>
        <c:axId val="1294329504"/>
        <c:axId val="1294313184"/>
      </c:barChart>
      <c:catAx>
        <c:axId val="129432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13184"/>
        <c:crosses val="autoZero"/>
        <c:auto val="1"/>
        <c:lblAlgn val="ctr"/>
        <c:lblOffset val="100"/>
        <c:noMultiLvlLbl val="0"/>
      </c:catAx>
      <c:valAx>
        <c:axId val="129431318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294329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53003562642443"/>
          <c:y val="3.2258064516129031E-2"/>
          <c:w val="0.45290236055916205"/>
          <c:h val="0.92114695340501795"/>
        </c:manualLayout>
      </c:layout>
      <c:barChart>
        <c:barDir val="bar"/>
        <c:grouping val="clustered"/>
        <c:varyColors val="0"/>
        <c:ser>
          <c:idx val="0"/>
          <c:order val="0"/>
          <c:tx>
            <c:strRef>
              <c:f>Sheet1!$B$35</c:f>
              <c:strCache>
                <c:ptCount val="1"/>
                <c:pt idx="0">
                  <c:v>Total</c:v>
                </c:pt>
              </c:strCache>
            </c:strRef>
          </c:tx>
          <c:spPr>
            <a:solidFill>
              <a:schemeClr val="accent1"/>
            </a:solidFill>
            <a:ln>
              <a:noFill/>
            </a:ln>
            <a:effectLst/>
          </c:spPr>
          <c:invertIfNegative val="0"/>
          <c:cat>
            <c:strRef>
              <c:f>Sheet1!$A$36:$A$51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6F1-4C08-BC3A-77A2AE41ECF0}"/>
            </c:ext>
          </c:extLst>
        </c:ser>
        <c:dLbls>
          <c:showLegendKey val="0"/>
          <c:showVal val="0"/>
          <c:showCatName val="0"/>
          <c:showSerName val="0"/>
          <c:showPercent val="0"/>
          <c:showBubbleSize val="0"/>
        </c:dLbls>
        <c:gapWidth val="182"/>
        <c:axId val="965519968"/>
        <c:axId val="965517568"/>
      </c:barChart>
      <c:catAx>
        <c:axId val="96551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517568"/>
        <c:crosses val="autoZero"/>
        <c:auto val="1"/>
        <c:lblAlgn val="ctr"/>
        <c:lblOffset val="100"/>
        <c:noMultiLvlLbl val="0"/>
      </c:catAx>
      <c:valAx>
        <c:axId val="965517568"/>
        <c:scaling>
          <c:orientation val="minMax"/>
        </c:scaling>
        <c:delete val="1"/>
        <c:axPos val="b"/>
        <c:numFmt formatCode="&quot;$&quot;0.0,&quot;K&quot;" sourceLinked="1"/>
        <c:majorTickMark val="none"/>
        <c:minorTickMark val="none"/>
        <c:tickLblPos val="nextTo"/>
        <c:crossAx val="96551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A.xlsx]Sheet1!PivotTable8</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Sheet1!$B$57</c:f>
              <c:strCache>
                <c:ptCount val="1"/>
                <c:pt idx="0">
                  <c:v>Total</c:v>
                </c:pt>
              </c:strCache>
            </c:strRef>
          </c:tx>
          <c:spPr>
            <a:solidFill>
              <a:schemeClr val="accent1"/>
            </a:solidFill>
            <a:ln>
              <a:noFill/>
            </a:ln>
            <a:effectLst/>
          </c:spPr>
          <c:cat>
            <c:strRef>
              <c:f>Sheet1!$A$58:$A$66</c:f>
              <c:strCache>
                <c:ptCount val="9"/>
                <c:pt idx="0">
                  <c:v>2011</c:v>
                </c:pt>
                <c:pt idx="1">
                  <c:v>2012</c:v>
                </c:pt>
                <c:pt idx="2">
                  <c:v>2014</c:v>
                </c:pt>
                <c:pt idx="3">
                  <c:v>2015</c:v>
                </c:pt>
                <c:pt idx="4">
                  <c:v>2016</c:v>
                </c:pt>
                <c:pt idx="5">
                  <c:v>2017</c:v>
                </c:pt>
                <c:pt idx="6">
                  <c:v>2018</c:v>
                </c:pt>
                <c:pt idx="7">
                  <c:v>2020</c:v>
                </c:pt>
                <c:pt idx="8">
                  <c:v>2022</c:v>
                </c:pt>
              </c:strCache>
            </c:strRef>
          </c:cat>
          <c:val>
            <c:numRef>
              <c:f>Sheet1!$B$58:$B$66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48E-4995-9231-80EC2A5C27F6}"/>
            </c:ext>
          </c:extLst>
        </c:ser>
        <c:dLbls>
          <c:showLegendKey val="0"/>
          <c:showVal val="0"/>
          <c:showCatName val="0"/>
          <c:showSerName val="0"/>
          <c:showPercent val="0"/>
          <c:showBubbleSize val="0"/>
        </c:dLbls>
        <c:axId val="1294329984"/>
        <c:axId val="1294331424"/>
      </c:areaChart>
      <c:catAx>
        <c:axId val="129432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31424"/>
        <c:crosses val="autoZero"/>
        <c:auto val="1"/>
        <c:lblAlgn val="ctr"/>
        <c:lblOffset val="100"/>
        <c:noMultiLvlLbl val="0"/>
      </c:catAx>
      <c:valAx>
        <c:axId val="12943314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329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A.xlsx]Sheet1!PivotTable5</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18-4228-B822-534DEE4C6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18-4228-B822-534DEE4C6E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18-4228-B822-534DEE4C6E64}"/>
              </c:ext>
            </c:extLst>
          </c:dPt>
          <c:cat>
            <c:strRef>
              <c:f>Sheet1!$A$75:$A$77</c:f>
              <c:strCache>
                <c:ptCount val="3"/>
                <c:pt idx="0">
                  <c:v>High</c:v>
                </c:pt>
                <c:pt idx="1">
                  <c:v>Medium</c:v>
                </c:pt>
                <c:pt idx="2">
                  <c:v>Small</c:v>
                </c:pt>
              </c:strCache>
            </c:strRef>
          </c:cat>
          <c:val>
            <c:numRef>
              <c:f>Sheet1!$B$75:$B$77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E2B-453F-AD87-E26207A1B8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A.xlsx]Sheet1!PivotTable9</c:name>
    <c:fmtId val="34"/>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Sheet1!$B$97</c:f>
              <c:strCache>
                <c:ptCount val="1"/>
                <c:pt idx="0">
                  <c:v>Total</c:v>
                </c:pt>
              </c:strCache>
            </c:strRef>
          </c:tx>
          <c:spPr>
            <a:solidFill>
              <a:srgbClr val="4472C4"/>
            </a:solidFill>
            <a:ln>
              <a:noFill/>
            </a:ln>
            <a:effectLst/>
          </c:spPr>
          <c:invertIfNegative val="1"/>
          <c:cat>
            <c:strRef>
              <c:f>Sheet1!$A$98:$A$101</c:f>
              <c:strCache>
                <c:ptCount val="4"/>
                <c:pt idx="0">
                  <c:v>Grocery Store</c:v>
                </c:pt>
                <c:pt idx="1">
                  <c:v>Supermarket Type3</c:v>
                </c:pt>
                <c:pt idx="2">
                  <c:v>Supermarket Type2</c:v>
                </c:pt>
                <c:pt idx="3">
                  <c:v>Supermarket Type1</c:v>
                </c:pt>
              </c:strCache>
            </c:strRef>
          </c:cat>
          <c:val>
            <c:numRef>
              <c:f>Sheet1!$B$98:$B$101</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17D-4451-A168-CC6C29F421F0}"/>
            </c:ext>
          </c:extLst>
        </c:ser>
        <c:dLbls>
          <c:showLegendKey val="0"/>
          <c:showVal val="0"/>
          <c:showCatName val="0"/>
          <c:showSerName val="0"/>
          <c:showPercent val="0"/>
          <c:showBubbleSize val="0"/>
        </c:dLbls>
        <c:gapWidth val="182"/>
        <c:axId val="782224192"/>
        <c:axId val="782221312"/>
      </c:barChart>
      <c:catAx>
        <c:axId val="78222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221312"/>
        <c:crosses val="autoZero"/>
        <c:auto val="1"/>
        <c:lblAlgn val="ctr"/>
        <c:lblOffset val="100"/>
        <c:noMultiLvlLbl val="0"/>
      </c:catAx>
      <c:valAx>
        <c:axId val="782221312"/>
        <c:scaling>
          <c:orientation val="minMax"/>
        </c:scaling>
        <c:delete val="1"/>
        <c:axPos val="b"/>
        <c:numFmt formatCode="&quot;$&quot;0.0,&quot;K&quot;" sourceLinked="1"/>
        <c:majorTickMark val="none"/>
        <c:minorTickMark val="none"/>
        <c:tickLblPos val="nextTo"/>
        <c:crossAx val="78222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Sheet1!$B$104</c:f>
              <c:strCache>
                <c:ptCount val="1"/>
                <c:pt idx="0">
                  <c:v>Total</c:v>
                </c:pt>
              </c:strCache>
            </c:strRef>
          </c:tx>
          <c:spPr>
            <a:solidFill>
              <a:schemeClr val="accent1"/>
            </a:solidFill>
            <a:ln>
              <a:noFill/>
            </a:ln>
            <a:effectLst/>
          </c:spPr>
          <c:invertIfNegative val="0"/>
          <c:cat>
            <c:strRef>
              <c:f>Sheet1!$A$105:$A$108</c:f>
              <c:strCache>
                <c:ptCount val="4"/>
                <c:pt idx="0">
                  <c:v>Grocery Store</c:v>
                </c:pt>
                <c:pt idx="1">
                  <c:v>Supermarket Type3</c:v>
                </c:pt>
                <c:pt idx="2">
                  <c:v>Supermarket Type2</c:v>
                </c:pt>
                <c:pt idx="3">
                  <c:v>Supermarket Type1</c:v>
                </c:pt>
              </c:strCache>
            </c:strRef>
          </c:cat>
          <c:val>
            <c:numRef>
              <c:f>Sheet1!$B$105:$B$108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52A-4D67-B5BF-54944060E109}"/>
            </c:ext>
          </c:extLst>
        </c:ser>
        <c:dLbls>
          <c:showLegendKey val="0"/>
          <c:showVal val="0"/>
          <c:showCatName val="0"/>
          <c:showSerName val="0"/>
          <c:showPercent val="0"/>
          <c:showBubbleSize val="0"/>
        </c:dLbls>
        <c:gapWidth val="182"/>
        <c:axId val="826966992"/>
        <c:axId val="826966032"/>
      </c:barChart>
      <c:catAx>
        <c:axId val="82696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966032"/>
        <c:crosses val="autoZero"/>
        <c:auto val="1"/>
        <c:lblAlgn val="ctr"/>
        <c:lblOffset val="100"/>
        <c:noMultiLvlLbl val="0"/>
      </c:catAx>
      <c:valAx>
        <c:axId val="826966032"/>
        <c:scaling>
          <c:orientation val="minMax"/>
        </c:scaling>
        <c:delete val="1"/>
        <c:axPos val="b"/>
        <c:numFmt formatCode="\$0" sourceLinked="1"/>
        <c:majorTickMark val="none"/>
        <c:minorTickMark val="none"/>
        <c:tickLblPos val="nextTo"/>
        <c:crossAx val="8269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A.xlsx]Sheet1!PivotTable11</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Sheet1!$B$111</c:f>
              <c:strCache>
                <c:ptCount val="1"/>
                <c:pt idx="0">
                  <c:v>Total</c:v>
                </c:pt>
              </c:strCache>
            </c:strRef>
          </c:tx>
          <c:spPr>
            <a:solidFill>
              <a:schemeClr val="accent1"/>
            </a:solidFill>
            <a:ln>
              <a:noFill/>
            </a:ln>
            <a:effectLst/>
          </c:spPr>
          <c:invertIfNegative val="0"/>
          <c:cat>
            <c:strRef>
              <c:f>Sheet1!$A$112:$A$115</c:f>
              <c:strCache>
                <c:ptCount val="4"/>
                <c:pt idx="0">
                  <c:v>Grocery Store</c:v>
                </c:pt>
                <c:pt idx="1">
                  <c:v>Supermarket Type3</c:v>
                </c:pt>
                <c:pt idx="2">
                  <c:v>Supermarket Type2</c:v>
                </c:pt>
                <c:pt idx="3">
                  <c:v>Supermarket Type1</c:v>
                </c:pt>
              </c:strCache>
            </c:strRef>
          </c:cat>
          <c:val>
            <c:numRef>
              <c:f>Sheet1!$B$112:$B$115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963-43C3-891E-934E88C15486}"/>
            </c:ext>
          </c:extLst>
        </c:ser>
        <c:dLbls>
          <c:showLegendKey val="0"/>
          <c:showVal val="0"/>
          <c:showCatName val="0"/>
          <c:showSerName val="0"/>
          <c:showPercent val="0"/>
          <c:showBubbleSize val="0"/>
        </c:dLbls>
        <c:gapWidth val="182"/>
        <c:axId val="1024742976"/>
        <c:axId val="1024743456"/>
      </c:barChart>
      <c:catAx>
        <c:axId val="1024742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743456"/>
        <c:crosses val="autoZero"/>
        <c:auto val="1"/>
        <c:lblAlgn val="ctr"/>
        <c:lblOffset val="100"/>
        <c:noMultiLvlLbl val="0"/>
      </c:catAx>
      <c:valAx>
        <c:axId val="1024743456"/>
        <c:scaling>
          <c:orientation val="minMax"/>
        </c:scaling>
        <c:delete val="1"/>
        <c:axPos val="b"/>
        <c:numFmt formatCode="0" sourceLinked="1"/>
        <c:majorTickMark val="none"/>
        <c:minorTickMark val="none"/>
        <c:tickLblPos val="nextTo"/>
        <c:crossAx val="102474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7.2652379438085557E-2"/>
              <c:y val="0.1275917544117264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527826404268594"/>
                  <c:h val="0.25720336423356938"/>
                </c:manualLayout>
              </c15:layout>
            </c:ext>
          </c:extLst>
        </c:dLbl>
      </c:pivotFmt>
      <c:pivotFmt>
        <c:idx val="6"/>
        <c:spPr>
          <a:solidFill>
            <a:schemeClr val="accent6">
              <a:lumMod val="75000"/>
            </a:schemeClr>
          </a:solidFill>
          <a:ln w="19050">
            <a:solidFill>
              <a:schemeClr val="lt1"/>
            </a:solidFill>
          </a:ln>
          <a:effectLst/>
        </c:spPr>
        <c:dLbl>
          <c:idx val="0"/>
          <c:layout>
            <c:manualLayout>
              <c:x val="-8.021220227146289E-2"/>
              <c:y val="-6.195096354009212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94996712456844"/>
                  <c:h val="0.25720336423356938"/>
                </c:manualLayout>
              </c15:layout>
            </c:ext>
          </c:extLst>
        </c:dLbl>
      </c:pivotFmt>
    </c:pivotFmts>
    <c:plotArea>
      <c:layout>
        <c:manualLayout>
          <c:layoutTarget val="inner"/>
          <c:xMode val="edge"/>
          <c:yMode val="edge"/>
          <c:x val="4.0337565940043972E-2"/>
          <c:y val="0.12778597247042073"/>
          <c:w val="0.93000307734218535"/>
          <c:h val="0.84579015826334714"/>
        </c:manualLayout>
      </c:layout>
      <c:doughnutChart>
        <c:varyColors val="1"/>
        <c:ser>
          <c:idx val="0"/>
          <c:order val="0"/>
          <c:tx>
            <c:strRef>
              <c:f>Sheet1!$B$13</c:f>
              <c:strCache>
                <c:ptCount val="1"/>
                <c:pt idx="0">
                  <c:v>Total</c:v>
                </c:pt>
              </c:strCache>
            </c:strRef>
          </c:tx>
          <c:spPr>
            <a:solidFill>
              <a:schemeClr val="accent6">
                <a:lumMod val="75000"/>
              </a:schemeClr>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923B-4F47-976B-A4F8764A417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23B-4F47-976B-A4F8764A4177}"/>
              </c:ext>
            </c:extLst>
          </c:dPt>
          <c:dLbls>
            <c:dLbl>
              <c:idx val="0"/>
              <c:layout>
                <c:manualLayout>
                  <c:x val="7.2652379438085557E-2"/>
                  <c:y val="0.1275917544117264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527826404268594"/>
                      <c:h val="0.25720336423356938"/>
                    </c:manualLayout>
                  </c15:layout>
                </c:ext>
                <c:ext xmlns:c16="http://schemas.microsoft.com/office/drawing/2014/chart" uri="{C3380CC4-5D6E-409C-BE32-E72D297353CC}">
                  <c16:uniqueId val="{00000001-923B-4F47-976B-A4F8764A4177}"/>
                </c:ext>
              </c:extLst>
            </c:dLbl>
            <c:dLbl>
              <c:idx val="1"/>
              <c:layout>
                <c:manualLayout>
                  <c:x val="-8.021220227146289E-2"/>
                  <c:y val="-6.195096354009212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94996712456844"/>
                      <c:h val="0.25720336423356938"/>
                    </c:manualLayout>
                  </c15:layout>
                </c:ext>
                <c:ext xmlns:c16="http://schemas.microsoft.com/office/drawing/2014/chart" uri="{C3380CC4-5D6E-409C-BE32-E72D297353CC}">
                  <c16:uniqueId val="{00000003-923B-4F47-976B-A4F8764A417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Sheet1!$A$14:$A$15</c:f>
              <c:strCache>
                <c:ptCount val="2"/>
                <c:pt idx="0">
                  <c:v>Low Fat</c:v>
                </c:pt>
                <c:pt idx="1">
                  <c:v>Regular</c:v>
                </c:pt>
              </c:strCache>
            </c:strRef>
          </c:cat>
          <c:val>
            <c:numRef>
              <c:f>Sheet1!$B$14:$B$15</c:f>
              <c:numCache>
                <c:formatCode>"$"0.0,"K"</c:formatCode>
                <c:ptCount val="2"/>
                <c:pt idx="0">
                  <c:v>776319.68840000057</c:v>
                </c:pt>
                <c:pt idx="1">
                  <c:v>425361.8043999995</c:v>
                </c:pt>
              </c:numCache>
            </c:numRef>
          </c:val>
          <c:extLst>
            <c:ext xmlns:c16="http://schemas.microsoft.com/office/drawing/2014/chart" uri="{C3380CC4-5D6E-409C-BE32-E72D297353CC}">
              <c16:uniqueId val="{00000004-923B-4F47-976B-A4F8764A417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6.4077663372397092E-2"/>
          <c:y val="2.9133852848809066E-2"/>
          <c:w val="0.9038788805200878"/>
          <c:h val="0.1110733874871248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9573024178274"/>
          <c:y val="0.15853530335216759"/>
          <c:w val="0.79675422486122416"/>
          <c:h val="0.80579382951342138"/>
        </c:manualLayout>
      </c:layout>
      <c:barChart>
        <c:barDir val="bar"/>
        <c:grouping val="clustered"/>
        <c:varyColors val="0"/>
        <c:ser>
          <c:idx val="0"/>
          <c:order val="0"/>
          <c:tx>
            <c:strRef>
              <c:f>Sheet1!$B$24:$B$25</c:f>
              <c:strCache>
                <c:ptCount val="1"/>
                <c:pt idx="0">
                  <c:v>Regular</c:v>
                </c:pt>
              </c:strCache>
            </c:strRef>
          </c:tx>
          <c:spPr>
            <a:solidFill>
              <a:srgbClr val="FFC000"/>
            </a:solidFill>
            <a:ln>
              <a:noFill/>
            </a:ln>
            <a:effectLst/>
          </c:spPr>
          <c:invertIfNegative val="0"/>
          <c:cat>
            <c:strRef>
              <c:f>Sheet1!$A$26:$A$28</c:f>
              <c:strCache>
                <c:ptCount val="3"/>
                <c:pt idx="0">
                  <c:v>Tier 1</c:v>
                </c:pt>
                <c:pt idx="1">
                  <c:v>Tier 2</c:v>
                </c:pt>
                <c:pt idx="2">
                  <c:v>Tier 3</c:v>
                </c:pt>
              </c:strCache>
            </c:strRef>
          </c:cat>
          <c:val>
            <c:numRef>
              <c:f>Sheet1!$B$26:$B$28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6BB-41F2-8BD3-F6FB1FA337CD}"/>
            </c:ext>
          </c:extLst>
        </c:ser>
        <c:ser>
          <c:idx val="1"/>
          <c:order val="1"/>
          <c:tx>
            <c:strRef>
              <c:f>Sheet1!$C$24:$C$25</c:f>
              <c:strCache>
                <c:ptCount val="1"/>
                <c:pt idx="0">
                  <c:v>Low Fat</c:v>
                </c:pt>
              </c:strCache>
            </c:strRef>
          </c:tx>
          <c:spPr>
            <a:solidFill>
              <a:schemeClr val="accent6">
                <a:lumMod val="75000"/>
              </a:schemeClr>
            </a:solidFill>
            <a:ln>
              <a:noFill/>
            </a:ln>
            <a:effectLst/>
          </c:spPr>
          <c:invertIfNegative val="0"/>
          <c:cat>
            <c:strRef>
              <c:f>Sheet1!$A$26:$A$28</c:f>
              <c:strCache>
                <c:ptCount val="3"/>
                <c:pt idx="0">
                  <c:v>Tier 1</c:v>
                </c:pt>
                <c:pt idx="1">
                  <c:v>Tier 2</c:v>
                </c:pt>
                <c:pt idx="2">
                  <c:v>Tier 3</c:v>
                </c:pt>
              </c:strCache>
            </c:strRef>
          </c:cat>
          <c:val>
            <c:numRef>
              <c:f>Sheet1!$C$26:$C$28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6BB-41F2-8BD3-F6FB1FA337CD}"/>
            </c:ext>
          </c:extLst>
        </c:ser>
        <c:dLbls>
          <c:showLegendKey val="0"/>
          <c:showVal val="0"/>
          <c:showCatName val="0"/>
          <c:showSerName val="0"/>
          <c:showPercent val="0"/>
          <c:showBubbleSize val="0"/>
        </c:dLbls>
        <c:gapWidth val="182"/>
        <c:axId val="1294329504"/>
        <c:axId val="1294313184"/>
      </c:barChart>
      <c:catAx>
        <c:axId val="129432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94313184"/>
        <c:crosses val="autoZero"/>
        <c:auto val="1"/>
        <c:lblAlgn val="ctr"/>
        <c:lblOffset val="100"/>
        <c:noMultiLvlLbl val="0"/>
      </c:catAx>
      <c:valAx>
        <c:axId val="1294313184"/>
        <c:scaling>
          <c:orientation val="minMax"/>
        </c:scaling>
        <c:delete val="1"/>
        <c:axPos val="b"/>
        <c:numFmt formatCode="&quot;$&quot;0.0,&quot;K&quot;" sourceLinked="1"/>
        <c:majorTickMark val="none"/>
        <c:minorTickMark val="none"/>
        <c:tickLblPos val="nextTo"/>
        <c:crossAx val="1294329504"/>
        <c:crosses val="autoZero"/>
        <c:crossBetween val="between"/>
      </c:valAx>
      <c:spPr>
        <a:noFill/>
        <a:ln>
          <a:noFill/>
        </a:ln>
        <a:effectLst/>
      </c:spPr>
    </c:plotArea>
    <c:legend>
      <c:legendPos val="t"/>
      <c:layout>
        <c:manualLayout>
          <c:xMode val="edge"/>
          <c:yMode val="edge"/>
          <c:x val="7.3327378834785406E-2"/>
          <c:y val="3.6618102028988853E-2"/>
          <c:w val="0.89704027475102255"/>
          <c:h val="0.102989132785311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Sheet1!$B$35</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730-49A6-9681-1CA12090EDD7}"/>
            </c:ext>
          </c:extLst>
        </c:ser>
        <c:dLbls>
          <c:showLegendKey val="0"/>
          <c:showVal val="0"/>
          <c:showCatName val="0"/>
          <c:showSerName val="0"/>
          <c:showPercent val="0"/>
          <c:showBubbleSize val="0"/>
        </c:dLbls>
        <c:gapWidth val="50"/>
        <c:overlap val="-4"/>
        <c:axId val="965519968"/>
        <c:axId val="965517568"/>
      </c:barChart>
      <c:catAx>
        <c:axId val="96551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65517568"/>
        <c:crosses val="autoZero"/>
        <c:auto val="1"/>
        <c:lblAlgn val="ctr"/>
        <c:lblOffset val="100"/>
        <c:noMultiLvlLbl val="0"/>
      </c:catAx>
      <c:valAx>
        <c:axId val="965517568"/>
        <c:scaling>
          <c:orientation val="minMax"/>
        </c:scaling>
        <c:delete val="1"/>
        <c:axPos val="b"/>
        <c:numFmt formatCode="&quot;$&quot;0.0,&quot;K&quot;" sourceLinked="1"/>
        <c:majorTickMark val="none"/>
        <c:minorTickMark val="none"/>
        <c:tickLblPos val="nextTo"/>
        <c:crossAx val="96551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A.xlsx]Sheet1!PivotTable8</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a:solidFill>
              <a:schemeClr val="accent1"/>
            </a:solidFill>
          </a:ln>
          <a:effectLst>
            <a:innerShdw dist="12700" dir="16200000">
              <a:schemeClr val="lt1">
                <a:alpha val="75000"/>
              </a:schemeClr>
            </a:innerShdw>
          </a:effectLst>
        </c:spPr>
        <c:dLbl>
          <c:idx val="0"/>
          <c:layout>
            <c:manualLayout>
              <c:x val="8.0729168735881335E-3"/>
              <c:y val="-0.3955733771509015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a:solidFill>
              <a:schemeClr val="accent1"/>
            </a:solidFill>
          </a:ln>
          <a:effectLst>
            <a:innerShdw dist="12700" dir="16200000">
              <a:schemeClr val="lt1">
                <a:alpha val="75000"/>
              </a:schemeClr>
            </a:innerShdw>
          </a:effectLst>
        </c:spPr>
        <c:dLbl>
          <c:idx val="0"/>
          <c:layout>
            <c:manualLayout>
              <c:x val="1.7155107272061272E-2"/>
              <c:y val="-0.3404522414207757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36027536910155"/>
                  <c:h val="0.20731935848384131"/>
                </c:manualLayout>
              </c15:layout>
            </c:ext>
          </c:extLst>
        </c:dLbl>
      </c:pivotFmt>
      <c:pivotFmt>
        <c:idx val="5"/>
        <c:spPr>
          <a:solidFill>
            <a:schemeClr val="accent2"/>
          </a:solidFill>
          <a:ln w="28575">
            <a:solidFill>
              <a:schemeClr val="accent1"/>
            </a:solidFill>
          </a:ln>
          <a:effectLst>
            <a:innerShdw dist="12700" dir="16200000">
              <a:schemeClr val="lt1">
                <a:alpha val="75000"/>
              </a:schemeClr>
            </a:innerShdw>
          </a:effectLst>
        </c:spPr>
        <c:dLbl>
          <c:idx val="0"/>
          <c:layout>
            <c:manualLayout>
              <c:x val="6.0546876551910997E-3"/>
              <c:y val="-0.3631493298434505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a:solidFill>
              <a:schemeClr val="accent1"/>
            </a:solidFill>
          </a:ln>
          <a:effectLst>
            <a:innerShdw dist="12700" dir="16200000">
              <a:schemeClr val="lt1">
                <a:alpha val="75000"/>
              </a:schemeClr>
            </a:innerShdw>
          </a:effectLst>
        </c:spPr>
        <c:dLbl>
          <c:idx val="0"/>
          <c:layout>
            <c:manualLayout>
              <c:x val="-3.7000441571687208E-17"/>
              <c:y val="-0.324240473074509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a:solidFill>
              <a:schemeClr val="accent1"/>
            </a:solidFill>
          </a:ln>
          <a:effectLst>
            <a:innerShdw dist="12700" dir="16200000">
              <a:schemeClr val="lt1">
                <a:alpha val="75000"/>
              </a:schemeClr>
            </a:innerShdw>
          </a:effectLst>
        </c:spPr>
        <c:dLbl>
          <c:idx val="0"/>
          <c:layout>
            <c:manualLayout>
              <c:x val="-7.4000883143374415E-17"/>
              <c:y val="-0.4215126149968622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a:solidFill>
              <a:schemeClr val="accent1"/>
            </a:solidFill>
          </a:ln>
          <a:effectLst>
            <a:innerShdw dist="12700" dir="16200000">
              <a:schemeClr val="lt1">
                <a:alpha val="75000"/>
              </a:schemeClr>
            </a:innerShdw>
          </a:effectLst>
        </c:spPr>
        <c:dLbl>
          <c:idx val="0"/>
          <c:layout>
            <c:manualLayout>
              <c:x val="-2.0182292183970334E-3"/>
              <c:y val="-0.3761189487664309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a:solidFill>
              <a:schemeClr val="accent1"/>
            </a:solidFill>
          </a:ln>
          <a:effectLst>
            <a:innerShdw dist="12700" dir="16200000">
              <a:schemeClr val="lt1">
                <a:alpha val="75000"/>
              </a:schemeClr>
            </a:innerShdw>
          </a:effectLst>
        </c:spPr>
        <c:dLbl>
          <c:idx val="0"/>
          <c:layout>
            <c:manualLayout>
              <c:x val="4.036458436793993E-3"/>
              <c:y val="-0.40854299607388189"/>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a:solidFill>
              <a:schemeClr val="accent1"/>
            </a:solidFill>
          </a:ln>
          <a:effectLst>
            <a:innerShdw dist="12700" dir="16200000">
              <a:schemeClr val="lt1">
                <a:alpha val="75000"/>
              </a:schemeClr>
            </a:innerShdw>
          </a:effectLst>
        </c:spPr>
        <c:dLbl>
          <c:idx val="0"/>
          <c:layout>
            <c:manualLayout>
              <c:x val="-1.0091146091985167E-2"/>
              <c:y val="-0.4409670433813328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a:solidFill>
              <a:schemeClr val="accent1"/>
            </a:solidFill>
          </a:ln>
          <a:effectLst>
            <a:innerShdw dist="12700" dir="16200000">
              <a:schemeClr val="lt1">
                <a:alpha val="75000"/>
              </a:schemeClr>
            </a:innerShdw>
          </a:effectLst>
        </c:spPr>
        <c:dLbl>
          <c:idx val="0"/>
          <c:layout>
            <c:manualLayout>
              <c:x val="-8.0729168735881335E-3"/>
              <c:y val="-0.3112708541515290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Sheet1!$B$57</c:f>
              <c:strCache>
                <c:ptCount val="1"/>
                <c:pt idx="0">
                  <c:v>Total</c:v>
                </c:pt>
              </c:strCache>
            </c:strRef>
          </c:tx>
          <c:spPr>
            <a:solidFill>
              <a:schemeClr val="accent2"/>
            </a:solidFill>
            <a:ln w="28575">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D69-4EDB-87CE-0BA359C256AE}"/>
              </c:ext>
            </c:extLst>
          </c:dPt>
          <c:dPt>
            <c:idx val="1"/>
            <c:bubble3D val="0"/>
            <c:extLst>
              <c:ext xmlns:c16="http://schemas.microsoft.com/office/drawing/2014/chart" uri="{C3380CC4-5D6E-409C-BE32-E72D297353CC}">
                <c16:uniqueId val="{00000000-8D69-4EDB-87CE-0BA359C256AE}"/>
              </c:ext>
            </c:extLst>
          </c:dPt>
          <c:dPt>
            <c:idx val="2"/>
            <c:bubble3D val="0"/>
            <c:extLst>
              <c:ext xmlns:c16="http://schemas.microsoft.com/office/drawing/2014/chart" uri="{C3380CC4-5D6E-409C-BE32-E72D297353CC}">
                <c16:uniqueId val="{00000002-8D69-4EDB-87CE-0BA359C256AE}"/>
              </c:ext>
            </c:extLst>
          </c:dPt>
          <c:dPt>
            <c:idx val="3"/>
            <c:bubble3D val="0"/>
            <c:extLst>
              <c:ext xmlns:c16="http://schemas.microsoft.com/office/drawing/2014/chart" uri="{C3380CC4-5D6E-409C-BE32-E72D297353CC}">
                <c16:uniqueId val="{00000003-8D69-4EDB-87CE-0BA359C256AE}"/>
              </c:ext>
            </c:extLst>
          </c:dPt>
          <c:dPt>
            <c:idx val="4"/>
            <c:bubble3D val="0"/>
            <c:extLst>
              <c:ext xmlns:c16="http://schemas.microsoft.com/office/drawing/2014/chart" uri="{C3380CC4-5D6E-409C-BE32-E72D297353CC}">
                <c16:uniqueId val="{00000004-8D69-4EDB-87CE-0BA359C256AE}"/>
              </c:ext>
            </c:extLst>
          </c:dPt>
          <c:dPt>
            <c:idx val="5"/>
            <c:bubble3D val="0"/>
            <c:extLst>
              <c:ext xmlns:c16="http://schemas.microsoft.com/office/drawing/2014/chart" uri="{C3380CC4-5D6E-409C-BE32-E72D297353CC}">
                <c16:uniqueId val="{00000005-8D69-4EDB-87CE-0BA359C256AE}"/>
              </c:ext>
            </c:extLst>
          </c:dPt>
          <c:dPt>
            <c:idx val="6"/>
            <c:bubble3D val="0"/>
            <c:extLst>
              <c:ext xmlns:c16="http://schemas.microsoft.com/office/drawing/2014/chart" uri="{C3380CC4-5D6E-409C-BE32-E72D297353CC}">
                <c16:uniqueId val="{00000006-8D69-4EDB-87CE-0BA359C256AE}"/>
              </c:ext>
            </c:extLst>
          </c:dPt>
          <c:dPt>
            <c:idx val="7"/>
            <c:bubble3D val="0"/>
            <c:extLst>
              <c:ext xmlns:c16="http://schemas.microsoft.com/office/drawing/2014/chart" uri="{C3380CC4-5D6E-409C-BE32-E72D297353CC}">
                <c16:uniqueId val="{00000007-8D69-4EDB-87CE-0BA359C256AE}"/>
              </c:ext>
            </c:extLst>
          </c:dPt>
          <c:dPt>
            <c:idx val="8"/>
            <c:bubble3D val="0"/>
            <c:extLst>
              <c:ext xmlns:c16="http://schemas.microsoft.com/office/drawing/2014/chart" uri="{C3380CC4-5D6E-409C-BE32-E72D297353CC}">
                <c16:uniqueId val="{00000008-8D69-4EDB-87CE-0BA359C256AE}"/>
              </c:ext>
            </c:extLst>
          </c:dPt>
          <c:dLbls>
            <c:dLbl>
              <c:idx val="0"/>
              <c:layout>
                <c:manualLayout>
                  <c:x val="1.7155107272061272E-2"/>
                  <c:y val="-0.3404522414207757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36027536910155"/>
                      <c:h val="0.20731935848384131"/>
                    </c:manualLayout>
                  </c15:layout>
                </c:ext>
                <c:ext xmlns:c16="http://schemas.microsoft.com/office/drawing/2014/chart" uri="{C3380CC4-5D6E-409C-BE32-E72D297353CC}">
                  <c16:uniqueId val="{00000001-8D69-4EDB-87CE-0BA359C256AE}"/>
                </c:ext>
              </c:extLst>
            </c:dLbl>
            <c:dLbl>
              <c:idx val="1"/>
              <c:layout>
                <c:manualLayout>
                  <c:x val="8.0729168735881335E-3"/>
                  <c:y val="-0.39557337715090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D69-4EDB-87CE-0BA359C256AE}"/>
                </c:ext>
              </c:extLst>
            </c:dLbl>
            <c:dLbl>
              <c:idx val="2"/>
              <c:layout>
                <c:manualLayout>
                  <c:x val="6.0546876551910997E-3"/>
                  <c:y val="-0.36314932984345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69-4EDB-87CE-0BA359C256AE}"/>
                </c:ext>
              </c:extLst>
            </c:dLbl>
            <c:dLbl>
              <c:idx val="3"/>
              <c:layout>
                <c:manualLayout>
                  <c:x val="-3.7000441571687208E-17"/>
                  <c:y val="-0.324240473074509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69-4EDB-87CE-0BA359C256AE}"/>
                </c:ext>
              </c:extLst>
            </c:dLbl>
            <c:dLbl>
              <c:idx val="4"/>
              <c:layout>
                <c:manualLayout>
                  <c:x val="-7.4000883143374415E-17"/>
                  <c:y val="-0.42151261499686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69-4EDB-87CE-0BA359C256AE}"/>
                </c:ext>
              </c:extLst>
            </c:dLbl>
            <c:dLbl>
              <c:idx val="5"/>
              <c:layout>
                <c:manualLayout>
                  <c:x val="-2.0182292183970334E-3"/>
                  <c:y val="-0.376118948766430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69-4EDB-87CE-0BA359C256AE}"/>
                </c:ext>
              </c:extLst>
            </c:dLbl>
            <c:dLbl>
              <c:idx val="6"/>
              <c:layout>
                <c:manualLayout>
                  <c:x val="4.036458436793993E-3"/>
                  <c:y val="-0.40854299607388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69-4EDB-87CE-0BA359C256AE}"/>
                </c:ext>
              </c:extLst>
            </c:dLbl>
            <c:dLbl>
              <c:idx val="7"/>
              <c:layout>
                <c:manualLayout>
                  <c:x val="-1.0091146091985167E-2"/>
                  <c:y val="-0.44096704338133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69-4EDB-87CE-0BA359C256AE}"/>
                </c:ext>
              </c:extLst>
            </c:dLbl>
            <c:dLbl>
              <c:idx val="8"/>
              <c:layout>
                <c:manualLayout>
                  <c:x val="-8.0729168735881335E-3"/>
                  <c:y val="-0.31127085415152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69-4EDB-87CE-0BA359C256A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Sheet1!$A$58:$A$66</c:f>
              <c:strCache>
                <c:ptCount val="9"/>
                <c:pt idx="0">
                  <c:v>2011</c:v>
                </c:pt>
                <c:pt idx="1">
                  <c:v>2012</c:v>
                </c:pt>
                <c:pt idx="2">
                  <c:v>2014</c:v>
                </c:pt>
                <c:pt idx="3">
                  <c:v>2015</c:v>
                </c:pt>
                <c:pt idx="4">
                  <c:v>2016</c:v>
                </c:pt>
                <c:pt idx="5">
                  <c:v>2017</c:v>
                </c:pt>
                <c:pt idx="6">
                  <c:v>2018</c:v>
                </c:pt>
                <c:pt idx="7">
                  <c:v>2020</c:v>
                </c:pt>
                <c:pt idx="8">
                  <c:v>2022</c:v>
                </c:pt>
              </c:strCache>
            </c:strRef>
          </c:cat>
          <c:val>
            <c:numRef>
              <c:f>Sheet1!$B$58:$B$66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B8A-42CC-8A70-55FAB22F510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294329984"/>
        <c:axId val="1294331424"/>
      </c:areaChart>
      <c:catAx>
        <c:axId val="12943299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294331424"/>
        <c:crosses val="autoZero"/>
        <c:auto val="1"/>
        <c:lblAlgn val="ctr"/>
        <c:lblOffset val="100"/>
        <c:noMultiLvlLbl val="0"/>
      </c:catAx>
      <c:valAx>
        <c:axId val="1294331424"/>
        <c:scaling>
          <c:orientation val="minMax"/>
        </c:scaling>
        <c:delete val="1"/>
        <c:axPos val="l"/>
        <c:numFmt formatCode="&quot;$&quot;0.0,&quot;K&quot;" sourceLinked="1"/>
        <c:majorTickMark val="out"/>
        <c:minorTickMark val="none"/>
        <c:tickLblPos val="nextTo"/>
        <c:crossAx val="1294329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A.xlsx]Sheet1!PivotTable5</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802325709742619"/>
              <c:y val="-2.1527520871353158E-1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22028425341298677"/>
              <c:y val="-3.75757432304487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6.408269190195981E-2"/>
              <c:y val="-0.1737878124408256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097404745588245"/>
          <c:y val="0.12095542984283279"/>
          <c:w val="0.72954738760536042"/>
          <c:h val="0.85555973063813673"/>
        </c:manualLayout>
      </c:layout>
      <c:doughnutChart>
        <c:varyColors val="1"/>
        <c:ser>
          <c:idx val="0"/>
          <c:order val="0"/>
          <c:tx>
            <c:strRef>
              <c:f>Sheet1!$B$74</c:f>
              <c:strCache>
                <c:ptCount val="1"/>
                <c:pt idx="0">
                  <c:v>Total</c:v>
                </c:pt>
              </c:strCache>
            </c:strRef>
          </c:tx>
          <c:spPr>
            <a:solidFill>
              <a:srgbClr val="FFC0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1EE2-4431-9F24-880818607EDD}"/>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1EE2-4431-9F24-880818607EDD}"/>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1EE2-4431-9F24-880818607EDD}"/>
              </c:ext>
            </c:extLst>
          </c:dPt>
          <c:dLbls>
            <c:dLbl>
              <c:idx val="0"/>
              <c:layout>
                <c:manualLayout>
                  <c:x val="0.1802325709742619"/>
                  <c:y val="-2.1527520871353158E-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EE2-4431-9F24-880818607EDD}"/>
                </c:ext>
              </c:extLst>
            </c:dLbl>
            <c:dLbl>
              <c:idx val="1"/>
              <c:layout>
                <c:manualLayout>
                  <c:x val="0.22028425341298677"/>
                  <c:y val="-3.75757432304487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EE2-4431-9F24-880818607EDD}"/>
                </c:ext>
              </c:extLst>
            </c:dLbl>
            <c:dLbl>
              <c:idx val="2"/>
              <c:layout>
                <c:manualLayout>
                  <c:x val="-6.408269190195981E-2"/>
                  <c:y val="-0.1737878124408256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EE2-4431-9F24-880818607ED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Sheet1!$A$75:$A$77</c:f>
              <c:strCache>
                <c:ptCount val="3"/>
                <c:pt idx="0">
                  <c:v>High</c:v>
                </c:pt>
                <c:pt idx="1">
                  <c:v>Medium</c:v>
                </c:pt>
                <c:pt idx="2">
                  <c:v>Small</c:v>
                </c:pt>
              </c:strCache>
            </c:strRef>
          </c:cat>
          <c:val>
            <c:numRef>
              <c:f>Sheet1!$B$75:$B$77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EE2-4431-9F24-880818607ED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7.0766276987974719E-2"/>
          <c:y val="2.8181807422836585E-2"/>
          <c:w val="0.9105343178268146"/>
          <c:h val="7.92618881367165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Sheet1!$B$97</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Sheet1!$A$98:$A$101</c:f>
              <c:strCache>
                <c:ptCount val="4"/>
                <c:pt idx="0">
                  <c:v>Grocery Store</c:v>
                </c:pt>
                <c:pt idx="1">
                  <c:v>Supermarket Type3</c:v>
                </c:pt>
                <c:pt idx="2">
                  <c:v>Supermarket Type2</c:v>
                </c:pt>
                <c:pt idx="3">
                  <c:v>Supermarket Type1</c:v>
                </c:pt>
              </c:strCache>
            </c:strRef>
          </c:cat>
          <c:val>
            <c:numRef>
              <c:f>Sheet1!$B$98:$B$101</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6AB-4AE8-8E75-072542D834CB}"/>
            </c:ext>
          </c:extLst>
        </c:ser>
        <c:dLbls>
          <c:showLegendKey val="0"/>
          <c:showVal val="0"/>
          <c:showCatName val="0"/>
          <c:showSerName val="0"/>
          <c:showPercent val="0"/>
          <c:showBubbleSize val="0"/>
        </c:dLbls>
        <c:gapWidth val="60"/>
        <c:axId val="782224192"/>
        <c:axId val="782221312"/>
      </c:barChart>
      <c:catAx>
        <c:axId val="78222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82221312"/>
        <c:crosses val="autoZero"/>
        <c:auto val="1"/>
        <c:lblAlgn val="ctr"/>
        <c:lblOffset val="100"/>
        <c:noMultiLvlLbl val="0"/>
      </c:catAx>
      <c:valAx>
        <c:axId val="782221312"/>
        <c:scaling>
          <c:orientation val="minMax"/>
        </c:scaling>
        <c:delete val="1"/>
        <c:axPos val="b"/>
        <c:numFmt formatCode="&quot;$&quot;0.0,&quot;K&quot;" sourceLinked="1"/>
        <c:majorTickMark val="none"/>
        <c:minorTickMark val="none"/>
        <c:tickLblPos val="nextTo"/>
        <c:crossAx val="78222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Sheet1!$B$104</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Sheet1!$A$105:$A$108</c:f>
              <c:strCache>
                <c:ptCount val="4"/>
                <c:pt idx="0">
                  <c:v>Grocery Store</c:v>
                </c:pt>
                <c:pt idx="1">
                  <c:v>Supermarket Type3</c:v>
                </c:pt>
                <c:pt idx="2">
                  <c:v>Supermarket Type2</c:v>
                </c:pt>
                <c:pt idx="3">
                  <c:v>Supermarket Type1</c:v>
                </c:pt>
              </c:strCache>
            </c:strRef>
          </c:cat>
          <c:val>
            <c:numRef>
              <c:f>Sheet1!$B$105:$B$108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596-4EE8-9018-F7ABAB02DAB5}"/>
            </c:ext>
          </c:extLst>
        </c:ser>
        <c:dLbls>
          <c:showLegendKey val="0"/>
          <c:showVal val="0"/>
          <c:showCatName val="0"/>
          <c:showSerName val="0"/>
          <c:showPercent val="0"/>
          <c:showBubbleSize val="0"/>
        </c:dLbls>
        <c:gapWidth val="60"/>
        <c:axId val="826966992"/>
        <c:axId val="826966032"/>
      </c:barChart>
      <c:catAx>
        <c:axId val="826966992"/>
        <c:scaling>
          <c:orientation val="minMax"/>
        </c:scaling>
        <c:delete val="1"/>
        <c:axPos val="l"/>
        <c:numFmt formatCode="General" sourceLinked="1"/>
        <c:majorTickMark val="none"/>
        <c:minorTickMark val="none"/>
        <c:tickLblPos val="nextTo"/>
        <c:crossAx val="826966032"/>
        <c:crosses val="autoZero"/>
        <c:auto val="1"/>
        <c:lblAlgn val="ctr"/>
        <c:lblOffset val="100"/>
        <c:noMultiLvlLbl val="0"/>
      </c:catAx>
      <c:valAx>
        <c:axId val="826966032"/>
        <c:scaling>
          <c:orientation val="minMax"/>
        </c:scaling>
        <c:delete val="1"/>
        <c:axPos val="b"/>
        <c:numFmt formatCode="\$0" sourceLinked="1"/>
        <c:majorTickMark val="none"/>
        <c:minorTickMark val="none"/>
        <c:tickLblPos val="nextTo"/>
        <c:crossAx val="8269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A.xlsx]Sheet1!PivotTable11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Sheet1!$A$112:$A$115</c:f>
              <c:strCache>
                <c:ptCount val="4"/>
                <c:pt idx="0">
                  <c:v>Grocery Store</c:v>
                </c:pt>
                <c:pt idx="1">
                  <c:v>Supermarket Type3</c:v>
                </c:pt>
                <c:pt idx="2">
                  <c:v>Supermarket Type2</c:v>
                </c:pt>
                <c:pt idx="3">
                  <c:v>Supermarket Type1</c:v>
                </c:pt>
              </c:strCache>
            </c:strRef>
          </c:cat>
          <c:val>
            <c:numRef>
              <c:f>Sheet1!$B$112:$B$115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205-4E44-B672-938AE0026D28}"/>
            </c:ext>
          </c:extLst>
        </c:ser>
        <c:dLbls>
          <c:showLegendKey val="0"/>
          <c:showVal val="0"/>
          <c:showCatName val="0"/>
          <c:showSerName val="0"/>
          <c:showPercent val="0"/>
          <c:showBubbleSize val="0"/>
        </c:dLbls>
        <c:gapWidth val="60"/>
        <c:axId val="1024742976"/>
        <c:axId val="1024743456"/>
      </c:barChart>
      <c:catAx>
        <c:axId val="1024742976"/>
        <c:scaling>
          <c:orientation val="minMax"/>
        </c:scaling>
        <c:delete val="1"/>
        <c:axPos val="l"/>
        <c:numFmt formatCode="General" sourceLinked="1"/>
        <c:majorTickMark val="none"/>
        <c:minorTickMark val="none"/>
        <c:tickLblPos val="nextTo"/>
        <c:crossAx val="1024743456"/>
        <c:crosses val="autoZero"/>
        <c:auto val="1"/>
        <c:lblAlgn val="ctr"/>
        <c:lblOffset val="100"/>
        <c:noMultiLvlLbl val="0"/>
      </c:catAx>
      <c:valAx>
        <c:axId val="1024743456"/>
        <c:scaling>
          <c:orientation val="minMax"/>
        </c:scaling>
        <c:delete val="1"/>
        <c:axPos val="b"/>
        <c:numFmt formatCode="0" sourceLinked="1"/>
        <c:majorTickMark val="none"/>
        <c:minorTickMark val="none"/>
        <c:tickLblPos val="nextTo"/>
        <c:crossAx val="102474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175CC8ED-D434-48B9-813A-7F8F5398A3A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175CC8ED-D434-48B9-813A-7F8F5398A3AB}">
          <cx:tx>
            <cx:txData>
              <cx:f>_xlchart.v2.4</cx:f>
              <cx:v>Sales</cx:v>
            </cx:txData>
          </cx:tx>
          <cx:spPr>
            <a:solidFill>
              <a:srgbClr val="FFC000"/>
            </a:solidFill>
          </cx:spPr>
          <cx:dataPt idx="1">
            <cx:spPr>
              <a:solidFill>
                <a:srgbClr val="92D050"/>
              </a:solidFill>
            </cx:spPr>
          </cx:dataPt>
          <cx:dataPt idx="2">
            <cx:spPr>
              <a:solidFill>
                <a:srgbClr val="00B050"/>
              </a:solidFill>
            </cx:spPr>
          </cx:dataPt>
          <cx:dataLabels>
            <cx:visibility seriesName="0" categoryName="0" value="1"/>
          </cx:dataLabels>
          <cx:dataId val="0"/>
        </cx:series>
      </cx:plotAreaRegion>
      <cx:axis id="0">
        <cx:catScaling gapWidth="0.209999993"/>
        <cx:tickLabels/>
        <cx:txPr>
          <a:bodyPr spcFirstLastPara="1" vertOverflow="ellipsis" horzOverflow="overflow" wrap="square" lIns="0" tIns="0" rIns="0" bIns="0" anchor="ctr" anchorCtr="1"/>
          <a:lstStyle/>
          <a:p>
            <a:pPr algn="ctr" rtl="0">
              <a:defRPr sz="12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19" Type="http://schemas.microsoft.com/office/2007/relationships/hdphoto" Target="../media/hdphoto1.wdp"/><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4515</xdr:colOff>
      <xdr:row>1</xdr:row>
      <xdr:rowOff>15241</xdr:rowOff>
    </xdr:from>
    <xdr:to>
      <xdr:col>8</xdr:col>
      <xdr:colOff>663221</xdr:colOff>
      <xdr:row>7</xdr:row>
      <xdr:rowOff>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E42E447D-69AE-66D3-0623-E414305B7A2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517001" y="221187"/>
              <a:ext cx="2004220" cy="14195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891540</xdr:colOff>
      <xdr:row>12</xdr:row>
      <xdr:rowOff>38100</xdr:rowOff>
    </xdr:from>
    <xdr:to>
      <xdr:col>4</xdr:col>
      <xdr:colOff>1005840</xdr:colOff>
      <xdr:row>18</xdr:row>
      <xdr:rowOff>182880</xdr:rowOff>
    </xdr:to>
    <xdr:graphicFrame macro="">
      <xdr:nvGraphicFramePr>
        <xdr:cNvPr id="3" name="Chart 2">
          <a:extLst>
            <a:ext uri="{FF2B5EF4-FFF2-40B4-BE49-F238E27FC236}">
              <a16:creationId xmlns:a16="http://schemas.microsoft.com/office/drawing/2014/main" id="{18690E75-7E3B-4BC6-5170-213FE8AE6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60960</xdr:colOff>
      <xdr:row>23</xdr:row>
      <xdr:rowOff>68580</xdr:rowOff>
    </xdr:from>
    <xdr:to>
      <xdr:col>4</xdr:col>
      <xdr:colOff>967740</xdr:colOff>
      <xdr:row>30</xdr:row>
      <xdr:rowOff>160020</xdr:rowOff>
    </xdr:to>
    <xdr:graphicFrame macro="">
      <xdr:nvGraphicFramePr>
        <xdr:cNvPr id="4" name="Chart 3">
          <a:extLst>
            <a:ext uri="{FF2B5EF4-FFF2-40B4-BE49-F238E27FC236}">
              <a16:creationId xmlns:a16="http://schemas.microsoft.com/office/drawing/2014/main" id="{3C8122EA-2EC8-EF1D-08BD-112F63F40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xdr:colOff>
      <xdr:row>34</xdr:row>
      <xdr:rowOff>30480</xdr:rowOff>
    </xdr:from>
    <xdr:to>
      <xdr:col>4</xdr:col>
      <xdr:colOff>998220</xdr:colOff>
      <xdr:row>51</xdr:row>
      <xdr:rowOff>7620</xdr:rowOff>
    </xdr:to>
    <xdr:graphicFrame macro="">
      <xdr:nvGraphicFramePr>
        <xdr:cNvPr id="6" name="Chart 5">
          <a:extLst>
            <a:ext uri="{FF2B5EF4-FFF2-40B4-BE49-F238E27FC236}">
              <a16:creationId xmlns:a16="http://schemas.microsoft.com/office/drawing/2014/main" id="{B0CF3F2A-1939-ED7E-5C28-806AC8691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66040</xdr:colOff>
      <xdr:row>56</xdr:row>
      <xdr:rowOff>101600</xdr:rowOff>
    </xdr:from>
    <xdr:to>
      <xdr:col>4</xdr:col>
      <xdr:colOff>1255889</xdr:colOff>
      <xdr:row>66</xdr:row>
      <xdr:rowOff>30480</xdr:rowOff>
    </xdr:to>
    <xdr:graphicFrame macro="">
      <xdr:nvGraphicFramePr>
        <xdr:cNvPr id="10" name="Chart 9">
          <a:extLst>
            <a:ext uri="{FF2B5EF4-FFF2-40B4-BE49-F238E27FC236}">
              <a16:creationId xmlns:a16="http://schemas.microsoft.com/office/drawing/2014/main" id="{C9CAE593-38CE-AB4F-5C6E-8CBC29DD5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458610</xdr:colOff>
      <xdr:row>73</xdr:row>
      <xdr:rowOff>49389</xdr:rowOff>
    </xdr:from>
    <xdr:to>
      <xdr:col>4</xdr:col>
      <xdr:colOff>1220611</xdr:colOff>
      <xdr:row>79</xdr:row>
      <xdr:rowOff>56444</xdr:rowOff>
    </xdr:to>
    <xdr:graphicFrame macro="">
      <xdr:nvGraphicFramePr>
        <xdr:cNvPr id="5" name="Chart 4">
          <a:extLst>
            <a:ext uri="{FF2B5EF4-FFF2-40B4-BE49-F238E27FC236}">
              <a16:creationId xmlns:a16="http://schemas.microsoft.com/office/drawing/2014/main" id="{0935A607-AA2B-18A1-913A-D09015931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49387</xdr:colOff>
      <xdr:row>83</xdr:row>
      <xdr:rowOff>190500</xdr:rowOff>
    </xdr:from>
    <xdr:to>
      <xdr:col>10</xdr:col>
      <xdr:colOff>232832</xdr:colOff>
      <xdr:row>91</xdr:row>
      <xdr:rowOff>14112</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2BDD70F6-9B35-8E57-16B1-6E8ED5E36C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40587" y="17335500"/>
              <a:ext cx="2865685" cy="14619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881943</xdr:colOff>
      <xdr:row>96</xdr:row>
      <xdr:rowOff>7055</xdr:rowOff>
    </xdr:from>
    <xdr:to>
      <xdr:col>5</xdr:col>
      <xdr:colOff>21166</xdr:colOff>
      <xdr:row>100</xdr:row>
      <xdr:rowOff>183445</xdr:rowOff>
    </xdr:to>
    <xdr:graphicFrame macro="">
      <xdr:nvGraphicFramePr>
        <xdr:cNvPr id="8" name="Chart 7">
          <a:extLst>
            <a:ext uri="{FF2B5EF4-FFF2-40B4-BE49-F238E27FC236}">
              <a16:creationId xmlns:a16="http://schemas.microsoft.com/office/drawing/2014/main" id="{8A574E13-A141-2CD8-600A-7A5E4B563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839611</xdr:colOff>
      <xdr:row>103</xdr:row>
      <xdr:rowOff>56445</xdr:rowOff>
    </xdr:from>
    <xdr:to>
      <xdr:col>5</xdr:col>
      <xdr:colOff>14111</xdr:colOff>
      <xdr:row>108</xdr:row>
      <xdr:rowOff>28222</xdr:rowOff>
    </xdr:to>
    <xdr:graphicFrame macro="">
      <xdr:nvGraphicFramePr>
        <xdr:cNvPr id="9" name="Chart 8">
          <a:extLst>
            <a:ext uri="{FF2B5EF4-FFF2-40B4-BE49-F238E27FC236}">
              <a16:creationId xmlns:a16="http://schemas.microsoft.com/office/drawing/2014/main" id="{39370572-AEDB-7B7D-73F7-93D778C29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110</xdr:row>
      <xdr:rowOff>0</xdr:rowOff>
    </xdr:from>
    <xdr:to>
      <xdr:col>5</xdr:col>
      <xdr:colOff>14111</xdr:colOff>
      <xdr:row>115</xdr:row>
      <xdr:rowOff>154516</xdr:rowOff>
    </xdr:to>
    <xdr:graphicFrame macro="">
      <xdr:nvGraphicFramePr>
        <xdr:cNvPr id="11" name="Chart 10">
          <a:extLst>
            <a:ext uri="{FF2B5EF4-FFF2-40B4-BE49-F238E27FC236}">
              <a16:creationId xmlns:a16="http://schemas.microsoft.com/office/drawing/2014/main" id="{B9A19730-0967-76B5-EBF2-B09CA683C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670277</xdr:colOff>
      <xdr:row>1</xdr:row>
      <xdr:rowOff>3388</xdr:rowOff>
    </xdr:from>
    <xdr:to>
      <xdr:col>13</xdr:col>
      <xdr:colOff>1269</xdr:colOff>
      <xdr:row>7</xdr:row>
      <xdr:rowOff>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E893393F-7832-D331-A5CC-77C33D40698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980054" y="209334"/>
              <a:ext cx="2016458" cy="1431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11007</xdr:colOff>
      <xdr:row>0</xdr:row>
      <xdr:rowOff>197839</xdr:rowOff>
    </xdr:from>
    <xdr:to>
      <xdr:col>17</xdr:col>
      <xdr:colOff>7056</xdr:colOff>
      <xdr:row>9</xdr:row>
      <xdr:rowOff>42335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C64D4B66-2CE7-5624-EF7D-7095A9EBB4C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431872" y="197839"/>
              <a:ext cx="2014319" cy="1890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587829</xdr:colOff>
      <xdr:row>1</xdr:row>
      <xdr:rowOff>108857</xdr:rowOff>
    </xdr:from>
    <xdr:to>
      <xdr:col>30</xdr:col>
      <xdr:colOff>391886</xdr:colOff>
      <xdr:row>46</xdr:row>
      <xdr:rowOff>92363</xdr:rowOff>
    </xdr:to>
    <xdr:sp macro="" textlink="">
      <xdr:nvSpPr>
        <xdr:cNvPr id="2" name="Rectangle 1">
          <a:extLst>
            <a:ext uri="{FF2B5EF4-FFF2-40B4-BE49-F238E27FC236}">
              <a16:creationId xmlns:a16="http://schemas.microsoft.com/office/drawing/2014/main" id="{0E4B06DF-ED6F-5CEA-478C-328A732417CB}"/>
            </a:ext>
          </a:extLst>
        </xdr:cNvPr>
        <xdr:cNvSpPr/>
      </xdr:nvSpPr>
      <xdr:spPr>
        <a:xfrm>
          <a:off x="1937658" y="500743"/>
          <a:ext cx="16676914" cy="8877134"/>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4999</xdr:colOff>
      <xdr:row>1</xdr:row>
      <xdr:rowOff>163285</xdr:rowOff>
    </xdr:from>
    <xdr:to>
      <xdr:col>9</xdr:col>
      <xdr:colOff>261257</xdr:colOff>
      <xdr:row>45</xdr:row>
      <xdr:rowOff>173182</xdr:rowOff>
    </xdr:to>
    <xdr:sp macro="" textlink="">
      <xdr:nvSpPr>
        <xdr:cNvPr id="3" name="Rectangle: Top Corners Rounded 2">
          <a:extLst>
            <a:ext uri="{FF2B5EF4-FFF2-40B4-BE49-F238E27FC236}">
              <a16:creationId xmlns:a16="http://schemas.microsoft.com/office/drawing/2014/main" id="{6ADB3308-493B-8D7C-AD16-6B6B946AF977}"/>
            </a:ext>
          </a:extLst>
        </xdr:cNvPr>
        <xdr:cNvSpPr/>
      </xdr:nvSpPr>
      <xdr:spPr>
        <a:xfrm rot="5400000">
          <a:off x="-1995261" y="3707865"/>
          <a:ext cx="8950697" cy="2267938"/>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576649</xdr:colOff>
      <xdr:row>2</xdr:row>
      <xdr:rowOff>28029</xdr:rowOff>
    </xdr:from>
    <xdr:ext cx="3727621" cy="785151"/>
    <xdr:sp macro="" textlink="">
      <xdr:nvSpPr>
        <xdr:cNvPr id="4" name="TextBox 3">
          <a:extLst>
            <a:ext uri="{FF2B5EF4-FFF2-40B4-BE49-F238E27FC236}">
              <a16:creationId xmlns:a16="http://schemas.microsoft.com/office/drawing/2014/main" id="{A90E12B8-5A17-094B-A2A4-E22FCE69029F}"/>
            </a:ext>
          </a:extLst>
        </xdr:cNvPr>
        <xdr:cNvSpPr txBox="1"/>
      </xdr:nvSpPr>
      <xdr:spPr>
        <a:xfrm>
          <a:off x="576649" y="419326"/>
          <a:ext cx="3727621"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4</xdr:col>
      <xdr:colOff>586946</xdr:colOff>
      <xdr:row>5</xdr:row>
      <xdr:rowOff>5339</xdr:rowOff>
    </xdr:from>
    <xdr:ext cx="3727621" cy="280205"/>
    <xdr:sp macro="" textlink="">
      <xdr:nvSpPr>
        <xdr:cNvPr id="5" name="TextBox 4">
          <a:extLst>
            <a:ext uri="{FF2B5EF4-FFF2-40B4-BE49-F238E27FC236}">
              <a16:creationId xmlns:a16="http://schemas.microsoft.com/office/drawing/2014/main" id="{93D8A892-725D-425B-954F-2CF65135655C}"/>
            </a:ext>
          </a:extLst>
        </xdr:cNvPr>
        <xdr:cNvSpPr txBox="1"/>
      </xdr:nvSpPr>
      <xdr:spPr>
        <a:xfrm>
          <a:off x="586946" y="983582"/>
          <a:ext cx="37276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Minute App</a:t>
          </a:r>
          <a:endParaRPr lang="en-IN" sz="1200" b="1">
            <a:solidFill>
              <a:schemeClr val="tx1"/>
            </a:solidFill>
            <a:latin typeface="Aptos Display" panose="020B0004020202020204" pitchFamily="34" charset="0"/>
            <a:ea typeface="Segoe UI Black" panose="020B0A02040204020203" pitchFamily="34" charset="0"/>
          </a:endParaRPr>
        </a:p>
      </xdr:txBody>
    </xdr:sp>
    <xdr:clientData/>
  </xdr:oneCellAnchor>
  <xdr:twoCellAnchor>
    <xdr:from>
      <xdr:col>10</xdr:col>
      <xdr:colOff>133866</xdr:colOff>
      <xdr:row>1</xdr:row>
      <xdr:rowOff>185352</xdr:rowOff>
    </xdr:from>
    <xdr:to>
      <xdr:col>19</xdr:col>
      <xdr:colOff>360947</xdr:colOff>
      <xdr:row>13</xdr:row>
      <xdr:rowOff>113273</xdr:rowOff>
    </xdr:to>
    <xdr:grpSp>
      <xdr:nvGrpSpPr>
        <xdr:cNvPr id="23" name="Group 22">
          <a:extLst>
            <a:ext uri="{FF2B5EF4-FFF2-40B4-BE49-F238E27FC236}">
              <a16:creationId xmlns:a16="http://schemas.microsoft.com/office/drawing/2014/main" id="{77BF3B7B-D7E5-196B-5722-B1D022B8E97B}"/>
            </a:ext>
          </a:extLst>
        </xdr:cNvPr>
        <xdr:cNvGrpSpPr/>
      </xdr:nvGrpSpPr>
      <xdr:grpSpPr>
        <a:xfrm>
          <a:off x="6864866" y="388552"/>
          <a:ext cx="6284981" cy="2429821"/>
          <a:chOff x="4149812" y="453080"/>
          <a:chExt cx="5730448" cy="2249959"/>
        </a:xfrm>
      </xdr:grpSpPr>
      <xdr:sp macro="" textlink="">
        <xdr:nvSpPr>
          <xdr:cNvPr id="6" name="Rectangle: Rounded Corners 5">
            <a:extLst>
              <a:ext uri="{FF2B5EF4-FFF2-40B4-BE49-F238E27FC236}">
                <a16:creationId xmlns:a16="http://schemas.microsoft.com/office/drawing/2014/main" id="{9F55226B-D27F-CFD5-B463-0F9594F99E75}"/>
              </a:ext>
            </a:extLst>
          </xdr:cNvPr>
          <xdr:cNvSpPr/>
        </xdr:nvSpPr>
        <xdr:spPr>
          <a:xfrm rot="16200000">
            <a:off x="4999340" y="-396448"/>
            <a:ext cx="1029729" cy="2728786"/>
          </a:xfrm>
          <a:prstGeom prst="roundRect">
            <a:avLst/>
          </a:prstGeom>
          <a:gradFill>
            <a:gsLst>
              <a:gs pos="0">
                <a:srgbClr val="FFC000">
                  <a:alpha val="45000"/>
                </a:srgbClr>
              </a:gs>
              <a:gs pos="100000">
                <a:schemeClr val="accent6">
                  <a:lumMod val="60000"/>
                  <a:lumOff val="40000"/>
                </a:schemeClr>
              </a:gs>
              <a:gs pos="88000">
                <a:schemeClr val="accent6">
                  <a:lumMod val="60000"/>
                  <a:lumOff val="40000"/>
                  <a:alpha val="5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6" name="Rectangle: Rounded Corners 15">
            <a:extLst>
              <a:ext uri="{FF2B5EF4-FFF2-40B4-BE49-F238E27FC236}">
                <a16:creationId xmlns:a16="http://schemas.microsoft.com/office/drawing/2014/main" id="{97082734-B1C9-4D5F-8606-9699F67A4A3A}"/>
              </a:ext>
            </a:extLst>
          </xdr:cNvPr>
          <xdr:cNvSpPr/>
        </xdr:nvSpPr>
        <xdr:spPr>
          <a:xfrm rot="16200000">
            <a:off x="4999340" y="823782"/>
            <a:ext cx="1029729" cy="272878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7" name="Rectangle: Rounded Corners 16">
            <a:extLst>
              <a:ext uri="{FF2B5EF4-FFF2-40B4-BE49-F238E27FC236}">
                <a16:creationId xmlns:a16="http://schemas.microsoft.com/office/drawing/2014/main" id="{47A46DFC-70BC-49CB-947E-0A0D593293D4}"/>
              </a:ext>
            </a:extLst>
          </xdr:cNvPr>
          <xdr:cNvSpPr/>
        </xdr:nvSpPr>
        <xdr:spPr>
          <a:xfrm rot="16200000">
            <a:off x="8001002" y="-396448"/>
            <a:ext cx="1029729" cy="272878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18" name="Rectangle: Rounded Corners 17">
            <a:extLst>
              <a:ext uri="{FF2B5EF4-FFF2-40B4-BE49-F238E27FC236}">
                <a16:creationId xmlns:a16="http://schemas.microsoft.com/office/drawing/2014/main" id="{20DE5BC6-4A83-4DCB-AE3C-D3E2CA0EB923}"/>
              </a:ext>
            </a:extLst>
          </xdr:cNvPr>
          <xdr:cNvSpPr/>
        </xdr:nvSpPr>
        <xdr:spPr>
          <a:xfrm rot="16200000">
            <a:off x="8001002" y="823782"/>
            <a:ext cx="1029729" cy="272878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clientData/>
  </xdr:twoCellAnchor>
  <xdr:twoCellAnchor>
    <xdr:from>
      <xdr:col>10</xdr:col>
      <xdr:colOff>272047</xdr:colOff>
      <xdr:row>2</xdr:row>
      <xdr:rowOff>97326</xdr:rowOff>
    </xdr:from>
    <xdr:to>
      <xdr:col>12</xdr:col>
      <xdr:colOff>395615</xdr:colOff>
      <xdr:row>4</xdr:row>
      <xdr:rowOff>170403</xdr:rowOff>
    </xdr:to>
    <xdr:sp macro="" textlink="Sheet1!$A$6">
      <xdr:nvSpPr>
        <xdr:cNvPr id="24" name="TextBox 23">
          <a:extLst>
            <a:ext uri="{FF2B5EF4-FFF2-40B4-BE49-F238E27FC236}">
              <a16:creationId xmlns:a16="http://schemas.microsoft.com/office/drawing/2014/main" id="{E5BB5C51-1209-5CA8-A5DA-A53D1935509A}"/>
            </a:ext>
          </a:extLst>
        </xdr:cNvPr>
        <xdr:cNvSpPr txBox="1"/>
      </xdr:nvSpPr>
      <xdr:spPr>
        <a:xfrm>
          <a:off x="4327853" y="564358"/>
          <a:ext cx="1475504" cy="466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FA7462-B62F-4B4B-B8B9-F2B53C106728}" type="TxLink">
            <a:rPr lang="en-US" sz="2800" b="1" i="0" u="none" strike="noStrike">
              <a:solidFill>
                <a:srgbClr val="000000"/>
              </a:solidFill>
              <a:latin typeface="Segoe UI Black" panose="020B0A02040204020203" pitchFamily="34" charset="0"/>
              <a:ea typeface="Segoe UI Black" panose="020B0A02040204020203" pitchFamily="34" charset="0"/>
              <a:cs typeface="Latha" panose="020B0502040204020203" pitchFamily="34" charset="0"/>
            </a:rPr>
            <a:pPr algn="ctr"/>
            <a:t>$1.20M</a:t>
          </a:fld>
          <a:endParaRPr lang="en-IN" sz="2800" b="1">
            <a:latin typeface="Segoe UI Black" panose="020B0A02040204020203" pitchFamily="34" charset="0"/>
            <a:ea typeface="Segoe UI Black" panose="020B0A02040204020203" pitchFamily="34" charset="0"/>
            <a:cs typeface="Latha" panose="020B0502040204020203" pitchFamily="34" charset="0"/>
          </a:endParaRPr>
        </a:p>
      </xdr:txBody>
    </xdr:sp>
    <xdr:clientData/>
  </xdr:twoCellAnchor>
  <xdr:twoCellAnchor>
    <xdr:from>
      <xdr:col>10</xdr:col>
      <xdr:colOff>323535</xdr:colOff>
      <xdr:row>4</xdr:row>
      <xdr:rowOff>145821</xdr:rowOff>
    </xdr:from>
    <xdr:to>
      <xdr:col>12</xdr:col>
      <xdr:colOff>302939</xdr:colOff>
      <xdr:row>6</xdr:row>
      <xdr:rowOff>145820</xdr:rowOff>
    </xdr:to>
    <xdr:sp macro="" textlink="">
      <xdr:nvSpPr>
        <xdr:cNvPr id="25" name="TextBox 24">
          <a:extLst>
            <a:ext uri="{FF2B5EF4-FFF2-40B4-BE49-F238E27FC236}">
              <a16:creationId xmlns:a16="http://schemas.microsoft.com/office/drawing/2014/main" id="{A6F5BB7E-6D30-EE24-E9F5-02B6A58461BB}"/>
            </a:ext>
          </a:extLst>
        </xdr:cNvPr>
        <xdr:cNvSpPr txBox="1"/>
      </xdr:nvSpPr>
      <xdr:spPr>
        <a:xfrm>
          <a:off x="4379341" y="1006144"/>
          <a:ext cx="1331340" cy="393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14</xdr:col>
      <xdr:colOff>672315</xdr:colOff>
      <xdr:row>2</xdr:row>
      <xdr:rowOff>664</xdr:rowOff>
    </xdr:from>
    <xdr:to>
      <xdr:col>17</xdr:col>
      <xdr:colOff>140508</xdr:colOff>
      <xdr:row>5</xdr:row>
      <xdr:rowOff>31556</xdr:rowOff>
    </xdr:to>
    <xdr:sp macro="" textlink="Sheet1!B6">
      <xdr:nvSpPr>
        <xdr:cNvPr id="26" name="TextBox 25">
          <a:extLst>
            <a:ext uri="{FF2B5EF4-FFF2-40B4-BE49-F238E27FC236}">
              <a16:creationId xmlns:a16="http://schemas.microsoft.com/office/drawing/2014/main" id="{C60609B4-825C-479C-80C6-A56D3948E248}"/>
            </a:ext>
          </a:extLst>
        </xdr:cNvPr>
        <xdr:cNvSpPr txBox="1"/>
      </xdr:nvSpPr>
      <xdr:spPr>
        <a:xfrm>
          <a:off x="7431992" y="467696"/>
          <a:ext cx="1496097" cy="62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B9381A-8B09-413F-89CF-5855F0C70483}"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3200" b="1">
            <a:latin typeface="Segoe UI Black" panose="020B0A02040204020203" pitchFamily="34" charset="0"/>
            <a:ea typeface="Segoe UI Black" panose="020B0A02040204020203" pitchFamily="34" charset="0"/>
            <a:cs typeface="Latha" panose="020B0502040204020203" pitchFamily="34" charset="0"/>
          </a:endParaRPr>
        </a:p>
      </xdr:txBody>
    </xdr:sp>
    <xdr:clientData/>
  </xdr:twoCellAnchor>
  <xdr:twoCellAnchor>
    <xdr:from>
      <xdr:col>15</xdr:col>
      <xdr:colOff>117922</xdr:colOff>
      <xdr:row>4</xdr:row>
      <xdr:rowOff>116923</xdr:rowOff>
    </xdr:from>
    <xdr:to>
      <xdr:col>17</xdr:col>
      <xdr:colOff>97326</xdr:colOff>
      <xdr:row>6</xdr:row>
      <xdr:rowOff>116922</xdr:rowOff>
    </xdr:to>
    <xdr:sp macro="" textlink="">
      <xdr:nvSpPr>
        <xdr:cNvPr id="27" name="TextBox 26">
          <a:extLst>
            <a:ext uri="{FF2B5EF4-FFF2-40B4-BE49-F238E27FC236}">
              <a16:creationId xmlns:a16="http://schemas.microsoft.com/office/drawing/2014/main" id="{F9318FED-E548-453B-839F-83126BF8733C}"/>
            </a:ext>
          </a:extLst>
        </xdr:cNvPr>
        <xdr:cNvSpPr txBox="1"/>
      </xdr:nvSpPr>
      <xdr:spPr>
        <a:xfrm>
          <a:off x="7553567" y="977246"/>
          <a:ext cx="1331340" cy="393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p>
        <a:p>
          <a:pPr algn="ct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195649</xdr:colOff>
      <xdr:row>8</xdr:row>
      <xdr:rowOff>175053</xdr:rowOff>
    </xdr:from>
    <xdr:to>
      <xdr:col>12</xdr:col>
      <xdr:colOff>339810</xdr:colOff>
      <xdr:row>12</xdr:row>
      <xdr:rowOff>10296</xdr:rowOff>
    </xdr:to>
    <xdr:sp macro="" textlink="Sheet1!C6">
      <xdr:nvSpPr>
        <xdr:cNvPr id="28" name="TextBox 27">
          <a:extLst>
            <a:ext uri="{FF2B5EF4-FFF2-40B4-BE49-F238E27FC236}">
              <a16:creationId xmlns:a16="http://schemas.microsoft.com/office/drawing/2014/main" id="{261324E1-7460-4425-89CF-536F13B4234E}"/>
            </a:ext>
          </a:extLst>
        </xdr:cNvPr>
        <xdr:cNvSpPr txBox="1"/>
      </xdr:nvSpPr>
      <xdr:spPr>
        <a:xfrm>
          <a:off x="4211595" y="1740242"/>
          <a:ext cx="1482810" cy="617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E5671B-A1AA-448F-93A4-E005C7C6387B}"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3200" b="1">
            <a:latin typeface="Segoe UI Black" panose="020B0A02040204020203" pitchFamily="34" charset="0"/>
            <a:ea typeface="Segoe UI Black" panose="020B0A02040204020203" pitchFamily="34" charset="0"/>
            <a:cs typeface="Latha" panose="020B0502040204020203" pitchFamily="34" charset="0"/>
          </a:endParaRPr>
        </a:p>
      </xdr:txBody>
    </xdr:sp>
    <xdr:clientData/>
  </xdr:twoCellAnchor>
  <xdr:twoCellAnchor>
    <xdr:from>
      <xdr:col>14</xdr:col>
      <xdr:colOff>602540</xdr:colOff>
      <xdr:row>8</xdr:row>
      <xdr:rowOff>68549</xdr:rowOff>
    </xdr:from>
    <xdr:to>
      <xdr:col>17</xdr:col>
      <xdr:colOff>71786</xdr:colOff>
      <xdr:row>11</xdr:row>
      <xdr:rowOff>99441</xdr:rowOff>
    </xdr:to>
    <xdr:sp macro="" textlink="Sheet1!D6">
      <xdr:nvSpPr>
        <xdr:cNvPr id="29" name="TextBox 28">
          <a:extLst>
            <a:ext uri="{FF2B5EF4-FFF2-40B4-BE49-F238E27FC236}">
              <a16:creationId xmlns:a16="http://schemas.microsoft.com/office/drawing/2014/main" id="{1455877E-B4A8-449D-AC62-1F6A4EE647D0}"/>
            </a:ext>
          </a:extLst>
        </xdr:cNvPr>
        <xdr:cNvSpPr txBox="1"/>
      </xdr:nvSpPr>
      <xdr:spPr>
        <a:xfrm>
          <a:off x="7351683" y="1636092"/>
          <a:ext cx="1493989" cy="618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EB8548-0D92-44A5-8F75-00EDFC7A1BEE}"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US"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288326</xdr:colOff>
      <xdr:row>11</xdr:row>
      <xdr:rowOff>51485</xdr:rowOff>
    </xdr:from>
    <xdr:to>
      <xdr:col>12</xdr:col>
      <xdr:colOff>267730</xdr:colOff>
      <xdr:row>13</xdr:row>
      <xdr:rowOff>51485</xdr:rowOff>
    </xdr:to>
    <xdr:sp macro="" textlink="">
      <xdr:nvSpPr>
        <xdr:cNvPr id="30" name="TextBox 29">
          <a:extLst>
            <a:ext uri="{FF2B5EF4-FFF2-40B4-BE49-F238E27FC236}">
              <a16:creationId xmlns:a16="http://schemas.microsoft.com/office/drawing/2014/main" id="{A29BCB11-5C94-43B3-AA10-629E8D2F7E7A}"/>
            </a:ext>
          </a:extLst>
        </xdr:cNvPr>
        <xdr:cNvSpPr txBox="1"/>
      </xdr:nvSpPr>
      <xdr:spPr>
        <a:xfrm>
          <a:off x="4304272" y="2203620"/>
          <a:ext cx="1318053" cy="391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NO OF ITEMS</a:t>
          </a:r>
        </a:p>
        <a:p>
          <a:pPr algn="ctr"/>
          <a:endParaRPr lang="en-IN" sz="1200" baseline="0">
            <a:latin typeface="Segoe UI Semibold" panose="020B0702040204020203" pitchFamily="34" charset="0"/>
            <a:cs typeface="Segoe UI Semibold" panose="020B0702040204020203" pitchFamily="34" charset="0"/>
          </a:endParaRPr>
        </a:p>
      </xdr:txBody>
    </xdr:sp>
    <xdr:clientData/>
  </xdr:twoCellAnchor>
  <xdr:twoCellAnchor>
    <xdr:from>
      <xdr:col>15</xdr:col>
      <xdr:colOff>33541</xdr:colOff>
      <xdr:row>11</xdr:row>
      <xdr:rowOff>19416</xdr:rowOff>
    </xdr:from>
    <xdr:to>
      <xdr:col>17</xdr:col>
      <xdr:colOff>12944</xdr:colOff>
      <xdr:row>13</xdr:row>
      <xdr:rowOff>19416</xdr:rowOff>
    </xdr:to>
    <xdr:sp macro="" textlink="">
      <xdr:nvSpPr>
        <xdr:cNvPr id="31" name="TextBox 30">
          <a:extLst>
            <a:ext uri="{FF2B5EF4-FFF2-40B4-BE49-F238E27FC236}">
              <a16:creationId xmlns:a16="http://schemas.microsoft.com/office/drawing/2014/main" id="{041C2C5E-D0FB-421A-AC75-1DEA1C274F69}"/>
            </a:ext>
          </a:extLst>
        </xdr:cNvPr>
        <xdr:cNvSpPr txBox="1"/>
      </xdr:nvSpPr>
      <xdr:spPr>
        <a:xfrm>
          <a:off x="7457598" y="2174787"/>
          <a:ext cx="1329232"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RATING</a:t>
          </a:r>
        </a:p>
        <a:p>
          <a:pPr algn="ctr"/>
          <a:endParaRPr lang="en-IN" sz="1200" baseline="0">
            <a:latin typeface="Segoe UI Semibold" panose="020B0702040204020203" pitchFamily="34" charset="0"/>
            <a:cs typeface="Segoe UI Semibold" panose="020B0702040204020203" pitchFamily="34" charset="0"/>
          </a:endParaRPr>
        </a:p>
        <a:p>
          <a:pPr algn="ctr"/>
          <a:endParaRPr lang="en-IN" sz="1200" baseline="0">
            <a:latin typeface="Segoe UI Semibold" panose="020B0702040204020203" pitchFamily="34" charset="0"/>
            <a:cs typeface="Segoe UI Semibold" panose="020B0702040204020203" pitchFamily="34" charset="0"/>
          </a:endParaRPr>
        </a:p>
      </xdr:txBody>
    </xdr:sp>
    <xdr:clientData/>
  </xdr:twoCellAnchor>
  <xdr:twoCellAnchor editAs="oneCell">
    <xdr:from>
      <xdr:col>18</xdr:col>
      <xdr:colOff>464785</xdr:colOff>
      <xdr:row>2</xdr:row>
      <xdr:rowOff>150937</xdr:rowOff>
    </xdr:from>
    <xdr:to>
      <xdr:col>19</xdr:col>
      <xdr:colOff>128438</xdr:colOff>
      <xdr:row>4</xdr:row>
      <xdr:rowOff>84278</xdr:rowOff>
    </xdr:to>
    <xdr:pic>
      <xdr:nvPicPr>
        <xdr:cNvPr id="32" name="Picture 31">
          <a:extLst>
            <a:ext uri="{FF2B5EF4-FFF2-40B4-BE49-F238E27FC236}">
              <a16:creationId xmlns:a16="http://schemas.microsoft.com/office/drawing/2014/main" id="{946592D1-3EED-88DE-1C9A-62F130A5EF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69469" y="551990"/>
          <a:ext cx="335417" cy="334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517986</xdr:colOff>
      <xdr:row>9</xdr:row>
      <xdr:rowOff>572</xdr:rowOff>
    </xdr:from>
    <xdr:to>
      <xdr:col>14</xdr:col>
      <xdr:colOff>235048</xdr:colOff>
      <xdr:row>10</xdr:row>
      <xdr:rowOff>185122</xdr:rowOff>
    </xdr:to>
    <xdr:pic>
      <xdr:nvPicPr>
        <xdr:cNvPr id="33" name="Picture 32">
          <a:extLst>
            <a:ext uri="{FF2B5EF4-FFF2-40B4-BE49-F238E27FC236}">
              <a16:creationId xmlns:a16="http://schemas.microsoft.com/office/drawing/2014/main" id="{55DEFEA6-B853-2479-8E0B-95258FCC4ED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92215" y="1764058"/>
          <a:ext cx="391976" cy="380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375389</xdr:colOff>
      <xdr:row>9</xdr:row>
      <xdr:rowOff>20323</xdr:rowOff>
    </xdr:from>
    <xdr:to>
      <xdr:col>19</xdr:col>
      <xdr:colOff>111882</xdr:colOff>
      <xdr:row>11</xdr:row>
      <xdr:rowOff>30623</xdr:rowOff>
    </xdr:to>
    <xdr:pic>
      <xdr:nvPicPr>
        <xdr:cNvPr id="34" name="Picture 33">
          <a:extLst>
            <a:ext uri="{FF2B5EF4-FFF2-40B4-BE49-F238E27FC236}">
              <a16:creationId xmlns:a16="http://schemas.microsoft.com/office/drawing/2014/main" id="{C52552BC-A785-0281-3876-8EB9DF3086B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80073" y="1825060"/>
          <a:ext cx="408257" cy="41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446035</xdr:colOff>
      <xdr:row>2</xdr:row>
      <xdr:rowOff>155271</xdr:rowOff>
    </xdr:from>
    <xdr:to>
      <xdr:col>14</xdr:col>
      <xdr:colOff>224881</xdr:colOff>
      <xdr:row>5</xdr:row>
      <xdr:rowOff>14247</xdr:rowOff>
    </xdr:to>
    <xdr:pic>
      <xdr:nvPicPr>
        <xdr:cNvPr id="35" name="Picture 34">
          <a:extLst>
            <a:ext uri="{FF2B5EF4-FFF2-40B4-BE49-F238E27FC236}">
              <a16:creationId xmlns:a16="http://schemas.microsoft.com/office/drawing/2014/main" id="{B10D3317-32D4-E271-306A-A660D893EAA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91903" y="556324"/>
          <a:ext cx="450610" cy="460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51487</xdr:colOff>
      <xdr:row>14</xdr:row>
      <xdr:rowOff>30890</xdr:rowOff>
    </xdr:from>
    <xdr:to>
      <xdr:col>19</xdr:col>
      <xdr:colOff>511629</xdr:colOff>
      <xdr:row>45</xdr:row>
      <xdr:rowOff>150090</xdr:rowOff>
    </xdr:to>
    <xdr:sp macro="" textlink="">
      <xdr:nvSpPr>
        <xdr:cNvPr id="36" name="Rectangle: Rounded Corners 35">
          <a:extLst>
            <a:ext uri="{FF2B5EF4-FFF2-40B4-BE49-F238E27FC236}">
              <a16:creationId xmlns:a16="http://schemas.microsoft.com/office/drawing/2014/main" id="{27A22DCE-FBC5-49F6-8BA6-D8A1FC1FD27B}"/>
            </a:ext>
          </a:extLst>
        </xdr:cNvPr>
        <xdr:cNvSpPr/>
      </xdr:nvSpPr>
      <xdr:spPr>
        <a:xfrm rot="16200000">
          <a:off x="4210912" y="2637101"/>
          <a:ext cx="6203655" cy="648686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10</xdr:col>
      <xdr:colOff>226541</xdr:colOff>
      <xdr:row>16</xdr:row>
      <xdr:rowOff>133864</xdr:rowOff>
    </xdr:from>
    <xdr:to>
      <xdr:col>14</xdr:col>
      <xdr:colOff>413658</xdr:colOff>
      <xdr:row>29</xdr:row>
      <xdr:rowOff>57726</xdr:rowOff>
    </xdr:to>
    <xdr:graphicFrame macro="">
      <xdr:nvGraphicFramePr>
        <xdr:cNvPr id="37" name="Chart 36">
          <a:extLst>
            <a:ext uri="{FF2B5EF4-FFF2-40B4-BE49-F238E27FC236}">
              <a16:creationId xmlns:a16="http://schemas.microsoft.com/office/drawing/2014/main" id="{99C7B54F-7D93-493D-B048-F74B5ED55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10</xdr:col>
      <xdr:colOff>247135</xdr:colOff>
      <xdr:row>14</xdr:row>
      <xdr:rowOff>133865</xdr:rowOff>
    </xdr:from>
    <xdr:ext cx="2327189" cy="443078"/>
    <xdr:sp macro="" textlink="">
      <xdr:nvSpPr>
        <xdr:cNvPr id="38" name="TextBox 37">
          <a:extLst>
            <a:ext uri="{FF2B5EF4-FFF2-40B4-BE49-F238E27FC236}">
              <a16:creationId xmlns:a16="http://schemas.microsoft.com/office/drawing/2014/main" id="{CCB587DB-9C62-535E-DF12-F3E9715EBCA5}"/>
            </a:ext>
          </a:extLst>
        </xdr:cNvPr>
        <xdr:cNvSpPr txBox="1"/>
      </xdr:nvSpPr>
      <xdr:spPr>
        <a:xfrm>
          <a:off x="4296621" y="2877065"/>
          <a:ext cx="2327189" cy="44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FAT CONTENT</a:t>
          </a:r>
        </a:p>
      </xdr:txBody>
    </xdr:sp>
    <xdr:clientData/>
  </xdr:oneCellAnchor>
  <xdr:twoCellAnchor>
    <xdr:from>
      <xdr:col>14</xdr:col>
      <xdr:colOff>584548</xdr:colOff>
      <xdr:row>15</xdr:row>
      <xdr:rowOff>119742</xdr:rowOff>
    </xdr:from>
    <xdr:to>
      <xdr:col>14</xdr:col>
      <xdr:colOff>587829</xdr:colOff>
      <xdr:row>43</xdr:row>
      <xdr:rowOff>135699</xdr:rowOff>
    </xdr:to>
    <xdr:cxnSp macro="">
      <xdr:nvCxnSpPr>
        <xdr:cNvPr id="40" name="Straight Connector 39">
          <a:extLst>
            <a:ext uri="{FF2B5EF4-FFF2-40B4-BE49-F238E27FC236}">
              <a16:creationId xmlns:a16="http://schemas.microsoft.com/office/drawing/2014/main" id="{7E99B87C-F6D8-05AD-FABC-3677090FD464}"/>
            </a:ext>
          </a:extLst>
        </xdr:cNvPr>
        <xdr:cNvCxnSpPr/>
      </xdr:nvCxnSpPr>
      <xdr:spPr>
        <a:xfrm flipH="1">
          <a:off x="7265096" y="3094674"/>
          <a:ext cx="3281" cy="5569162"/>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208148</xdr:colOff>
      <xdr:row>29</xdr:row>
      <xdr:rowOff>153720</xdr:rowOff>
    </xdr:from>
    <xdr:to>
      <xdr:col>14</xdr:col>
      <xdr:colOff>414977</xdr:colOff>
      <xdr:row>29</xdr:row>
      <xdr:rowOff>164605</xdr:rowOff>
    </xdr:to>
    <xdr:cxnSp macro="">
      <xdr:nvCxnSpPr>
        <xdr:cNvPr id="44" name="Straight Connector 43">
          <a:extLst>
            <a:ext uri="{FF2B5EF4-FFF2-40B4-BE49-F238E27FC236}">
              <a16:creationId xmlns:a16="http://schemas.microsoft.com/office/drawing/2014/main" id="{2A837D29-8115-4D41-85BC-747B29A6955D}"/>
            </a:ext>
          </a:extLst>
        </xdr:cNvPr>
        <xdr:cNvCxnSpPr/>
      </xdr:nvCxnSpPr>
      <xdr:spPr>
        <a:xfrm flipV="1">
          <a:off x="4225966" y="5845629"/>
          <a:ext cx="2885375" cy="10885"/>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80819</xdr:colOff>
      <xdr:row>31</xdr:row>
      <xdr:rowOff>127000</xdr:rowOff>
    </xdr:from>
    <xdr:to>
      <xdr:col>14</xdr:col>
      <xdr:colOff>482271</xdr:colOff>
      <xdr:row>44</xdr:row>
      <xdr:rowOff>53768</xdr:rowOff>
    </xdr:to>
    <xdr:graphicFrame macro="">
      <xdr:nvGraphicFramePr>
        <xdr:cNvPr id="48" name="Chart 47">
          <a:extLst>
            <a:ext uri="{FF2B5EF4-FFF2-40B4-BE49-F238E27FC236}">
              <a16:creationId xmlns:a16="http://schemas.microsoft.com/office/drawing/2014/main" id="{A13CE2D0-CC2E-4652-BD1D-C90D7C70F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129968</xdr:colOff>
      <xdr:row>30</xdr:row>
      <xdr:rowOff>10885</xdr:rowOff>
    </xdr:from>
    <xdr:ext cx="2362200" cy="326572"/>
    <xdr:sp macro="" textlink="">
      <xdr:nvSpPr>
        <xdr:cNvPr id="51" name="TextBox 50">
          <a:extLst>
            <a:ext uri="{FF2B5EF4-FFF2-40B4-BE49-F238E27FC236}">
              <a16:creationId xmlns:a16="http://schemas.microsoft.com/office/drawing/2014/main" id="{CB27E3D1-0A68-41EA-B058-9C9CA416EC73}"/>
            </a:ext>
          </a:extLst>
        </xdr:cNvPr>
        <xdr:cNvSpPr txBox="1"/>
      </xdr:nvSpPr>
      <xdr:spPr>
        <a:xfrm>
          <a:off x="4147786" y="5899067"/>
          <a:ext cx="2362200" cy="326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FAT BY</a:t>
          </a:r>
          <a:r>
            <a:rPr lang="en-IN" sz="1200" baseline="0">
              <a:latin typeface="Segoe UI Black" panose="020B0A02040204020203" pitchFamily="34" charset="0"/>
              <a:ea typeface="Segoe UI Black" panose="020B0A02040204020203" pitchFamily="34" charset="0"/>
            </a:rPr>
            <a:t> OUTLET</a:t>
          </a:r>
        </a:p>
        <a:p>
          <a:endParaRPr lang="en-IN" sz="1200">
            <a:latin typeface="Segoe UI Black" panose="020B0A02040204020203" pitchFamily="34" charset="0"/>
            <a:ea typeface="Segoe UI Black" panose="020B0A02040204020203" pitchFamily="34" charset="0"/>
          </a:endParaRPr>
        </a:p>
      </xdr:txBody>
    </xdr:sp>
    <xdr:clientData/>
  </xdr:oneCellAnchor>
  <xdr:oneCellAnchor>
    <xdr:from>
      <xdr:col>15</xdr:col>
      <xdr:colOff>80908</xdr:colOff>
      <xdr:row>14</xdr:row>
      <xdr:rowOff>95694</xdr:rowOff>
    </xdr:from>
    <xdr:ext cx="2327189" cy="443078"/>
    <xdr:sp macro="" textlink="">
      <xdr:nvSpPr>
        <xdr:cNvPr id="55" name="TextBox 54">
          <a:extLst>
            <a:ext uri="{FF2B5EF4-FFF2-40B4-BE49-F238E27FC236}">
              <a16:creationId xmlns:a16="http://schemas.microsoft.com/office/drawing/2014/main" id="{59F7BF3F-3718-4690-B078-B763C74F36F7}"/>
            </a:ext>
          </a:extLst>
        </xdr:cNvPr>
        <xdr:cNvSpPr txBox="1"/>
      </xdr:nvSpPr>
      <xdr:spPr>
        <a:xfrm>
          <a:off x="7516553" y="2848726"/>
          <a:ext cx="2327189" cy="44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ITEM</a:t>
          </a:r>
          <a:r>
            <a:rPr lang="en-IN" sz="1200" baseline="0">
              <a:latin typeface="Segoe UI Black" panose="020B0A02040204020203" pitchFamily="34" charset="0"/>
              <a:ea typeface="Segoe UI Black" panose="020B0A02040204020203" pitchFamily="34" charset="0"/>
            </a:rPr>
            <a:t> TYPE</a:t>
          </a:r>
          <a:endParaRPr lang="en-IN" sz="1200">
            <a:latin typeface="Segoe UI Black" panose="020B0A02040204020203" pitchFamily="34" charset="0"/>
            <a:ea typeface="Segoe UI Black" panose="020B0A02040204020203" pitchFamily="34" charset="0"/>
          </a:endParaRPr>
        </a:p>
      </xdr:txBody>
    </xdr:sp>
    <xdr:clientData/>
  </xdr:oneCellAnchor>
  <xdr:twoCellAnchor>
    <xdr:from>
      <xdr:col>15</xdr:col>
      <xdr:colOff>16851</xdr:colOff>
      <xdr:row>16</xdr:row>
      <xdr:rowOff>34636</xdr:rowOff>
    </xdr:from>
    <xdr:to>
      <xdr:col>19</xdr:col>
      <xdr:colOff>396657</xdr:colOff>
      <xdr:row>45</xdr:row>
      <xdr:rowOff>23091</xdr:rowOff>
    </xdr:to>
    <xdr:graphicFrame macro="">
      <xdr:nvGraphicFramePr>
        <xdr:cNvPr id="56" name="Chart 55">
          <a:extLst>
            <a:ext uri="{FF2B5EF4-FFF2-40B4-BE49-F238E27FC236}">
              <a16:creationId xmlns:a16="http://schemas.microsoft.com/office/drawing/2014/main" id="{B1263BEF-D101-4852-BAA8-405074D42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11798</xdr:colOff>
      <xdr:row>1</xdr:row>
      <xdr:rowOff>187140</xdr:rowOff>
    </xdr:from>
    <xdr:to>
      <xdr:col>30</xdr:col>
      <xdr:colOff>196648</xdr:colOff>
      <xdr:row>46</xdr:row>
      <xdr:rowOff>20975</xdr:rowOff>
    </xdr:to>
    <xdr:sp macro="" textlink="">
      <xdr:nvSpPr>
        <xdr:cNvPr id="60" name="Rectangle: Rounded Corners 59">
          <a:extLst>
            <a:ext uri="{FF2B5EF4-FFF2-40B4-BE49-F238E27FC236}">
              <a16:creationId xmlns:a16="http://schemas.microsoft.com/office/drawing/2014/main" id="{984997CA-4EF7-4481-8D29-F68B0FFFD00F}"/>
            </a:ext>
          </a:extLst>
        </xdr:cNvPr>
        <xdr:cNvSpPr/>
      </xdr:nvSpPr>
      <xdr:spPr>
        <a:xfrm rot="16200000">
          <a:off x="9958112" y="1252955"/>
          <a:ext cx="8682867" cy="6944527"/>
        </a:xfrm>
        <a:prstGeom prst="roundRect">
          <a:avLst/>
        </a:prstGeom>
        <a:solidFill>
          <a:srgbClr val="FAFAFA"/>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oneCell">
    <xdr:from>
      <xdr:col>6</xdr:col>
      <xdr:colOff>98323</xdr:colOff>
      <xdr:row>9</xdr:row>
      <xdr:rowOff>28626</xdr:rowOff>
    </xdr:from>
    <xdr:to>
      <xdr:col>9</xdr:col>
      <xdr:colOff>147483</xdr:colOff>
      <xdr:row>16</xdr:row>
      <xdr:rowOff>0</xdr:rowOff>
    </xdr:to>
    <mc:AlternateContent xmlns:mc="http://schemas.openxmlformats.org/markup-compatibility/2006" xmlns:a14="http://schemas.microsoft.com/office/drawing/2010/main">
      <mc:Choice Requires="a14">
        <xdr:graphicFrame macro="">
          <xdr:nvGraphicFramePr>
            <xdr:cNvPr id="58" name="Outlet Size 1">
              <a:extLst>
                <a:ext uri="{FF2B5EF4-FFF2-40B4-BE49-F238E27FC236}">
                  <a16:creationId xmlns:a16="http://schemas.microsoft.com/office/drawing/2014/main" id="{3FC1F1EF-19B1-48EC-AD3B-B00DBA59BEE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50258" y="1872174"/>
              <a:ext cx="2077065" cy="13478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147484</xdr:colOff>
      <xdr:row>3</xdr:row>
      <xdr:rowOff>118642</xdr:rowOff>
    </xdr:from>
    <xdr:to>
      <xdr:col>29</xdr:col>
      <xdr:colOff>589935</xdr:colOff>
      <xdr:row>13</xdr:row>
      <xdr:rowOff>110613</xdr:rowOff>
    </xdr:to>
    <xdr:graphicFrame macro="">
      <xdr:nvGraphicFramePr>
        <xdr:cNvPr id="59" name="Chart 58">
          <a:extLst>
            <a:ext uri="{FF2B5EF4-FFF2-40B4-BE49-F238E27FC236}">
              <a16:creationId xmlns:a16="http://schemas.microsoft.com/office/drawing/2014/main" id="{DDB89C2F-72FA-4771-B860-0224B9217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20</xdr:col>
      <xdr:colOff>613532</xdr:colOff>
      <xdr:row>2</xdr:row>
      <xdr:rowOff>21631</xdr:rowOff>
    </xdr:from>
    <xdr:ext cx="2327189" cy="383949"/>
    <xdr:sp macro="" textlink="">
      <xdr:nvSpPr>
        <xdr:cNvPr id="61" name="TextBox 60">
          <a:extLst>
            <a:ext uri="{FF2B5EF4-FFF2-40B4-BE49-F238E27FC236}">
              <a16:creationId xmlns:a16="http://schemas.microsoft.com/office/drawing/2014/main" id="{8E0DF13E-4199-4211-B2B7-3C651E8F2114}"/>
            </a:ext>
          </a:extLst>
        </xdr:cNvPr>
        <xdr:cNvSpPr txBox="1"/>
      </xdr:nvSpPr>
      <xdr:spPr>
        <a:xfrm>
          <a:off x="11429016" y="414921"/>
          <a:ext cx="2327189" cy="383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OUTLET</a:t>
          </a:r>
          <a:r>
            <a:rPr lang="en-IN" sz="1200" baseline="0">
              <a:latin typeface="Segoe UI Black" panose="020B0A02040204020203" pitchFamily="34" charset="0"/>
              <a:ea typeface="Segoe UI Black" panose="020B0A02040204020203" pitchFamily="34" charset="0"/>
            </a:rPr>
            <a:t> ESTABLISHMENT</a:t>
          </a:r>
          <a:endParaRPr lang="en-IN" sz="1200">
            <a:latin typeface="Segoe UI Black" panose="020B0A02040204020203" pitchFamily="34" charset="0"/>
            <a:ea typeface="Segoe UI Black" panose="020B0A02040204020203" pitchFamily="34" charset="0"/>
          </a:endParaRPr>
        </a:p>
      </xdr:txBody>
    </xdr:sp>
    <xdr:clientData/>
  </xdr:oneCellAnchor>
  <xdr:twoCellAnchor>
    <xdr:from>
      <xdr:col>20</xdr:col>
      <xdr:colOff>258097</xdr:colOff>
      <xdr:row>14</xdr:row>
      <xdr:rowOff>49161</xdr:rowOff>
    </xdr:from>
    <xdr:to>
      <xdr:col>29</xdr:col>
      <xdr:colOff>245806</xdr:colOff>
      <xdr:row>14</xdr:row>
      <xdr:rowOff>86032</xdr:rowOff>
    </xdr:to>
    <xdr:cxnSp macro="">
      <xdr:nvCxnSpPr>
        <xdr:cNvPr id="7" name="Straight Connector 6">
          <a:extLst>
            <a:ext uri="{FF2B5EF4-FFF2-40B4-BE49-F238E27FC236}">
              <a16:creationId xmlns:a16="http://schemas.microsoft.com/office/drawing/2014/main" id="{3AF39338-FF69-4A62-AD87-8FE3DAD13AA0}"/>
            </a:ext>
          </a:extLst>
        </xdr:cNvPr>
        <xdr:cNvCxnSpPr/>
      </xdr:nvCxnSpPr>
      <xdr:spPr>
        <a:xfrm flipV="1">
          <a:off x="11073581" y="2802193"/>
          <a:ext cx="6071419" cy="36871"/>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225158</xdr:colOff>
      <xdr:row>14</xdr:row>
      <xdr:rowOff>124870</xdr:rowOff>
    </xdr:from>
    <xdr:ext cx="2327189" cy="443078"/>
    <xdr:sp macro="" textlink="">
      <xdr:nvSpPr>
        <xdr:cNvPr id="13" name="TextBox 12">
          <a:extLst>
            <a:ext uri="{FF2B5EF4-FFF2-40B4-BE49-F238E27FC236}">
              <a16:creationId xmlns:a16="http://schemas.microsoft.com/office/drawing/2014/main" id="{40E389F3-4676-437D-99F0-07036F0D9CBB}"/>
            </a:ext>
          </a:extLst>
        </xdr:cNvPr>
        <xdr:cNvSpPr txBox="1"/>
      </xdr:nvSpPr>
      <xdr:spPr>
        <a:xfrm>
          <a:off x="11040642" y="2877902"/>
          <a:ext cx="2327189" cy="44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OUTLET</a:t>
          </a:r>
          <a:r>
            <a:rPr lang="en-IN" sz="1200" baseline="0">
              <a:latin typeface="Segoe UI Black" panose="020B0A02040204020203" pitchFamily="34" charset="0"/>
              <a:ea typeface="Segoe UI Black" panose="020B0A02040204020203" pitchFamily="34" charset="0"/>
            </a:rPr>
            <a:t> SIZE</a:t>
          </a:r>
          <a:endParaRPr lang="en-IN" sz="1200">
            <a:latin typeface="Segoe UI Black" panose="020B0A02040204020203" pitchFamily="34" charset="0"/>
            <a:ea typeface="Segoe UI Black" panose="020B0A02040204020203" pitchFamily="34" charset="0"/>
          </a:endParaRPr>
        </a:p>
      </xdr:txBody>
    </xdr:sp>
    <xdr:clientData/>
  </xdr:oneCellAnchor>
  <xdr:twoCellAnchor>
    <xdr:from>
      <xdr:col>20</xdr:col>
      <xdr:colOff>319548</xdr:colOff>
      <xdr:row>16</xdr:row>
      <xdr:rowOff>0</xdr:rowOff>
    </xdr:from>
    <xdr:to>
      <xdr:col>25</xdr:col>
      <xdr:colOff>110612</xdr:colOff>
      <xdr:row>29</xdr:row>
      <xdr:rowOff>147485</xdr:rowOff>
    </xdr:to>
    <xdr:graphicFrame macro="">
      <xdr:nvGraphicFramePr>
        <xdr:cNvPr id="14" name="Chart 13">
          <a:extLst>
            <a:ext uri="{FF2B5EF4-FFF2-40B4-BE49-F238E27FC236}">
              <a16:creationId xmlns:a16="http://schemas.microsoft.com/office/drawing/2014/main" id="{CF57C0F6-0AB7-417C-B891-D18EF25E6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307258</xdr:colOff>
      <xdr:row>29</xdr:row>
      <xdr:rowOff>184355</xdr:rowOff>
    </xdr:from>
    <xdr:to>
      <xdr:col>29</xdr:col>
      <xdr:colOff>356419</xdr:colOff>
      <xdr:row>30</xdr:row>
      <xdr:rowOff>24580</xdr:rowOff>
    </xdr:to>
    <xdr:cxnSp macro="">
      <xdr:nvCxnSpPr>
        <xdr:cNvPr id="15" name="Straight Connector 14">
          <a:extLst>
            <a:ext uri="{FF2B5EF4-FFF2-40B4-BE49-F238E27FC236}">
              <a16:creationId xmlns:a16="http://schemas.microsoft.com/office/drawing/2014/main" id="{20ED0E10-1238-4281-B254-C5E108C4B78D}"/>
            </a:ext>
          </a:extLst>
        </xdr:cNvPr>
        <xdr:cNvCxnSpPr/>
      </xdr:nvCxnSpPr>
      <xdr:spPr>
        <a:xfrm flipH="1" flipV="1">
          <a:off x="11122742" y="5887065"/>
          <a:ext cx="6132871" cy="3687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208935</xdr:colOff>
      <xdr:row>16</xdr:row>
      <xdr:rowOff>24580</xdr:rowOff>
    </xdr:from>
    <xdr:to>
      <xdr:col>25</xdr:col>
      <xdr:colOff>212216</xdr:colOff>
      <xdr:row>29</xdr:row>
      <xdr:rowOff>98322</xdr:rowOff>
    </xdr:to>
    <xdr:cxnSp macro="">
      <xdr:nvCxnSpPr>
        <xdr:cNvPr id="21" name="Straight Connector 20">
          <a:extLst>
            <a:ext uri="{FF2B5EF4-FFF2-40B4-BE49-F238E27FC236}">
              <a16:creationId xmlns:a16="http://schemas.microsoft.com/office/drawing/2014/main" id="{C4F67B8E-B671-4B5D-B5BB-3CDD5884D53B}"/>
            </a:ext>
          </a:extLst>
        </xdr:cNvPr>
        <xdr:cNvCxnSpPr/>
      </xdr:nvCxnSpPr>
      <xdr:spPr>
        <a:xfrm flipH="1">
          <a:off x="14404258" y="3170903"/>
          <a:ext cx="3281" cy="2630129"/>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244823</xdr:colOff>
      <xdr:row>16</xdr:row>
      <xdr:rowOff>86032</xdr:rowOff>
    </xdr:from>
    <xdr:to>
      <xdr:col>30</xdr:col>
      <xdr:colOff>86033</xdr:colOff>
      <xdr:row>29</xdr:row>
      <xdr:rowOff>24580</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BDD3B4AE-6456-4A0E-8F0E-34D3BD4E52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326583" y="3324532"/>
              <a:ext cx="3194010" cy="25141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25</xdr:col>
      <xdr:colOff>368711</xdr:colOff>
      <xdr:row>14</xdr:row>
      <xdr:rowOff>86032</xdr:rowOff>
    </xdr:from>
    <xdr:ext cx="2236838" cy="417871"/>
    <xdr:sp macro="" textlink="">
      <xdr:nvSpPr>
        <xdr:cNvPr id="39" name="TextBox 38">
          <a:extLst>
            <a:ext uri="{FF2B5EF4-FFF2-40B4-BE49-F238E27FC236}">
              <a16:creationId xmlns:a16="http://schemas.microsoft.com/office/drawing/2014/main" id="{FF88FDAE-429E-45F4-B291-CB24FC4BA0E6}"/>
            </a:ext>
          </a:extLst>
        </xdr:cNvPr>
        <xdr:cNvSpPr txBox="1"/>
      </xdr:nvSpPr>
      <xdr:spPr>
        <a:xfrm>
          <a:off x="14564034" y="2839064"/>
          <a:ext cx="2236838" cy="41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OUTLET</a:t>
          </a:r>
          <a:r>
            <a:rPr lang="en-IN" sz="1200" baseline="0">
              <a:latin typeface="Segoe UI Black" panose="020B0A02040204020203" pitchFamily="34" charset="0"/>
              <a:ea typeface="Segoe UI Black" panose="020B0A02040204020203" pitchFamily="34" charset="0"/>
            </a:rPr>
            <a:t> LOCATION</a:t>
          </a:r>
        </a:p>
        <a:p>
          <a:endParaRPr lang="en-IN" sz="1200">
            <a:latin typeface="Segoe UI Black" panose="020B0A02040204020203" pitchFamily="34" charset="0"/>
            <a:ea typeface="Segoe UI Black" panose="020B0A02040204020203" pitchFamily="34" charset="0"/>
          </a:endParaRPr>
        </a:p>
      </xdr:txBody>
    </xdr:sp>
    <xdr:clientData/>
  </xdr:oneCellAnchor>
  <xdr:twoCellAnchor>
    <xdr:from>
      <xdr:col>20</xdr:col>
      <xdr:colOff>442452</xdr:colOff>
      <xdr:row>32</xdr:row>
      <xdr:rowOff>24582</xdr:rowOff>
    </xdr:from>
    <xdr:to>
      <xdr:col>23</xdr:col>
      <xdr:colOff>663679</xdr:colOff>
      <xdr:row>44</xdr:row>
      <xdr:rowOff>110613</xdr:rowOff>
    </xdr:to>
    <xdr:graphicFrame macro="">
      <xdr:nvGraphicFramePr>
        <xdr:cNvPr id="42" name="Chart 41">
          <a:extLst>
            <a:ext uri="{FF2B5EF4-FFF2-40B4-BE49-F238E27FC236}">
              <a16:creationId xmlns:a16="http://schemas.microsoft.com/office/drawing/2014/main" id="{8FC89EE5-FA5F-4B54-9EA2-7C6997EB9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20</xdr:col>
      <xdr:colOff>294475</xdr:colOff>
      <xdr:row>30</xdr:row>
      <xdr:rowOff>15076</xdr:rowOff>
    </xdr:from>
    <xdr:ext cx="1979235" cy="341344"/>
    <xdr:sp macro="" textlink="">
      <xdr:nvSpPr>
        <xdr:cNvPr id="45" name="TextBox 44">
          <a:extLst>
            <a:ext uri="{FF2B5EF4-FFF2-40B4-BE49-F238E27FC236}">
              <a16:creationId xmlns:a16="http://schemas.microsoft.com/office/drawing/2014/main" id="{085B819C-4615-4D4B-80CE-E200533083E8}"/>
            </a:ext>
          </a:extLst>
        </xdr:cNvPr>
        <xdr:cNvSpPr txBox="1"/>
      </xdr:nvSpPr>
      <xdr:spPr>
        <a:xfrm>
          <a:off x="11109959" y="5914431"/>
          <a:ext cx="1979235" cy="341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OUTLET</a:t>
          </a:r>
          <a:r>
            <a:rPr lang="en-IN" sz="1200" baseline="0">
              <a:latin typeface="Segoe UI Black" panose="020B0A02040204020203" pitchFamily="34" charset="0"/>
              <a:ea typeface="Segoe UI Black" panose="020B0A02040204020203" pitchFamily="34" charset="0"/>
            </a:rPr>
            <a:t> TYPE</a:t>
          </a:r>
        </a:p>
        <a:p>
          <a:endParaRPr lang="en-IN" sz="1200">
            <a:latin typeface="Segoe UI Black" panose="020B0A02040204020203" pitchFamily="34" charset="0"/>
            <a:ea typeface="Segoe UI Black" panose="020B0A02040204020203" pitchFamily="34" charset="0"/>
          </a:endParaRPr>
        </a:p>
      </xdr:txBody>
    </xdr:sp>
    <xdr:clientData/>
  </xdr:oneCellAnchor>
  <xdr:twoCellAnchor>
    <xdr:from>
      <xdr:col>23</xdr:col>
      <xdr:colOff>601733</xdr:colOff>
      <xdr:row>32</xdr:row>
      <xdr:rowOff>12290</xdr:rowOff>
    </xdr:from>
    <xdr:to>
      <xdr:col>26</xdr:col>
      <xdr:colOff>663678</xdr:colOff>
      <xdr:row>44</xdr:row>
      <xdr:rowOff>147484</xdr:rowOff>
    </xdr:to>
    <xdr:graphicFrame macro="">
      <xdr:nvGraphicFramePr>
        <xdr:cNvPr id="46" name="Chart 45">
          <a:extLst>
            <a:ext uri="{FF2B5EF4-FFF2-40B4-BE49-F238E27FC236}">
              <a16:creationId xmlns:a16="http://schemas.microsoft.com/office/drawing/2014/main" id="{8D6655EB-B78D-4847-82B6-5AE5E72AA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24</xdr:col>
      <xdr:colOff>36378</xdr:colOff>
      <xdr:row>44</xdr:row>
      <xdr:rowOff>15075</xdr:rowOff>
    </xdr:from>
    <xdr:ext cx="1979235" cy="341344"/>
    <xdr:sp macro="" textlink="">
      <xdr:nvSpPr>
        <xdr:cNvPr id="47" name="TextBox 46">
          <a:extLst>
            <a:ext uri="{FF2B5EF4-FFF2-40B4-BE49-F238E27FC236}">
              <a16:creationId xmlns:a16="http://schemas.microsoft.com/office/drawing/2014/main" id="{56A01471-DFB2-477D-BEAB-CF7473E760CC}"/>
            </a:ext>
          </a:extLst>
        </xdr:cNvPr>
        <xdr:cNvSpPr txBox="1"/>
      </xdr:nvSpPr>
      <xdr:spPr>
        <a:xfrm>
          <a:off x="13555733" y="8667462"/>
          <a:ext cx="1979235" cy="341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Avg</a:t>
          </a:r>
          <a:r>
            <a:rPr lang="en-IN" sz="1200" baseline="0">
              <a:latin typeface="Segoe UI Black" panose="020B0A02040204020203" pitchFamily="34" charset="0"/>
              <a:ea typeface="Segoe UI Black" panose="020B0A02040204020203" pitchFamily="34" charset="0"/>
            </a:rPr>
            <a:t> Sales</a:t>
          </a:r>
        </a:p>
        <a:p>
          <a:endParaRPr lang="en-IN" sz="1200">
            <a:latin typeface="Segoe UI Black" panose="020B0A02040204020203" pitchFamily="34" charset="0"/>
            <a:ea typeface="Segoe UI Black" panose="020B0A02040204020203" pitchFamily="34" charset="0"/>
          </a:endParaRPr>
        </a:p>
      </xdr:txBody>
    </xdr:sp>
    <xdr:clientData/>
  </xdr:oneCellAnchor>
  <xdr:oneCellAnchor>
    <xdr:from>
      <xdr:col>22</xdr:col>
      <xdr:colOff>164198</xdr:colOff>
      <xdr:row>43</xdr:row>
      <xdr:rowOff>192056</xdr:rowOff>
    </xdr:from>
    <xdr:ext cx="1979235" cy="341344"/>
    <xdr:sp macro="" textlink="">
      <xdr:nvSpPr>
        <xdr:cNvPr id="49" name="TextBox 48">
          <a:extLst>
            <a:ext uri="{FF2B5EF4-FFF2-40B4-BE49-F238E27FC236}">
              <a16:creationId xmlns:a16="http://schemas.microsoft.com/office/drawing/2014/main" id="{0C11A1A7-5EBA-4FAB-89E9-F5A72673EE93}"/>
            </a:ext>
          </a:extLst>
        </xdr:cNvPr>
        <xdr:cNvSpPr txBox="1"/>
      </xdr:nvSpPr>
      <xdr:spPr>
        <a:xfrm>
          <a:off x="12331617" y="8647798"/>
          <a:ext cx="1979235" cy="341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Segoe UI Black" panose="020B0A02040204020203" pitchFamily="34" charset="0"/>
              <a:ea typeface="Segoe UI Black" panose="020B0A02040204020203" pitchFamily="34" charset="0"/>
            </a:rPr>
            <a:t>Total</a:t>
          </a:r>
          <a:r>
            <a:rPr lang="en-IN" sz="1200" baseline="0">
              <a:latin typeface="Segoe UI Black" panose="020B0A02040204020203" pitchFamily="34" charset="0"/>
              <a:ea typeface="Segoe UI Black" panose="020B0A02040204020203" pitchFamily="34" charset="0"/>
            </a:rPr>
            <a:t> Sales</a:t>
          </a:r>
        </a:p>
        <a:p>
          <a:endParaRPr lang="en-IN" sz="1200">
            <a:latin typeface="Segoe UI Black" panose="020B0A02040204020203" pitchFamily="34" charset="0"/>
            <a:ea typeface="Segoe UI Black" panose="020B0A02040204020203" pitchFamily="34" charset="0"/>
          </a:endParaRPr>
        </a:p>
      </xdr:txBody>
    </xdr:sp>
    <xdr:clientData/>
  </xdr:oneCellAnchor>
  <xdr:twoCellAnchor>
    <xdr:from>
      <xdr:col>26</xdr:col>
      <xdr:colOff>577645</xdr:colOff>
      <xdr:row>32</xdr:row>
      <xdr:rowOff>49160</xdr:rowOff>
    </xdr:from>
    <xdr:to>
      <xdr:col>29</xdr:col>
      <xdr:colOff>602225</xdr:colOff>
      <xdr:row>44</xdr:row>
      <xdr:rowOff>49161</xdr:rowOff>
    </xdr:to>
    <xdr:graphicFrame macro="">
      <xdr:nvGraphicFramePr>
        <xdr:cNvPr id="50" name="Chart 49">
          <a:extLst>
            <a:ext uri="{FF2B5EF4-FFF2-40B4-BE49-F238E27FC236}">
              <a16:creationId xmlns:a16="http://schemas.microsoft.com/office/drawing/2014/main" id="{B0B9A612-F175-46F7-A4B2-AA6956C92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26</xdr:col>
      <xdr:colOff>589443</xdr:colOff>
      <xdr:row>44</xdr:row>
      <xdr:rowOff>27365</xdr:rowOff>
    </xdr:from>
    <xdr:ext cx="1979235" cy="341344"/>
    <xdr:sp macro="" textlink="">
      <xdr:nvSpPr>
        <xdr:cNvPr id="52" name="TextBox 51">
          <a:extLst>
            <a:ext uri="{FF2B5EF4-FFF2-40B4-BE49-F238E27FC236}">
              <a16:creationId xmlns:a16="http://schemas.microsoft.com/office/drawing/2014/main" id="{5D7F1DC3-A6CE-4B34-840B-AA1F6987F42E}"/>
            </a:ext>
          </a:extLst>
        </xdr:cNvPr>
        <xdr:cNvSpPr txBox="1"/>
      </xdr:nvSpPr>
      <xdr:spPr>
        <a:xfrm>
          <a:off x="15460733" y="8679752"/>
          <a:ext cx="1979235" cy="341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aseline="0">
              <a:latin typeface="Segoe UI Black" panose="020B0A02040204020203" pitchFamily="34" charset="0"/>
              <a:ea typeface="Segoe UI Black" panose="020B0A02040204020203" pitchFamily="34" charset="0"/>
            </a:rPr>
            <a:t>No of Items</a:t>
          </a:r>
        </a:p>
        <a:p>
          <a:endParaRPr lang="en-IN" sz="1200" baseline="0">
            <a:latin typeface="Segoe UI Black" panose="020B0A02040204020203" pitchFamily="34" charset="0"/>
            <a:ea typeface="Segoe UI Black" panose="020B0A02040204020203" pitchFamily="34" charset="0"/>
          </a:endParaRPr>
        </a:p>
        <a:p>
          <a:endParaRPr lang="en-IN" sz="1200" baseline="0">
            <a:latin typeface="Segoe UI Black" panose="020B0A02040204020203" pitchFamily="34" charset="0"/>
            <a:ea typeface="Segoe UI Black" panose="020B0A02040204020203" pitchFamily="34" charset="0"/>
          </a:endParaRPr>
        </a:p>
        <a:p>
          <a:endParaRPr lang="en-IN" sz="1200">
            <a:latin typeface="Segoe UI Black" panose="020B0A02040204020203" pitchFamily="34" charset="0"/>
            <a:ea typeface="Segoe UI Black" panose="020B0A02040204020203" pitchFamily="34" charset="0"/>
          </a:endParaRPr>
        </a:p>
      </xdr:txBody>
    </xdr:sp>
    <xdr:clientData/>
  </xdr:oneCellAnchor>
  <xdr:twoCellAnchor editAs="oneCell">
    <xdr:from>
      <xdr:col>6</xdr:col>
      <xdr:colOff>264571</xdr:colOff>
      <xdr:row>6</xdr:row>
      <xdr:rowOff>132969</xdr:rowOff>
    </xdr:from>
    <xdr:to>
      <xdr:col>6</xdr:col>
      <xdr:colOff>653371</xdr:colOff>
      <xdr:row>8</xdr:row>
      <xdr:rowOff>121720</xdr:rowOff>
    </xdr:to>
    <xdr:pic>
      <xdr:nvPicPr>
        <xdr:cNvPr id="62" name="Picture 61">
          <a:extLst>
            <a:ext uri="{FF2B5EF4-FFF2-40B4-BE49-F238E27FC236}">
              <a16:creationId xmlns:a16="http://schemas.microsoft.com/office/drawing/2014/main" id="{74E6BB3D-8885-479B-89EA-A0DBCF878C1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16506" y="1312840"/>
          <a:ext cx="388800" cy="382041"/>
        </a:xfrm>
        <a:prstGeom prst="rect">
          <a:avLst/>
        </a:prstGeom>
      </xdr:spPr>
    </xdr:pic>
    <xdr:clientData/>
  </xdr:twoCellAnchor>
  <xdr:twoCellAnchor>
    <xdr:from>
      <xdr:col>7</xdr:col>
      <xdr:colOff>86032</xdr:colOff>
      <xdr:row>7</xdr:row>
      <xdr:rowOff>0</xdr:rowOff>
    </xdr:from>
    <xdr:to>
      <xdr:col>9</xdr:col>
      <xdr:colOff>110613</xdr:colOff>
      <xdr:row>8</xdr:row>
      <xdr:rowOff>135194</xdr:rowOff>
    </xdr:to>
    <xdr:sp macro="" textlink="">
      <xdr:nvSpPr>
        <xdr:cNvPr id="63" name="TextBox 62">
          <a:extLst>
            <a:ext uri="{FF2B5EF4-FFF2-40B4-BE49-F238E27FC236}">
              <a16:creationId xmlns:a16="http://schemas.microsoft.com/office/drawing/2014/main" id="{DA795CD5-79A4-BA51-5852-DBA3B36A6BF4}"/>
            </a:ext>
          </a:extLst>
        </xdr:cNvPr>
        <xdr:cNvSpPr txBox="1"/>
      </xdr:nvSpPr>
      <xdr:spPr>
        <a:xfrm>
          <a:off x="2113935" y="1376516"/>
          <a:ext cx="1376517" cy="33183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n>
                <a:noFill/>
              </a:ln>
              <a:solidFill>
                <a:schemeClr val="accent6">
                  <a:lumMod val="50000"/>
                </a:schemeClr>
              </a:solidFill>
              <a:latin typeface="Aptos Black" panose="020F0502020204030204" pitchFamily="34" charset="0"/>
            </a:rPr>
            <a:t>FILTER PANEL</a:t>
          </a:r>
        </a:p>
        <a:p>
          <a:endParaRPr lang="en-IN" sz="1100">
            <a:ln>
              <a:noFill/>
            </a:ln>
            <a:solidFill>
              <a:schemeClr val="tx1"/>
            </a:solidFill>
          </a:endParaRPr>
        </a:p>
      </xdr:txBody>
    </xdr:sp>
    <xdr:clientData/>
  </xdr:twoCellAnchor>
  <xdr:twoCellAnchor editAs="oneCell">
    <xdr:from>
      <xdr:col>6</xdr:col>
      <xdr:colOff>98322</xdr:colOff>
      <xdr:row>16</xdr:row>
      <xdr:rowOff>108388</xdr:rowOff>
    </xdr:from>
    <xdr:to>
      <xdr:col>9</xdr:col>
      <xdr:colOff>135192</xdr:colOff>
      <xdr:row>26</xdr:row>
      <xdr:rowOff>73743</xdr:rowOff>
    </xdr:to>
    <mc:AlternateContent xmlns:mc="http://schemas.openxmlformats.org/markup-compatibility/2006" xmlns:a14="http://schemas.microsoft.com/office/drawing/2010/main">
      <mc:Choice Requires="a14">
        <xdr:graphicFrame macro="">
          <xdr:nvGraphicFramePr>
            <xdr:cNvPr id="64" name="Outlet Location">
              <a:extLst>
                <a:ext uri="{FF2B5EF4-FFF2-40B4-BE49-F238E27FC236}">
                  <a16:creationId xmlns:a16="http://schemas.microsoft.com/office/drawing/2014/main" id="{E0C4BA57-DAD2-4A11-BC59-F09EDF6EBAE6}"/>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1450257" y="3328453"/>
              <a:ext cx="2064775" cy="1931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98323</xdr:colOff>
      <xdr:row>26</xdr:row>
      <xdr:rowOff>157551</xdr:rowOff>
    </xdr:from>
    <xdr:to>
      <xdr:col>9</xdr:col>
      <xdr:colOff>98321</xdr:colOff>
      <xdr:row>41</xdr:row>
      <xdr:rowOff>12291</xdr:rowOff>
    </xdr:to>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0775D106-AF50-44C1-867D-7C8A0A7980F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50258" y="5344067"/>
              <a:ext cx="2027903" cy="2804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251099</xdr:colOff>
      <xdr:row>42</xdr:row>
      <xdr:rowOff>12289</xdr:rowOff>
    </xdr:from>
    <xdr:to>
      <xdr:col>7</xdr:col>
      <xdr:colOff>214228</xdr:colOff>
      <xdr:row>45</xdr:row>
      <xdr:rowOff>61450</xdr:rowOff>
    </xdr:to>
    <xdr:pic>
      <xdr:nvPicPr>
        <xdr:cNvPr id="66" name="Picture 65">
          <a:hlinkClick xmlns:r="http://schemas.openxmlformats.org/officeDocument/2006/relationships" r:id="rId15"/>
          <a:extLst>
            <a:ext uri="{FF2B5EF4-FFF2-40B4-BE49-F238E27FC236}">
              <a16:creationId xmlns:a16="http://schemas.microsoft.com/office/drawing/2014/main" id="{13DF4E10-4D89-3526-A57D-94F8D58AC9C0}"/>
            </a:ext>
          </a:extLst>
        </xdr:cNvPr>
        <xdr:cNvPicPr>
          <a:picLocks noChangeAspect="1"/>
        </xdr:cNvPicPr>
      </xdr:nvPicPr>
      <xdr:blipFill>
        <a:blip xmlns:r="http://schemas.openxmlformats.org/officeDocument/2006/relationships" r:embed="rId16">
          <a:duotone>
            <a:prstClr val="black"/>
            <a:schemeClr val="accent4">
              <a:tint val="45000"/>
              <a:satMod val="400000"/>
            </a:schemeClr>
          </a:duotone>
        </a:blip>
        <a:stretch>
          <a:fillRect/>
        </a:stretch>
      </xdr:blipFill>
      <xdr:spPr>
        <a:xfrm>
          <a:off x="1603034" y="8345128"/>
          <a:ext cx="639097" cy="639097"/>
        </a:xfrm>
        <a:prstGeom prst="rect">
          <a:avLst/>
        </a:prstGeom>
        <a:gradFill>
          <a:gsLst>
            <a:gs pos="0">
              <a:schemeClr val="tx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FFFF00"/>
          </a:solidFill>
        </a:ln>
      </xdr:spPr>
    </xdr:pic>
    <xdr:clientData/>
  </xdr:twoCellAnchor>
  <xdr:twoCellAnchor editAs="oneCell">
    <xdr:from>
      <xdr:col>7</xdr:col>
      <xdr:colOff>602226</xdr:colOff>
      <xdr:row>41</xdr:row>
      <xdr:rowOff>195606</xdr:rowOff>
    </xdr:from>
    <xdr:to>
      <xdr:col>8</xdr:col>
      <xdr:colOff>589936</xdr:colOff>
      <xdr:row>45</xdr:row>
      <xdr:rowOff>73740</xdr:rowOff>
    </xdr:to>
    <xdr:pic>
      <xdr:nvPicPr>
        <xdr:cNvPr id="68" name="Picture 67">
          <a:hlinkClick xmlns:r="http://schemas.openxmlformats.org/officeDocument/2006/relationships" r:id="rId17"/>
          <a:extLst>
            <a:ext uri="{FF2B5EF4-FFF2-40B4-BE49-F238E27FC236}">
              <a16:creationId xmlns:a16="http://schemas.microsoft.com/office/drawing/2014/main" id="{25991389-2E8C-B5B4-4597-B6E71B83F055}"/>
            </a:ext>
          </a:extLst>
        </xdr:cNvPr>
        <xdr:cNvPicPr>
          <a:picLocks noChangeAspect="1"/>
        </xdr:cNvPicPr>
      </xdr:nvPicPr>
      <xdr:blipFill>
        <a:blip xmlns:r="http://schemas.openxmlformats.org/officeDocument/2006/relationships" r:embed="rId18">
          <a:duotone>
            <a:prstClr val="black"/>
            <a:schemeClr val="accent4">
              <a:tint val="45000"/>
              <a:satMod val="400000"/>
            </a:schemeClr>
          </a:duotone>
          <a:extLst>
            <a:ext uri="{BEBA8EAE-BF5A-486C-A8C5-ECC9F3942E4B}">
              <a14:imgProps xmlns:a14="http://schemas.microsoft.com/office/drawing/2010/main">
                <a14:imgLayer r:embed="rId19">
                  <a14:imgEffect>
                    <a14:saturation sat="1000"/>
                  </a14:imgEffect>
                </a14:imgLayer>
              </a14:imgProps>
            </a:ext>
          </a:extLst>
        </a:blip>
        <a:stretch>
          <a:fillRect/>
        </a:stretch>
      </xdr:blipFill>
      <xdr:spPr>
        <a:xfrm>
          <a:off x="2630129" y="8331800"/>
          <a:ext cx="663678" cy="664715"/>
        </a:xfrm>
        <a:prstGeom prst="rect">
          <a:avLst/>
        </a:prstGeom>
        <a:solidFill>
          <a:srgbClr val="FFC000"/>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 RAJ" refreshedDate="45755.939550694442" createdVersion="8" refreshedVersion="8" minRefreshableVersion="3" recordCount="8523" xr:uid="{F9D6C049-CD93-46E2-B675-BDC32665C12F}">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68493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165E26-1C44-42D0-AF87-175EB2D4503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4">
  <location ref="A85:B8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dataFields>
  <formats count="25">
    <format dxfId="366">
      <pivotArea type="all" dataOnly="0" outline="0" fieldPosition="0"/>
    </format>
    <format dxfId="365">
      <pivotArea outline="0" collapsedLevelsAreSubtotals="1" fieldPosition="0"/>
    </format>
    <format dxfId="364">
      <pivotArea dataOnly="0" labelOnly="1" grandRow="1" outline="0" fieldPosition="0"/>
    </format>
    <format dxfId="363">
      <pivotArea dataOnly="0" labelOnly="1" outline="0" axis="axisValues" fieldPosition="0"/>
    </format>
    <format dxfId="362">
      <pivotArea outline="0" collapsedLevelsAreSubtotals="1" fieldPosition="0"/>
    </format>
    <format dxfId="361">
      <pivotArea type="all" dataOnly="0" outline="0" fieldPosition="0"/>
    </format>
    <format dxfId="360">
      <pivotArea outline="0" collapsedLevelsAreSubtotals="1" fieldPosition="0"/>
    </format>
    <format dxfId="359">
      <pivotArea type="origin" dataOnly="0" labelOnly="1" outline="0" fieldPosition="0"/>
    </format>
    <format dxfId="358">
      <pivotArea field="0" type="button" dataOnly="0" labelOnly="1" outline="0"/>
    </format>
    <format dxfId="357">
      <pivotArea type="topRight" dataOnly="0" labelOnly="1" outline="0" fieldPosition="0"/>
    </format>
    <format dxfId="356">
      <pivotArea field="6" type="button" dataOnly="0" labelOnly="1" outline="0" axis="axisRow" fieldPosition="0"/>
    </format>
    <format dxfId="355">
      <pivotArea type="all" dataOnly="0" outline="0" fieldPosition="0"/>
    </format>
    <format dxfId="354">
      <pivotArea outline="0" collapsedLevelsAreSubtotals="1" fieldPosition="0"/>
    </format>
    <format dxfId="353">
      <pivotArea field="3" type="button" dataOnly="0" labelOnly="1" outline="0"/>
    </format>
    <format dxfId="352">
      <pivotArea dataOnly="0" labelOnly="1" outline="0" axis="axisValues" fieldPosition="0"/>
    </format>
    <format dxfId="351">
      <pivotArea type="all" dataOnly="0" outline="0" fieldPosition="0"/>
    </format>
    <format dxfId="350">
      <pivotArea outline="0" collapsedLevelsAreSubtotals="1" fieldPosition="0"/>
    </format>
    <format dxfId="349">
      <pivotArea field="6" type="button" dataOnly="0" labelOnly="1" outline="0" axis="axisRow" fieldPosition="0"/>
    </format>
    <format dxfId="348">
      <pivotArea dataOnly="0" labelOnly="1" fieldPosition="0">
        <references count="1">
          <reference field="6" count="0"/>
        </references>
      </pivotArea>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field="6" type="button" dataOnly="0" labelOnly="1" outline="0" axis="axisRow" fieldPosition="0"/>
    </format>
    <format dxfId="343">
      <pivotArea dataOnly="0" labelOnly="1" fieldPosition="0">
        <references count="1">
          <reference field="6" count="0"/>
        </references>
      </pivotArea>
    </format>
    <format dxfId="3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344636-CA68-4122-A734-792E94FD18B5}"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Sales" fld="11" subtotal="average" baseField="0" baseItem="1"/>
    <dataField name="Number of items" fld="1" subtotal="count" baseField="0" baseItem="1"/>
    <dataField name="Average of Rating" fld="12" subtotal="average" baseField="0" baseItem="2"/>
    <dataField name="Sum of Sales" fld="11" baseField="0" baseItem="0"/>
  </dataFields>
  <formats count="6">
    <format dxfId="372">
      <pivotArea type="all" dataOnly="0" outline="0" fieldPosition="0"/>
    </format>
    <format dxfId="371">
      <pivotArea outline="0" collapsedLevelsAreSubtotals="1" fieldPosition="0"/>
    </format>
    <format dxfId="370">
      <pivotArea dataOnly="0" labelOnly="1" outline="0" fieldPosition="0">
        <references count="1">
          <reference field="4294967294" count="4">
            <x v="0"/>
            <x v="1"/>
            <x v="2"/>
            <x v="3"/>
          </reference>
        </references>
      </pivotArea>
    </format>
    <format dxfId="369">
      <pivotArea type="all" dataOnly="0" outline="0" fieldPosition="0"/>
    </format>
    <format dxfId="368">
      <pivotArea outline="0" collapsedLevelsAreSubtotals="1" fieldPosition="0"/>
    </format>
    <format dxfId="3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18B1EC-3517-480D-B7C1-5AE32AE256E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 " fld="11" baseField="0" baseItem="0" numFmtId="167"/>
  </dataFields>
  <formats count="13">
    <format dxfId="385">
      <pivotArea type="all" dataOnly="0" outline="0" fieldPosition="0"/>
    </format>
    <format dxfId="384">
      <pivotArea outline="0" collapsedLevelsAreSubtotals="1" fieldPosition="0"/>
    </format>
    <format dxfId="383">
      <pivotArea dataOnly="0" labelOnly="1" grandRow="1" outline="0" fieldPosition="0"/>
    </format>
    <format dxfId="382">
      <pivotArea dataOnly="0" labelOnly="1" outline="0" axis="axisValues" fieldPosition="0"/>
    </format>
    <format dxfId="381">
      <pivotArea outline="0" collapsedLevelsAreSubtotals="1" fieldPosition="0"/>
    </format>
    <format dxfId="380">
      <pivotArea type="all" dataOnly="0" outline="0" fieldPosition="0"/>
    </format>
    <format dxfId="379">
      <pivotArea outline="0" collapsedLevelsAreSubtotals="1" fieldPosition="0"/>
    </format>
    <format dxfId="378">
      <pivotArea type="origin" dataOnly="0" labelOnly="1" outline="0" fieldPosition="0"/>
    </format>
    <format dxfId="377">
      <pivotArea field="0" type="button" dataOnly="0" labelOnly="1" outline="0" axis="axisCol" fieldPosition="0"/>
    </format>
    <format dxfId="376">
      <pivotArea type="topRight" dataOnly="0" labelOnly="1" outline="0" fieldPosition="0"/>
    </format>
    <format dxfId="375">
      <pivotArea field="6" type="button" dataOnly="0" labelOnly="1" outline="0" axis="axisRow" fieldPosition="0"/>
    </format>
    <format dxfId="374">
      <pivotArea dataOnly="0" labelOnly="1" fieldPosition="0">
        <references count="1">
          <reference field="6" count="0"/>
        </references>
      </pivotArea>
    </format>
    <format dxfId="37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60AC61-1398-4844-87F6-A9880E1F3E3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2">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3" baseItem="12" numFmtId="167"/>
  </dataFields>
  <formats count="16">
    <format dxfId="401">
      <pivotArea type="all" dataOnly="0" outline="0" fieldPosition="0"/>
    </format>
    <format dxfId="400">
      <pivotArea outline="0" collapsedLevelsAreSubtotals="1" fieldPosition="0"/>
    </format>
    <format dxfId="399">
      <pivotArea dataOnly="0" labelOnly="1" grandRow="1" outline="0" fieldPosition="0"/>
    </format>
    <format dxfId="398">
      <pivotArea dataOnly="0" labelOnly="1" outline="0" axis="axisValues" fieldPosition="0"/>
    </format>
    <format dxfId="397">
      <pivotArea outline="0" collapsedLevelsAreSubtotals="1" fieldPosition="0"/>
    </format>
    <format dxfId="396">
      <pivotArea type="all" dataOnly="0" outline="0" fieldPosition="0"/>
    </format>
    <format dxfId="395">
      <pivotArea outline="0" collapsedLevelsAreSubtotals="1" fieldPosition="0"/>
    </format>
    <format dxfId="394">
      <pivotArea type="origin" dataOnly="0" labelOnly="1" outline="0" fieldPosition="0"/>
    </format>
    <format dxfId="393">
      <pivotArea field="0" type="button" dataOnly="0" labelOnly="1" outline="0"/>
    </format>
    <format dxfId="392">
      <pivotArea type="topRight" dataOnly="0" labelOnly="1" outline="0" fieldPosition="0"/>
    </format>
    <format dxfId="391">
      <pivotArea field="6" type="button" dataOnly="0" labelOnly="1" outline="0"/>
    </format>
    <format dxfId="390">
      <pivotArea type="all" dataOnly="0" outline="0" fieldPosition="0"/>
    </format>
    <format dxfId="389">
      <pivotArea outline="0" collapsedLevelsAreSubtotals="1" fieldPosition="0"/>
    </format>
    <format dxfId="388">
      <pivotArea field="3" type="button" dataOnly="0" labelOnly="1" outline="0" axis="axisRow" fieldPosition="0"/>
    </format>
    <format dxfId="387">
      <pivotArea dataOnly="0" labelOnly="1" fieldPosition="0">
        <references count="1">
          <reference field="3" count="0"/>
        </references>
      </pivotArea>
    </format>
    <format dxfId="38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DB9B4D-3256-4737-A3A1-C114F9CEF20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6">
  <location ref="A111:B115"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25">
    <format dxfId="426">
      <pivotArea type="all" dataOnly="0" outline="0" fieldPosition="0"/>
    </format>
    <format dxfId="425">
      <pivotArea outline="0" collapsedLevelsAreSubtotals="1" fieldPosition="0"/>
    </format>
    <format dxfId="424">
      <pivotArea dataOnly="0" labelOnly="1" grandRow="1" outline="0" fieldPosition="0"/>
    </format>
    <format dxfId="423">
      <pivotArea outline="0" collapsedLevelsAreSubtotals="1" fieldPosition="0"/>
    </format>
    <format dxfId="422">
      <pivotArea type="all" dataOnly="0" outline="0" fieldPosition="0"/>
    </format>
    <format dxfId="421">
      <pivotArea outline="0" collapsedLevelsAreSubtotals="1" fieldPosition="0"/>
    </format>
    <format dxfId="420">
      <pivotArea type="origin" dataOnly="0" labelOnly="1" outline="0" fieldPosition="0"/>
    </format>
    <format dxfId="419">
      <pivotArea field="0" type="button" dataOnly="0" labelOnly="1" outline="0"/>
    </format>
    <format dxfId="418">
      <pivotArea type="topRight" dataOnly="0" labelOnly="1" outline="0" fieldPosition="0"/>
    </format>
    <format dxfId="417">
      <pivotArea field="6" type="button" dataOnly="0" labelOnly="1" outline="0"/>
    </format>
    <format dxfId="416">
      <pivotArea type="all" dataOnly="0" outline="0" fieldPosition="0"/>
    </format>
    <format dxfId="415">
      <pivotArea outline="0" collapsedLevelsAreSubtotals="1" fieldPosition="0"/>
    </format>
    <format dxfId="414">
      <pivotArea field="3" type="button" dataOnly="0" labelOnly="1" outline="0"/>
    </format>
    <format dxfId="413">
      <pivotArea type="all" dataOnly="0" outline="0" fieldPosition="0"/>
    </format>
    <format dxfId="412">
      <pivotArea outline="0" collapsedLevelsAreSubtotals="1" fieldPosition="0"/>
    </format>
    <format dxfId="411">
      <pivotArea field="6" type="button" dataOnly="0" labelOnly="1" outline="0"/>
    </format>
    <format dxfId="410">
      <pivotArea type="all" dataOnly="0" outline="0" fieldPosition="0"/>
    </format>
    <format dxfId="409">
      <pivotArea outline="0" collapsedLevelsAreSubtotals="1" fieldPosition="0"/>
    </format>
    <format dxfId="408">
      <pivotArea field="6" type="button" dataOnly="0" labelOnly="1" outline="0"/>
    </format>
    <format dxfId="407">
      <pivotArea outline="0" collapsedLevelsAreSubtotals="1" fieldPosition="0"/>
    </format>
    <format dxfId="406">
      <pivotArea type="all" dataOnly="0" outline="0" fieldPosition="0"/>
    </format>
    <format dxfId="405">
      <pivotArea outline="0" collapsedLevelsAreSubtotals="1" fieldPosition="0"/>
    </format>
    <format dxfId="404">
      <pivotArea field="8" type="button" dataOnly="0" labelOnly="1" outline="0" axis="axisRow" fieldPosition="0"/>
    </format>
    <format dxfId="403">
      <pivotArea dataOnly="0" labelOnly="1" fieldPosition="0">
        <references count="1">
          <reference field="8" count="0"/>
        </references>
      </pivotArea>
    </format>
    <format dxfId="402">
      <pivotArea dataOnly="0" labelOnly="1" outline="0" axis="axisValues" fieldPosition="0"/>
    </format>
  </formats>
  <chartFormats count="2">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B1A620-AD6D-48C7-9519-470428A0136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4">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433">
      <pivotArea type="all" dataOnly="0" outline="0" fieldPosition="0"/>
    </format>
    <format dxfId="432">
      <pivotArea outline="0" collapsedLevelsAreSubtotals="1" fieldPosition="0"/>
    </format>
    <format dxfId="431">
      <pivotArea field="0" type="button" dataOnly="0" labelOnly="1" outline="0" axis="axisRow" fieldPosition="0"/>
    </format>
    <format dxfId="430">
      <pivotArea dataOnly="0" labelOnly="1" fieldPosition="0">
        <references count="1">
          <reference field="0" count="0"/>
        </references>
      </pivotArea>
    </format>
    <format dxfId="429">
      <pivotArea dataOnly="0" labelOnly="1" grandRow="1" outline="0" fieldPosition="0"/>
    </format>
    <format dxfId="428">
      <pivotArea dataOnly="0" labelOnly="1" outline="0" axis="axisValues" fieldPosition="0"/>
    </format>
    <format dxfId="4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AAEF5C-D560-43D7-B827-BE51CEB3F2D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4">
  <location ref="A74:B7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7" baseItem="0"/>
  </dataFields>
  <formats count="25">
    <format dxfId="458">
      <pivotArea type="all" dataOnly="0" outline="0" fieldPosition="0"/>
    </format>
    <format dxfId="457">
      <pivotArea outline="0" collapsedLevelsAreSubtotals="1" fieldPosition="0"/>
    </format>
    <format dxfId="456">
      <pivotArea dataOnly="0" labelOnly="1" grandRow="1" outline="0" fieldPosition="0"/>
    </format>
    <format dxfId="455">
      <pivotArea dataOnly="0" labelOnly="1" outline="0" axis="axisValues" fieldPosition="0"/>
    </format>
    <format dxfId="454">
      <pivotArea outline="0" collapsedLevelsAreSubtotals="1" fieldPosition="0"/>
    </format>
    <format dxfId="453">
      <pivotArea type="all" dataOnly="0" outline="0" fieldPosition="0"/>
    </format>
    <format dxfId="452">
      <pivotArea outline="0" collapsedLevelsAreSubtotals="1" fieldPosition="0"/>
    </format>
    <format dxfId="451">
      <pivotArea type="origin" dataOnly="0" labelOnly="1" outline="0" fieldPosition="0"/>
    </format>
    <format dxfId="450">
      <pivotArea field="0" type="button" dataOnly="0" labelOnly="1" outline="0"/>
    </format>
    <format dxfId="449">
      <pivotArea type="topRight" dataOnly="0" labelOnly="1" outline="0" fieldPosition="0"/>
    </format>
    <format dxfId="448">
      <pivotArea field="6" type="button" dataOnly="0" labelOnly="1" outline="0"/>
    </format>
    <format dxfId="447">
      <pivotArea type="all" dataOnly="0" outline="0" fieldPosition="0"/>
    </format>
    <format dxfId="446">
      <pivotArea outline="0" collapsedLevelsAreSubtotals="1" fieldPosition="0"/>
    </format>
    <format dxfId="445">
      <pivotArea field="3" type="button" dataOnly="0" labelOnly="1" outline="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field="7" type="button" dataOnly="0" labelOnly="1" outline="0" axis="axisRow" fieldPosition="0"/>
    </format>
    <format dxfId="440">
      <pivotArea dataOnly="0" labelOnly="1" fieldPosition="0">
        <references count="1">
          <reference field="7" count="0"/>
        </references>
      </pivotArea>
    </format>
    <format dxfId="439">
      <pivotArea dataOnly="0" labelOnly="1" outline="0" axis="axisValues" fieldPosition="0"/>
    </format>
    <format dxfId="438">
      <pivotArea type="all" dataOnly="0" outline="0" fieldPosition="0"/>
    </format>
    <format dxfId="437">
      <pivotArea outline="0" collapsedLevelsAreSubtotals="1" fieldPosition="0"/>
    </format>
    <format dxfId="436">
      <pivotArea field="7" type="button" dataOnly="0" labelOnly="1" outline="0" axis="axisRow" fieldPosition="0"/>
    </format>
    <format dxfId="435">
      <pivotArea dataOnly="0" labelOnly="1" fieldPosition="0">
        <references count="1">
          <reference field="7" count="0"/>
        </references>
      </pivotArea>
    </format>
    <format dxfId="434">
      <pivotArea dataOnly="0" labelOnly="1" outline="0" axis="axisValues" fieldPosition="0"/>
    </format>
  </formats>
  <chartFormats count="8">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 chart="30" format="4">
      <pivotArea type="data" outline="0" fieldPosition="0">
        <references count="2">
          <reference field="4294967294" count="1" selected="0">
            <x v="0"/>
          </reference>
          <reference field="7" count="1" selected="0">
            <x v="0"/>
          </reference>
        </references>
      </pivotArea>
    </chartFormat>
    <chartFormat chart="30" format="5">
      <pivotArea type="data" outline="0" fieldPosition="0">
        <references count="2">
          <reference field="4294967294" count="1" selected="0">
            <x v="0"/>
          </reference>
          <reference field="7" count="1" selected="0">
            <x v="1"/>
          </reference>
        </references>
      </pivotArea>
    </chartFormat>
    <chartFormat chart="30"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5DE39A-827B-4AE4-BA75-D15873B17E72}"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0">
  <location ref="A57:B6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0">
    <format dxfId="478">
      <pivotArea type="all" dataOnly="0" outline="0" fieldPosition="0"/>
    </format>
    <format dxfId="477">
      <pivotArea outline="0" collapsedLevelsAreSubtotals="1" fieldPosition="0"/>
    </format>
    <format dxfId="476">
      <pivotArea dataOnly="0" labelOnly="1" grandRow="1" outline="0" fieldPosition="0"/>
    </format>
    <format dxfId="475">
      <pivotArea dataOnly="0" labelOnly="1" outline="0" axis="axisValues" fieldPosition="0"/>
    </format>
    <format dxfId="474">
      <pivotArea outline="0" collapsedLevelsAreSubtotals="1" fieldPosition="0"/>
    </format>
    <format dxfId="473">
      <pivotArea type="all" dataOnly="0" outline="0" fieldPosition="0"/>
    </format>
    <format dxfId="472">
      <pivotArea outline="0" collapsedLevelsAreSubtotals="1" fieldPosition="0"/>
    </format>
    <format dxfId="471">
      <pivotArea type="origin" dataOnly="0" labelOnly="1" outline="0" fieldPosition="0"/>
    </format>
    <format dxfId="470">
      <pivotArea field="0" type="button" dataOnly="0" labelOnly="1" outline="0"/>
    </format>
    <format dxfId="469">
      <pivotArea type="topRight" dataOnly="0" labelOnly="1" outline="0" fieldPosition="0"/>
    </format>
    <format dxfId="468">
      <pivotArea field="6" type="button" dataOnly="0" labelOnly="1" outline="0"/>
    </format>
    <format dxfId="467">
      <pivotArea type="all" dataOnly="0" outline="0" fieldPosition="0"/>
    </format>
    <format dxfId="466">
      <pivotArea outline="0" collapsedLevelsAreSubtotals="1" fieldPosition="0"/>
    </format>
    <format dxfId="465">
      <pivotArea field="3" type="button" dataOnly="0" labelOnly="1" outline="0"/>
    </format>
    <format dxfId="464">
      <pivotArea dataOnly="0" labelOnly="1" outline="0" axis="axisValues" fieldPosition="0"/>
    </format>
    <format dxfId="463">
      <pivotArea type="all" dataOnly="0" outline="0" fieldPosition="0"/>
    </format>
    <format dxfId="462">
      <pivotArea outline="0" collapsedLevelsAreSubtotals="1" fieldPosition="0"/>
    </format>
    <format dxfId="461">
      <pivotArea field="4" type="button" dataOnly="0" labelOnly="1" outline="0" axis="axisRow" fieldPosition="0"/>
    </format>
    <format dxfId="460">
      <pivotArea dataOnly="0" labelOnly="1" fieldPosition="0">
        <references count="1">
          <reference field="4" count="0"/>
        </references>
      </pivotArea>
    </format>
    <format dxfId="459">
      <pivotArea dataOnly="0" labelOnly="1" outline="0" axis="axisValues" fieldPosition="0"/>
    </format>
  </formats>
  <chartFormats count="11">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4" count="1" selected="0">
            <x v="1"/>
          </reference>
        </references>
      </pivotArea>
    </chartFormat>
    <chartFormat chart="25" format="4">
      <pivotArea type="data" outline="0" fieldPosition="0">
        <references count="2">
          <reference field="4294967294" count="1" selected="0">
            <x v="0"/>
          </reference>
          <reference field="4" count="1" selected="0">
            <x v="0"/>
          </reference>
        </references>
      </pivotArea>
    </chartFormat>
    <chartFormat chart="25" format="5">
      <pivotArea type="data" outline="0" fieldPosition="0">
        <references count="2">
          <reference field="4294967294" count="1" selected="0">
            <x v="0"/>
          </reference>
          <reference field="4" count="1" selected="0">
            <x v="2"/>
          </reference>
        </references>
      </pivotArea>
    </chartFormat>
    <chartFormat chart="25" format="6">
      <pivotArea type="data" outline="0" fieldPosition="0">
        <references count="2">
          <reference field="4294967294" count="1" selected="0">
            <x v="0"/>
          </reference>
          <reference field="4" count="1" selected="0">
            <x v="3"/>
          </reference>
        </references>
      </pivotArea>
    </chartFormat>
    <chartFormat chart="25" format="7">
      <pivotArea type="data" outline="0" fieldPosition="0">
        <references count="2">
          <reference field="4294967294" count="1" selected="0">
            <x v="0"/>
          </reference>
          <reference field="4" count="1" selected="0">
            <x v="4"/>
          </reference>
        </references>
      </pivotArea>
    </chartFormat>
    <chartFormat chart="25" format="8">
      <pivotArea type="data" outline="0" fieldPosition="0">
        <references count="2">
          <reference field="4294967294" count="1" selected="0">
            <x v="0"/>
          </reference>
          <reference field="4" count="1" selected="0">
            <x v="5"/>
          </reference>
        </references>
      </pivotArea>
    </chartFormat>
    <chartFormat chart="25" format="9">
      <pivotArea type="data" outline="0" fieldPosition="0">
        <references count="2">
          <reference field="4294967294" count="1" selected="0">
            <x v="0"/>
          </reference>
          <reference field="4" count="1" selected="0">
            <x v="6"/>
          </reference>
        </references>
      </pivotArea>
    </chartFormat>
    <chartFormat chart="25" format="10">
      <pivotArea type="data" outline="0" fieldPosition="0">
        <references count="2">
          <reference field="4294967294" count="1" selected="0">
            <x v="0"/>
          </reference>
          <reference field="4" count="1" selected="0">
            <x v="7"/>
          </reference>
        </references>
      </pivotArea>
    </chartFormat>
    <chartFormat chart="2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A43B90-C3FA-4F75-BD5B-BA249FA6954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8">
  <location ref="A97:B10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9">
    <format dxfId="487">
      <pivotArea type="all" dataOnly="0" outline="0" fieldPosition="0"/>
    </format>
    <format dxfId="486">
      <pivotArea outline="0" collapsedLevelsAreSubtotals="1" fieldPosition="0"/>
    </format>
    <format dxfId="485">
      <pivotArea dataOnly="0" labelOnly="1" grandRow="1" outline="0" fieldPosition="0"/>
    </format>
    <format dxfId="484">
      <pivotArea outline="0" collapsedLevelsAreSubtotals="1" fieldPosition="0"/>
    </format>
    <format dxfId="483">
      <pivotArea type="all" dataOnly="0" outline="0" fieldPosition="0"/>
    </format>
    <format dxfId="482">
      <pivotArea outline="0" collapsedLevelsAreSubtotals="1" fieldPosition="0"/>
    </format>
    <format dxfId="481">
      <pivotArea field="8" type="button" dataOnly="0" labelOnly="1" outline="0" axis="axisRow" fieldPosition="0"/>
    </format>
    <format dxfId="480">
      <pivotArea dataOnly="0" labelOnly="1" fieldPosition="0">
        <references count="1">
          <reference field="8" count="0"/>
        </references>
      </pivotArea>
    </format>
    <format dxfId="479">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FE96AF-3CB5-4CAB-BF40-D8095C835B3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2">
  <location ref="A104:B10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25">
    <format dxfId="512">
      <pivotArea type="all" dataOnly="0" outline="0" fieldPosition="0"/>
    </format>
    <format dxfId="511">
      <pivotArea outline="0" collapsedLevelsAreSubtotals="1" fieldPosition="0"/>
    </format>
    <format dxfId="510">
      <pivotArea dataOnly="0" labelOnly="1" grandRow="1" outline="0" fieldPosition="0"/>
    </format>
    <format dxfId="509">
      <pivotArea outline="0" collapsedLevelsAreSubtotals="1" fieldPosition="0"/>
    </format>
    <format dxfId="508">
      <pivotArea type="all" dataOnly="0" outline="0" fieldPosition="0"/>
    </format>
    <format dxfId="507">
      <pivotArea outline="0" collapsedLevelsAreSubtotals="1" fieldPosition="0"/>
    </format>
    <format dxfId="506">
      <pivotArea type="origin" dataOnly="0" labelOnly="1" outline="0" fieldPosition="0"/>
    </format>
    <format dxfId="505">
      <pivotArea field="0" type="button" dataOnly="0" labelOnly="1" outline="0"/>
    </format>
    <format dxfId="504">
      <pivotArea type="topRight" dataOnly="0" labelOnly="1" outline="0" fieldPosition="0"/>
    </format>
    <format dxfId="503">
      <pivotArea field="6" type="button" dataOnly="0" labelOnly="1" outline="0"/>
    </format>
    <format dxfId="502">
      <pivotArea type="all" dataOnly="0" outline="0" fieldPosition="0"/>
    </format>
    <format dxfId="501">
      <pivotArea outline="0" collapsedLevelsAreSubtotals="1" fieldPosition="0"/>
    </format>
    <format dxfId="500">
      <pivotArea field="3" type="button" dataOnly="0" labelOnly="1" outline="0"/>
    </format>
    <format dxfId="499">
      <pivotArea type="all" dataOnly="0" outline="0" fieldPosition="0"/>
    </format>
    <format dxfId="498">
      <pivotArea outline="0" collapsedLevelsAreSubtotals="1" fieldPosition="0"/>
    </format>
    <format dxfId="497">
      <pivotArea field="6" type="button" dataOnly="0" labelOnly="1" outline="0"/>
    </format>
    <format dxfId="496">
      <pivotArea type="all" dataOnly="0" outline="0" fieldPosition="0"/>
    </format>
    <format dxfId="495">
      <pivotArea outline="0" collapsedLevelsAreSubtotals="1" fieldPosition="0"/>
    </format>
    <format dxfId="494">
      <pivotArea field="6" type="button" dataOnly="0" labelOnly="1" outline="0"/>
    </format>
    <format dxfId="493">
      <pivotArea outline="0" collapsedLevelsAreSubtotals="1" fieldPosition="0"/>
    </format>
    <format dxfId="492">
      <pivotArea type="all" dataOnly="0" outline="0" fieldPosition="0"/>
    </format>
    <format dxfId="491">
      <pivotArea outline="0" collapsedLevelsAreSubtotals="1" fieldPosition="0"/>
    </format>
    <format dxfId="490">
      <pivotArea field="8" type="button" dataOnly="0" labelOnly="1" outline="0" axis="axisRow" fieldPosition="0"/>
    </format>
    <format dxfId="489">
      <pivotArea dataOnly="0" labelOnly="1" fieldPosition="0">
        <references count="1">
          <reference field="8" count="0"/>
        </references>
      </pivotArea>
    </format>
    <format dxfId="488">
      <pivotArea dataOnly="0" labelOnly="1" outline="0" axis="axisValues" fieldPosition="0"/>
    </format>
  </formats>
  <chartFormats count="4">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16C139B-8708-4CAA-93AE-B167292386F5}" sourceName="Outlet Size">
  <pivotTables>
    <pivotTable tabId="2" name="PivotTable1"/>
    <pivotTable tabId="2" name="PivotTable2"/>
    <pivotTable tabId="2" name="PivotTable3"/>
    <pivotTable tabId="2" name="PivotTable4"/>
    <pivotTable tabId="2" name="PivotTable8"/>
    <pivotTable tabId="2" name="PivotTable5"/>
    <pivotTable tabId="2" name="PivotTable6"/>
    <pivotTable tabId="2" name="PivotTable9"/>
    <pivotTable tabId="2" name="PivotTable10"/>
    <pivotTable tabId="2" name="PivotTable11"/>
  </pivotTables>
  <data>
    <tabular pivotCacheId="36849310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732CCEC-C81C-4336-AFE4-94A5C46315E7}" sourceName="Outlet Location Type">
  <pivotTables>
    <pivotTable tabId="2" name="PivotTable2"/>
    <pivotTable tabId="2" name="PivotTable1"/>
    <pivotTable tabId="2" name="PivotTable10"/>
    <pivotTable tabId="2" name="PivotTable11"/>
    <pivotTable tabId="2" name="PivotTable3"/>
    <pivotTable tabId="2" name="PivotTable4"/>
    <pivotTable tabId="2" name="PivotTable5"/>
    <pivotTable tabId="2" name="PivotTable6"/>
    <pivotTable tabId="2" name="PivotTable8"/>
    <pivotTable tabId="2" name="PivotTable9"/>
  </pivotTables>
  <data>
    <tabular pivotCacheId="36849310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52EF09E-1CE2-4E94-A4C1-4E42C9E8CFAC}" sourceName="Item Type">
  <pivotTables>
    <pivotTable tabId="2" name="PivotTable2"/>
    <pivotTable tabId="2" name="PivotTable1"/>
    <pivotTable tabId="2" name="PivotTable10"/>
    <pivotTable tabId="2" name="PivotTable11"/>
    <pivotTable tabId="2" name="PivotTable3"/>
    <pivotTable tabId="2" name="PivotTable4"/>
    <pivotTable tabId="2" name="PivotTable5"/>
    <pivotTable tabId="2" name="PivotTable6"/>
    <pivotTable tabId="2" name="PivotTable8"/>
    <pivotTable tabId="2" name="PivotTable9"/>
  </pivotTables>
  <data>
    <tabular pivotCacheId="36849310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02A781D-B64F-4D84-AAB0-47EEFC340F7F}" cache="Slicer_Outlet_Size" caption="Outlet Size" rowHeight="260350"/>
  <slicer name="Outlet Location Type" xr10:uid="{39B586EB-3EE0-48B6-A10E-371426EBD523}" cache="Slicer_Outlet_Location_Type" caption="Outlet Location Type" rowHeight="260350"/>
  <slicer name="Item Type" xr10:uid="{F29ECF56-F1A2-4AC5-A571-55DDD24E7B5B}"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1B13793-1674-4FB1-912F-5CA7C6D2B5C6}" cache="Slicer_Outlet_Size" caption="Outlet Size" style="blinkitt" rowHeight="260350"/>
  <slicer name="Outlet Location" xr10:uid="{35BCA3C3-819F-4D17-AD72-80B983597571}" cache="Slicer_Outlet_Location_Type" caption="Outlet Location" style="blinkitt" rowHeight="260350"/>
  <slicer name="Item Type 1" xr10:uid="{DCFF180E-FF00-4CE9-A0E4-072F75AE31EB}" cache="Slicer_Item_Type" caption="Item Type" style="blinkit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8271B08-802C-4739-B09E-58540ED8072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8"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B4A0-F2A5-4A38-96D7-02D70B61B3A8}">
  <dimension ref="A1:K7879"/>
  <sheetViews>
    <sheetView zoomScale="111" workbookViewId="0"/>
  </sheetViews>
  <sheetFormatPr defaultRowHeight="15.6" x14ac:dyDescent="0.3"/>
  <cols>
    <col min="1" max="1" width="17.5" bestFit="1" customWidth="1"/>
    <col min="2" max="2" width="11.5" bestFit="1" customWidth="1"/>
    <col min="3" max="3" width="7.5" bestFit="1" customWidth="1"/>
    <col min="4" max="4" width="12" bestFit="1" customWidth="1"/>
    <col min="5" max="5" width="16.8984375" customWidth="1"/>
    <col min="6" max="6" width="6.8984375" customWidth="1"/>
    <col min="10" max="10" width="5.8984375" customWidth="1"/>
    <col min="14" max="14" width="5.59765625" customWidth="1"/>
  </cols>
  <sheetData>
    <row r="1" spans="1:5" ht="16.2" thickBot="1" x14ac:dyDescent="0.35"/>
    <row r="2" spans="1:5" ht="33.6" customHeight="1" thickBot="1" x14ac:dyDescent="0.45">
      <c r="A2" s="52" t="s">
        <v>1620</v>
      </c>
      <c r="B2" s="53"/>
      <c r="C2" s="53"/>
      <c r="D2" s="53"/>
      <c r="E2" s="54"/>
    </row>
    <row r="3" spans="1:5" ht="16.2" thickBot="1" x14ac:dyDescent="0.35">
      <c r="A3" s="10" t="s">
        <v>1614</v>
      </c>
      <c r="B3" s="11" t="s">
        <v>1612</v>
      </c>
      <c r="C3" s="11" t="s">
        <v>1615</v>
      </c>
      <c r="D3" s="12" t="s">
        <v>1610</v>
      </c>
      <c r="E3" s="5"/>
    </row>
    <row r="4" spans="1:5" ht="16.2" thickBot="1" x14ac:dyDescent="0.35">
      <c r="A4" s="58">
        <v>140.99278338613203</v>
      </c>
      <c r="B4" s="59">
        <v>8523</v>
      </c>
      <c r="C4" s="59">
        <v>3.9658570925731196</v>
      </c>
      <c r="D4" s="60">
        <v>1201681.4928000034</v>
      </c>
      <c r="E4" s="5"/>
    </row>
    <row r="5" spans="1:5" x14ac:dyDescent="0.3">
      <c r="A5" s="8" t="s">
        <v>1616</v>
      </c>
      <c r="B5" s="9" t="s">
        <v>1617</v>
      </c>
      <c r="C5" s="9" t="s">
        <v>1618</v>
      </c>
      <c r="D5" s="9" t="s">
        <v>1619</v>
      </c>
      <c r="E5" s="5"/>
    </row>
    <row r="6" spans="1:5" x14ac:dyDescent="0.3">
      <c r="A6" s="13">
        <f>GETPIVOTDATA("Sum of Sales",$A$3)</f>
        <v>1201681.4928000034</v>
      </c>
      <c r="B6" s="1">
        <f>GETPIVOTDATA("Average Sales",$A$3)</f>
        <v>140.99278338613203</v>
      </c>
      <c r="C6">
        <f>GETPIVOTDATA("Number of items",$A$3)</f>
        <v>8523</v>
      </c>
      <c r="D6" s="2">
        <f>GETPIVOTDATA("Average of Rating",$A$3)</f>
        <v>3.9658570925731196</v>
      </c>
      <c r="E6" s="5"/>
    </row>
    <row r="7" spans="1:5" x14ac:dyDescent="0.3">
      <c r="A7" s="4"/>
      <c r="E7" s="5"/>
    </row>
    <row r="8" spans="1:5" x14ac:dyDescent="0.3">
      <c r="A8" s="4"/>
      <c r="E8" s="5"/>
    </row>
    <row r="9" spans="1:5" ht="16.2" thickBot="1" x14ac:dyDescent="0.35">
      <c r="A9" s="6"/>
      <c r="B9" s="3"/>
      <c r="C9" s="3"/>
      <c r="D9" s="3"/>
      <c r="E9" s="7"/>
    </row>
    <row r="11" spans="1:5" ht="16.2" thickBot="1" x14ac:dyDescent="0.35"/>
    <row r="12" spans="1:5" ht="21.6" thickBot="1" x14ac:dyDescent="0.45">
      <c r="A12" s="52" t="s">
        <v>1622</v>
      </c>
      <c r="B12" s="53"/>
      <c r="C12" s="53"/>
      <c r="D12" s="53"/>
      <c r="E12" s="54"/>
    </row>
    <row r="13" spans="1:5" ht="16.2" thickBot="1" x14ac:dyDescent="0.35">
      <c r="A13" s="17" t="s">
        <v>1621</v>
      </c>
      <c r="B13" s="19" t="s">
        <v>1610</v>
      </c>
      <c r="E13" s="5"/>
    </row>
    <row r="14" spans="1:5" x14ac:dyDescent="0.3">
      <c r="A14" s="18" t="s">
        <v>17</v>
      </c>
      <c r="B14" s="20">
        <v>776319.68840000057</v>
      </c>
      <c r="E14" s="5"/>
    </row>
    <row r="15" spans="1:5" ht="16.2" thickBot="1" x14ac:dyDescent="0.35">
      <c r="A15" s="15" t="s">
        <v>10</v>
      </c>
      <c r="B15" s="21">
        <v>425361.8043999995</v>
      </c>
      <c r="E15" s="5"/>
    </row>
    <row r="16" spans="1:5" x14ac:dyDescent="0.3">
      <c r="E16" s="5"/>
    </row>
    <row r="17" spans="1:5" x14ac:dyDescent="0.3">
      <c r="A17" s="4"/>
      <c r="E17" s="5"/>
    </row>
    <row r="18" spans="1:5" x14ac:dyDescent="0.3">
      <c r="A18" s="4"/>
      <c r="E18" s="5"/>
    </row>
    <row r="19" spans="1:5" ht="16.2" thickBot="1" x14ac:dyDescent="0.35">
      <c r="A19" s="6"/>
      <c r="B19" s="3"/>
      <c r="C19" s="3"/>
      <c r="D19" s="3"/>
      <c r="E19" s="7"/>
    </row>
    <row r="22" spans="1:5" ht="16.2" thickBot="1" x14ac:dyDescent="0.35"/>
    <row r="23" spans="1:5" ht="23.4" customHeight="1" thickBot="1" x14ac:dyDescent="0.4">
      <c r="A23" s="55" t="s">
        <v>1624</v>
      </c>
      <c r="B23" s="56"/>
      <c r="C23" s="56"/>
      <c r="D23" s="56"/>
      <c r="E23" s="57"/>
    </row>
    <row r="24" spans="1:5" ht="16.2" thickBot="1" x14ac:dyDescent="0.35">
      <c r="A24" s="17" t="s">
        <v>1613</v>
      </c>
      <c r="B24" s="17" t="s">
        <v>1623</v>
      </c>
      <c r="C24" s="19"/>
      <c r="E24" s="5"/>
    </row>
    <row r="25" spans="1:5" ht="16.2" thickBot="1" x14ac:dyDescent="0.35">
      <c r="A25" s="17" t="s">
        <v>1621</v>
      </c>
      <c r="B25" s="10" t="s">
        <v>10</v>
      </c>
      <c r="C25" s="12" t="s">
        <v>17</v>
      </c>
      <c r="E25" s="5"/>
    </row>
    <row r="26" spans="1:5" x14ac:dyDescent="0.3">
      <c r="A26" s="18" t="s">
        <v>14</v>
      </c>
      <c r="B26" s="25">
        <v>121349.89940000001</v>
      </c>
      <c r="C26" s="26">
        <v>215047.9126000001</v>
      </c>
      <c r="E26" s="5"/>
    </row>
    <row r="27" spans="1:5" x14ac:dyDescent="0.3">
      <c r="A27" s="14" t="s">
        <v>34</v>
      </c>
      <c r="B27" s="27">
        <v>138685.86819999994</v>
      </c>
      <c r="C27" s="22">
        <v>254464.77940000014</v>
      </c>
      <c r="E27" s="5"/>
    </row>
    <row r="28" spans="1:5" ht="16.2" thickBot="1" x14ac:dyDescent="0.35">
      <c r="A28" s="15" t="s">
        <v>21</v>
      </c>
      <c r="B28" s="28">
        <v>165326.0368</v>
      </c>
      <c r="C28" s="23">
        <v>306806.99640000012</v>
      </c>
      <c r="E28" s="5"/>
    </row>
    <row r="29" spans="1:5" x14ac:dyDescent="0.3">
      <c r="A29" s="4"/>
      <c r="E29" s="5"/>
    </row>
    <row r="30" spans="1:5" x14ac:dyDescent="0.3">
      <c r="A30" s="4"/>
      <c r="E30" s="5"/>
    </row>
    <row r="31" spans="1:5" ht="16.2" thickBot="1" x14ac:dyDescent="0.35">
      <c r="A31" s="6"/>
      <c r="B31" s="3"/>
      <c r="C31" s="3"/>
      <c r="D31" s="3"/>
      <c r="E31" s="7"/>
    </row>
    <row r="33" spans="1:5" ht="16.2" thickBot="1" x14ac:dyDescent="0.35"/>
    <row r="34" spans="1:5" ht="18.600000000000001" thickBot="1" x14ac:dyDescent="0.4">
      <c r="A34" s="55" t="s">
        <v>1625</v>
      </c>
      <c r="B34" s="56"/>
      <c r="C34" s="56"/>
      <c r="D34" s="56"/>
      <c r="E34" s="57"/>
    </row>
    <row r="35" spans="1:5" ht="16.2" thickBot="1" x14ac:dyDescent="0.35">
      <c r="A35" s="17" t="s">
        <v>1621</v>
      </c>
      <c r="B35" s="19" t="s">
        <v>1626</v>
      </c>
      <c r="E35" s="5"/>
    </row>
    <row r="36" spans="1:5" x14ac:dyDescent="0.3">
      <c r="A36" s="14" t="s">
        <v>153</v>
      </c>
      <c r="B36" s="20">
        <v>9077.869999999999</v>
      </c>
      <c r="E36" s="5"/>
    </row>
    <row r="37" spans="1:5" x14ac:dyDescent="0.3">
      <c r="A37" s="14" t="s">
        <v>74</v>
      </c>
      <c r="B37" s="24">
        <v>15596.696600000001</v>
      </c>
      <c r="E37" s="5"/>
    </row>
    <row r="38" spans="1:5" x14ac:dyDescent="0.3">
      <c r="A38" s="14" t="s">
        <v>159</v>
      </c>
      <c r="B38" s="24">
        <v>21880.027399999992</v>
      </c>
      <c r="E38" s="5"/>
    </row>
    <row r="39" spans="1:5" x14ac:dyDescent="0.3">
      <c r="A39" s="14" t="s">
        <v>64</v>
      </c>
      <c r="B39" s="24">
        <v>22451.891599999999</v>
      </c>
      <c r="E39" s="5"/>
    </row>
    <row r="40" spans="1:5" x14ac:dyDescent="0.3">
      <c r="A40" s="14" t="s">
        <v>61</v>
      </c>
      <c r="B40" s="24">
        <v>29334.680599999996</v>
      </c>
      <c r="E40" s="5"/>
    </row>
    <row r="41" spans="1:5" x14ac:dyDescent="0.3">
      <c r="A41" s="14" t="s">
        <v>57</v>
      </c>
      <c r="B41" s="24">
        <v>35379.119800000015</v>
      </c>
      <c r="E41" s="5"/>
    </row>
    <row r="42" spans="1:5" ht="16.2" thickBot="1" x14ac:dyDescent="0.35">
      <c r="A42" s="14" t="s">
        <v>32</v>
      </c>
      <c r="B42" s="24">
        <v>58514.166999999987</v>
      </c>
      <c r="D42" s="3"/>
      <c r="E42" s="7"/>
    </row>
    <row r="43" spans="1:5" x14ac:dyDescent="0.3">
      <c r="A43" s="14" t="s">
        <v>54</v>
      </c>
      <c r="B43" s="24">
        <v>59449.863799999992</v>
      </c>
      <c r="E43" s="5"/>
    </row>
    <row r="44" spans="1:5" x14ac:dyDescent="0.3">
      <c r="A44" s="14" t="s">
        <v>19</v>
      </c>
      <c r="B44" s="24">
        <v>68025.838800000012</v>
      </c>
      <c r="E44" s="5"/>
    </row>
    <row r="45" spans="1:5" x14ac:dyDescent="0.3">
      <c r="A45" s="14" t="s">
        <v>95</v>
      </c>
      <c r="B45" s="24">
        <v>81894.736400000009</v>
      </c>
      <c r="E45" s="5"/>
    </row>
    <row r="46" spans="1:5" x14ac:dyDescent="0.3">
      <c r="A46" s="14" t="s">
        <v>28</v>
      </c>
      <c r="B46" s="24">
        <v>90706.728999999992</v>
      </c>
      <c r="E46" s="5"/>
    </row>
    <row r="47" spans="1:5" x14ac:dyDescent="0.3">
      <c r="A47" s="14" t="s">
        <v>67</v>
      </c>
      <c r="B47" s="24">
        <v>101276.46159999995</v>
      </c>
      <c r="E47" s="5"/>
    </row>
    <row r="48" spans="1:5" x14ac:dyDescent="0.3">
      <c r="A48" s="14" t="s">
        <v>24</v>
      </c>
      <c r="B48" s="24">
        <v>118558.88140000009</v>
      </c>
      <c r="E48" s="5"/>
    </row>
    <row r="49" spans="1:10" x14ac:dyDescent="0.3">
      <c r="A49" s="14" t="s">
        <v>42</v>
      </c>
      <c r="B49" s="24">
        <v>135976.52539999998</v>
      </c>
      <c r="E49" s="5"/>
    </row>
    <row r="50" spans="1:10" x14ac:dyDescent="0.3">
      <c r="A50" s="14" t="s">
        <v>48</v>
      </c>
      <c r="B50" s="24">
        <v>175433.92240000021</v>
      </c>
      <c r="E50" s="5"/>
    </row>
    <row r="51" spans="1:10" ht="16.2" thickBot="1" x14ac:dyDescent="0.35">
      <c r="A51" s="15" t="s">
        <v>12</v>
      </c>
      <c r="B51" s="21">
        <v>178124.08099999995</v>
      </c>
      <c r="E51" s="5"/>
    </row>
    <row r="52" spans="1:10" ht="16.2" thickBot="1" x14ac:dyDescent="0.35">
      <c r="A52" s="6"/>
      <c r="B52" s="3"/>
      <c r="C52" s="3"/>
      <c r="D52" s="3"/>
      <c r="E52" s="7"/>
    </row>
    <row r="55" spans="1:10" ht="16.2" thickBot="1" x14ac:dyDescent="0.35"/>
    <row r="56" spans="1:10" ht="18.600000000000001" thickBot="1" x14ac:dyDescent="0.4">
      <c r="A56" s="55" t="s">
        <v>1627</v>
      </c>
      <c r="B56" s="56"/>
      <c r="C56" s="56"/>
      <c r="D56" s="56"/>
      <c r="E56" s="57"/>
    </row>
    <row r="57" spans="1:10" ht="16.2" thickBot="1" x14ac:dyDescent="0.35">
      <c r="A57" s="35" t="s">
        <v>1621</v>
      </c>
      <c r="B57" s="37" t="s">
        <v>1610</v>
      </c>
      <c r="E57" s="5"/>
      <c r="J57" t="s">
        <v>1613</v>
      </c>
    </row>
    <row r="58" spans="1:10" x14ac:dyDescent="0.3">
      <c r="A58" s="16">
        <v>2011</v>
      </c>
      <c r="B58" s="20">
        <v>78131.566599999976</v>
      </c>
      <c r="E58" s="5"/>
    </row>
    <row r="59" spans="1:10" x14ac:dyDescent="0.3">
      <c r="A59" s="16">
        <v>2012</v>
      </c>
      <c r="B59" s="24">
        <v>130476.85979999998</v>
      </c>
      <c r="E59" s="5"/>
    </row>
    <row r="60" spans="1:10" x14ac:dyDescent="0.3">
      <c r="A60" s="16">
        <v>2014</v>
      </c>
      <c r="B60" s="24">
        <v>131809.01560000007</v>
      </c>
      <c r="E60" s="5"/>
    </row>
    <row r="61" spans="1:10" x14ac:dyDescent="0.3">
      <c r="A61" s="16">
        <v>2015</v>
      </c>
      <c r="B61" s="24">
        <v>130942.78019999999</v>
      </c>
      <c r="E61" s="5"/>
    </row>
    <row r="62" spans="1:10" x14ac:dyDescent="0.3">
      <c r="A62" s="16">
        <v>2016</v>
      </c>
      <c r="B62" s="24">
        <v>132113.36980000007</v>
      </c>
      <c r="E62" s="5"/>
    </row>
    <row r="63" spans="1:10" x14ac:dyDescent="0.3">
      <c r="A63" s="16">
        <v>2017</v>
      </c>
      <c r="B63" s="24">
        <v>133103.90699999989</v>
      </c>
      <c r="E63" s="5"/>
    </row>
    <row r="64" spans="1:10" ht="16.2" thickBot="1" x14ac:dyDescent="0.35">
      <c r="A64" s="16">
        <v>2018</v>
      </c>
      <c r="B64" s="24">
        <v>204522.25700000025</v>
      </c>
      <c r="D64" s="3"/>
      <c r="E64" s="7"/>
    </row>
    <row r="65" spans="1:5" x14ac:dyDescent="0.3">
      <c r="A65" s="16">
        <v>2020</v>
      </c>
      <c r="B65" s="24">
        <v>129103.96039999987</v>
      </c>
      <c r="E65" s="5"/>
    </row>
    <row r="66" spans="1:5" x14ac:dyDescent="0.3">
      <c r="A66" s="34">
        <v>2022</v>
      </c>
      <c r="B66" s="36">
        <v>131477.77639999994</v>
      </c>
      <c r="E66" s="5"/>
    </row>
    <row r="67" spans="1:5" x14ac:dyDescent="0.3">
      <c r="E67" s="5"/>
    </row>
    <row r="68" spans="1:5" x14ac:dyDescent="0.3">
      <c r="A68" s="29"/>
      <c r="B68" s="29"/>
      <c r="C68" s="29"/>
      <c r="D68" s="29"/>
      <c r="E68" s="30"/>
    </row>
    <row r="69" spans="1:5" x14ac:dyDescent="0.3">
      <c r="E69" s="5"/>
    </row>
    <row r="73" spans="1:5" ht="18" x14ac:dyDescent="0.35">
      <c r="A73" s="49" t="s">
        <v>1629</v>
      </c>
      <c r="B73" s="50"/>
      <c r="C73" s="50"/>
      <c r="D73" s="50"/>
      <c r="E73" s="50"/>
    </row>
    <row r="74" spans="1:5" ht="16.2" thickBot="1" x14ac:dyDescent="0.35">
      <c r="A74" s="40" t="s">
        <v>1621</v>
      </c>
      <c r="B74" s="3" t="s">
        <v>1628</v>
      </c>
    </row>
    <row r="75" spans="1:5" x14ac:dyDescent="0.3">
      <c r="A75" s="61" t="s">
        <v>30</v>
      </c>
      <c r="B75" s="62">
        <v>248991.58600000024</v>
      </c>
    </row>
    <row r="76" spans="1:5" x14ac:dyDescent="0.3">
      <c r="A76" s="61" t="s">
        <v>15</v>
      </c>
      <c r="B76" s="62">
        <v>507895.7363999993</v>
      </c>
    </row>
    <row r="77" spans="1:5" ht="16.2" thickBot="1" x14ac:dyDescent="0.35">
      <c r="A77" s="39" t="s">
        <v>26</v>
      </c>
      <c r="B77" s="41">
        <v>444794.17039999936</v>
      </c>
    </row>
    <row r="80" spans="1:5" ht="16.2" thickBot="1" x14ac:dyDescent="0.35">
      <c r="A80" s="3"/>
      <c r="B80" s="3"/>
      <c r="C80" s="3"/>
      <c r="D80" s="3"/>
      <c r="E80" s="3"/>
    </row>
    <row r="83" spans="1:11" ht="16.2" thickBot="1" x14ac:dyDescent="0.35"/>
    <row r="84" spans="1:11" ht="18.600000000000001" thickBot="1" x14ac:dyDescent="0.4">
      <c r="A84" s="49" t="s">
        <v>1631</v>
      </c>
      <c r="B84" s="49"/>
      <c r="C84" s="49"/>
      <c r="D84" s="49"/>
      <c r="E84" s="49"/>
      <c r="F84" s="32"/>
      <c r="G84" s="32"/>
      <c r="H84" s="32"/>
      <c r="I84" s="32"/>
      <c r="J84" s="32"/>
      <c r="K84" s="33"/>
    </row>
    <row r="85" spans="1:11" ht="16.2" thickBot="1" x14ac:dyDescent="0.35">
      <c r="A85" s="17" t="s">
        <v>1621</v>
      </c>
      <c r="B85" s="19" t="s">
        <v>1610</v>
      </c>
      <c r="D85" t="s">
        <v>1630</v>
      </c>
      <c r="E85" t="s">
        <v>1608</v>
      </c>
      <c r="K85" s="5"/>
    </row>
    <row r="86" spans="1:11" x14ac:dyDescent="0.3">
      <c r="A86" s="18" t="s">
        <v>21</v>
      </c>
      <c r="B86" s="20">
        <v>472133.03319999954</v>
      </c>
      <c r="D86" t="str">
        <f>A86</f>
        <v>Tier 3</v>
      </c>
      <c r="E86" s="38">
        <f>GETPIVOTDATA("Sales",$A$85,"Outlet Location Type",A86)</f>
        <v>472133.03319999954</v>
      </c>
      <c r="K86" s="5"/>
    </row>
    <row r="87" spans="1:11" x14ac:dyDescent="0.3">
      <c r="A87" s="14" t="s">
        <v>34</v>
      </c>
      <c r="B87" s="24">
        <v>393150.64759999956</v>
      </c>
      <c r="D87" t="str">
        <f t="shared" ref="D87:D88" si="0">A87</f>
        <v>Tier 2</v>
      </c>
      <c r="E87" s="38">
        <f t="shared" ref="E87:E88" si="1">GETPIVOTDATA("Sales",$A$85,"Outlet Location Type",A87)</f>
        <v>393150.64759999956</v>
      </c>
      <c r="K87" s="5"/>
    </row>
    <row r="88" spans="1:11" ht="16.2" thickBot="1" x14ac:dyDescent="0.35">
      <c r="A88" s="15" t="s">
        <v>14</v>
      </c>
      <c r="B88" s="21">
        <v>336397.81199999945</v>
      </c>
      <c r="D88" t="str">
        <f t="shared" si="0"/>
        <v>Tier 1</v>
      </c>
      <c r="E88" s="38">
        <f t="shared" si="1"/>
        <v>336397.81199999945</v>
      </c>
      <c r="K88" s="5"/>
    </row>
    <row r="89" spans="1:11" x14ac:dyDescent="0.3">
      <c r="A89" s="4"/>
      <c r="K89" s="5"/>
    </row>
    <row r="90" spans="1:11" x14ac:dyDescent="0.3">
      <c r="A90" s="4"/>
      <c r="K90" s="5"/>
    </row>
    <row r="91" spans="1:11" x14ac:dyDescent="0.3">
      <c r="A91" s="4"/>
      <c r="K91" s="5"/>
    </row>
    <row r="92" spans="1:11" x14ac:dyDescent="0.3">
      <c r="A92" s="4"/>
      <c r="K92" s="5"/>
    </row>
    <row r="93" spans="1:11" ht="16.2" thickBot="1" x14ac:dyDescent="0.35">
      <c r="A93" s="6"/>
      <c r="B93" s="3"/>
      <c r="C93" s="3"/>
      <c r="D93" s="3"/>
      <c r="E93" s="3"/>
      <c r="F93" s="3"/>
      <c r="G93" s="3"/>
      <c r="H93" s="3"/>
      <c r="I93" s="3"/>
      <c r="J93" s="3"/>
      <c r="K93" s="7"/>
    </row>
    <row r="94" spans="1:11" ht="16.2" thickBot="1" x14ac:dyDescent="0.35"/>
    <row r="95" spans="1:11" x14ac:dyDescent="0.3">
      <c r="A95" s="31"/>
      <c r="B95" s="32"/>
      <c r="C95" s="32"/>
      <c r="D95" s="32"/>
      <c r="E95" s="32"/>
      <c r="F95" s="33"/>
    </row>
    <row r="96" spans="1:11" ht="18.600000000000001" thickBot="1" x14ac:dyDescent="0.4">
      <c r="A96" s="51" t="s">
        <v>1634</v>
      </c>
      <c r="B96" s="49"/>
      <c r="C96" s="49"/>
      <c r="D96" s="49"/>
      <c r="E96" s="49"/>
      <c r="F96" s="5"/>
    </row>
    <row r="97" spans="1:6" ht="16.2" thickBot="1" x14ac:dyDescent="0.35">
      <c r="A97" s="17" t="s">
        <v>1621</v>
      </c>
      <c r="B97" s="19" t="s">
        <v>1610</v>
      </c>
      <c r="F97" s="5"/>
    </row>
    <row r="98" spans="1:6" x14ac:dyDescent="0.3">
      <c r="A98" s="18" t="s">
        <v>40</v>
      </c>
      <c r="B98" s="20">
        <v>151939.149</v>
      </c>
      <c r="F98" s="5"/>
    </row>
    <row r="99" spans="1:6" x14ac:dyDescent="0.3">
      <c r="A99" s="14" t="s">
        <v>46</v>
      </c>
      <c r="B99" s="24">
        <v>130714.67460000006</v>
      </c>
      <c r="F99" s="5"/>
    </row>
    <row r="100" spans="1:6" x14ac:dyDescent="0.3">
      <c r="A100" s="14" t="s">
        <v>22</v>
      </c>
      <c r="B100" s="24">
        <v>131477.77639999994</v>
      </c>
      <c r="F100" s="5"/>
    </row>
    <row r="101" spans="1:6" ht="16.2" thickBot="1" x14ac:dyDescent="0.35">
      <c r="A101" s="15" t="s">
        <v>16</v>
      </c>
      <c r="B101" s="21">
        <v>787549.89280000131</v>
      </c>
      <c r="F101" s="5"/>
    </row>
    <row r="102" spans="1:6" x14ac:dyDescent="0.3">
      <c r="A102" s="4"/>
      <c r="F102" s="5"/>
    </row>
    <row r="103" spans="1:6" ht="16.2" thickBot="1" x14ac:dyDescent="0.35">
      <c r="A103" s="4"/>
      <c r="F103" s="5"/>
    </row>
    <row r="104" spans="1:6" ht="16.2" thickBot="1" x14ac:dyDescent="0.35">
      <c r="A104" s="17" t="s">
        <v>1621</v>
      </c>
      <c r="B104" s="19" t="s">
        <v>1632</v>
      </c>
      <c r="F104" s="5"/>
    </row>
    <row r="105" spans="1:6" x14ac:dyDescent="0.3">
      <c r="A105" s="18" t="s">
        <v>40</v>
      </c>
      <c r="B105" s="42">
        <v>140.29468975069253</v>
      </c>
      <c r="F105" s="5"/>
    </row>
    <row r="106" spans="1:6" x14ac:dyDescent="0.3">
      <c r="A106" s="14" t="s">
        <v>46</v>
      </c>
      <c r="B106" s="43">
        <v>139.80179101604284</v>
      </c>
      <c r="F106" s="5"/>
    </row>
    <row r="107" spans="1:6" x14ac:dyDescent="0.3">
      <c r="A107" s="14" t="s">
        <v>22</v>
      </c>
      <c r="B107" s="43">
        <v>141.67863836206891</v>
      </c>
      <c r="F107" s="5"/>
    </row>
    <row r="108" spans="1:6" ht="16.2" thickBot="1" x14ac:dyDescent="0.35">
      <c r="A108" s="15" t="s">
        <v>16</v>
      </c>
      <c r="B108" s="44">
        <v>141.21389506903375</v>
      </c>
      <c r="F108" s="5"/>
    </row>
    <row r="109" spans="1:6" x14ac:dyDescent="0.3">
      <c r="A109" s="4"/>
      <c r="F109" s="5"/>
    </row>
    <row r="110" spans="1:6" ht="16.2" thickBot="1" x14ac:dyDescent="0.35">
      <c r="A110" s="4"/>
      <c r="F110" s="5"/>
    </row>
    <row r="111" spans="1:6" ht="16.2" thickBot="1" x14ac:dyDescent="0.35">
      <c r="A111" s="17" t="s">
        <v>1621</v>
      </c>
      <c r="B111" s="19" t="s">
        <v>1633</v>
      </c>
      <c r="F111" s="5"/>
    </row>
    <row r="112" spans="1:6" x14ac:dyDescent="0.3">
      <c r="A112" s="18" t="s">
        <v>40</v>
      </c>
      <c r="B112" s="45">
        <v>1083</v>
      </c>
      <c r="F112" s="5"/>
    </row>
    <row r="113" spans="1:6" x14ac:dyDescent="0.3">
      <c r="A113" s="14" t="s">
        <v>46</v>
      </c>
      <c r="B113" s="46">
        <v>935</v>
      </c>
      <c r="F113" s="5"/>
    </row>
    <row r="114" spans="1:6" x14ac:dyDescent="0.3">
      <c r="A114" s="14" t="s">
        <v>22</v>
      </c>
      <c r="B114" s="46">
        <v>928</v>
      </c>
      <c r="F114" s="5"/>
    </row>
    <row r="115" spans="1:6" ht="16.2" thickBot="1" x14ac:dyDescent="0.35">
      <c r="A115" s="15" t="s">
        <v>16</v>
      </c>
      <c r="B115" s="47">
        <v>5577</v>
      </c>
      <c r="F115" s="5"/>
    </row>
    <row r="116" spans="1:6" x14ac:dyDescent="0.3">
      <c r="A116" s="4"/>
      <c r="F116" s="5"/>
    </row>
    <row r="117" spans="1:6" ht="16.2" thickBot="1" x14ac:dyDescent="0.35">
      <c r="A117" s="6"/>
      <c r="B117" s="3"/>
      <c r="C117" s="3"/>
      <c r="D117" s="3"/>
      <c r="E117" s="3"/>
      <c r="F117" s="7"/>
    </row>
    <row r="659" ht="16.2" thickBot="1" x14ac:dyDescent="0.35"/>
    <row r="886" ht="16.2" thickBot="1" x14ac:dyDescent="0.35"/>
    <row r="991" ht="16.2" thickBot="1" x14ac:dyDescent="0.35"/>
    <row r="1590" ht="16.2" thickBot="1" x14ac:dyDescent="0.35"/>
    <row r="2216" ht="16.2" thickBot="1" x14ac:dyDescent="0.35"/>
    <row r="2997" ht="16.2" thickBot="1" x14ac:dyDescent="0.35"/>
    <row r="4108" ht="16.2" thickBot="1" x14ac:dyDescent="0.35"/>
    <row r="4315" ht="16.2" thickBot="1" x14ac:dyDescent="0.35"/>
    <row r="4791" ht="16.2" thickBot="1" x14ac:dyDescent="0.35"/>
    <row r="5638" ht="16.2" thickBot="1" x14ac:dyDescent="0.35"/>
    <row r="6016" ht="16.2" thickBot="1" x14ac:dyDescent="0.35"/>
    <row r="6177" ht="16.2" thickBot="1" x14ac:dyDescent="0.35"/>
    <row r="6239" ht="16.2" thickBot="1" x14ac:dyDescent="0.35"/>
    <row r="7319" ht="16.2" thickBot="1" x14ac:dyDescent="0.35"/>
    <row r="7738" ht="16.2" thickBot="1" x14ac:dyDescent="0.35"/>
    <row r="7879" ht="16.2" thickBot="1" x14ac:dyDescent="0.35"/>
  </sheetData>
  <mergeCells count="8">
    <mergeCell ref="A73:E73"/>
    <mergeCell ref="A84:E84"/>
    <mergeCell ref="A96:E96"/>
    <mergeCell ref="A2:E2"/>
    <mergeCell ref="A12:E12"/>
    <mergeCell ref="A23:E23"/>
    <mergeCell ref="A34:E34"/>
    <mergeCell ref="A56:E5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55B8C-2DE6-4D97-AC54-C211097006C7}">
  <dimension ref="F2:V17"/>
  <sheetViews>
    <sheetView showGridLines="0" tabSelected="1" zoomScale="60" zoomScaleNormal="60" workbookViewId="0">
      <selection activeCell="AF7" sqref="AF7"/>
    </sheetView>
  </sheetViews>
  <sheetFormatPr defaultRowHeight="15.6" x14ac:dyDescent="0.3"/>
  <sheetData>
    <row r="2" spans="6:22" ht="21" x14ac:dyDescent="0.4">
      <c r="F2" s="48"/>
    </row>
    <row r="10" spans="6:22" x14ac:dyDescent="0.3">
      <c r="V10" t="s">
        <v>1613</v>
      </c>
    </row>
    <row r="17" spans="21:21" x14ac:dyDescent="0.3">
      <c r="U17" t="s">
        <v>1613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RISHI RAJ</cp:lastModifiedBy>
  <dcterms:created xsi:type="dcterms:W3CDTF">2024-06-23T13:11:17Z</dcterms:created>
  <dcterms:modified xsi:type="dcterms:W3CDTF">2025-04-12T05:27:10Z</dcterms:modified>
</cp:coreProperties>
</file>