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ity Council Report\HS graduation - LL 147\2016\"/>
    </mc:Choice>
  </mc:AlternateContent>
  <bookViews>
    <workbookView xWindow="240" yWindow="135" windowWidth="18195" windowHeight="10545"/>
  </bookViews>
  <sheets>
    <sheet name="Youth in Care" sheetId="3" r:id="rId1"/>
    <sheet name="Graduation" sheetId="6" r:id="rId2"/>
  </sheets>
  <definedNames>
    <definedName name="_xlnm.Print_Area" localSheetId="1">Graduation!$A$1:$Q$37</definedName>
    <definedName name="_xlnm.Print_Area" localSheetId="0">'Youth in Care'!$A$1:$F$46</definedName>
  </definedNames>
  <calcPr calcId="152511"/>
</workbook>
</file>

<file path=xl/calcChain.xml><?xml version="1.0" encoding="utf-8"?>
<calcChain xmlns="http://schemas.openxmlformats.org/spreadsheetml/2006/main">
  <c r="L27" i="6" l="1"/>
  <c r="I11" i="6"/>
  <c r="K11" i="6"/>
  <c r="L30" i="6"/>
  <c r="L26" i="6"/>
  <c r="J27" i="6"/>
  <c r="J29" i="6"/>
  <c r="J30" i="6"/>
  <c r="J26" i="6"/>
  <c r="L24" i="6"/>
  <c r="J24" i="6"/>
  <c r="H24" i="6"/>
  <c r="H29" i="6"/>
  <c r="H30" i="6"/>
  <c r="H31" i="6"/>
  <c r="H27" i="6"/>
  <c r="H26" i="6"/>
  <c r="M13" i="6"/>
  <c r="K13" i="6"/>
  <c r="K17" i="6"/>
  <c r="K12" i="6"/>
  <c r="I13" i="6"/>
  <c r="I17" i="6"/>
  <c r="I19" i="6"/>
  <c r="I12" i="6"/>
  <c r="G13" i="6"/>
  <c r="G17" i="6"/>
  <c r="G12" i="6"/>
  <c r="E13" i="6"/>
  <c r="E15" i="6"/>
  <c r="E17" i="6"/>
  <c r="E12" i="6"/>
  <c r="C13" i="6"/>
  <c r="C15" i="6"/>
  <c r="C17" i="6"/>
  <c r="C18" i="6"/>
  <c r="C19" i="6"/>
  <c r="C12" i="6"/>
  <c r="Q11" i="6"/>
  <c r="O11" i="6"/>
  <c r="M11" i="6"/>
  <c r="G11" i="6"/>
  <c r="E11" i="6"/>
  <c r="F36" i="3"/>
  <c r="F37" i="3"/>
  <c r="F38" i="3"/>
  <c r="F40" i="3"/>
  <c r="D39" i="3"/>
  <c r="D38" i="3"/>
  <c r="D37" i="3"/>
  <c r="D36" i="3"/>
  <c r="F34" i="3"/>
  <c r="F33" i="3"/>
  <c r="D34" i="3"/>
  <c r="D33" i="3"/>
  <c r="F31" i="3"/>
  <c r="F30" i="3"/>
  <c r="D30" i="3"/>
  <c r="D29" i="3"/>
  <c r="F26" i="3"/>
  <c r="D26" i="3"/>
  <c r="E9" i="3"/>
  <c r="E5" i="3"/>
  <c r="C9" i="3" l="1"/>
  <c r="C11" i="3" l="1"/>
  <c r="C18" i="3"/>
  <c r="C17" i="3"/>
  <c r="C16" i="3"/>
  <c r="C15" i="3"/>
  <c r="C14" i="3"/>
  <c r="C12" i="3"/>
  <c r="C8" i="3"/>
  <c r="C7" i="3"/>
  <c r="E17" i="3"/>
  <c r="E18" i="3"/>
  <c r="E16" i="3"/>
  <c r="E15" i="3"/>
  <c r="E14" i="3"/>
  <c r="E12" i="3"/>
  <c r="E11" i="3"/>
  <c r="E8" i="3"/>
  <c r="E7" i="3"/>
</calcChain>
</file>

<file path=xl/sharedStrings.xml><?xml version="1.0" encoding="utf-8"?>
<sst xmlns="http://schemas.openxmlformats.org/spreadsheetml/2006/main" count="318" uniqueCount="56">
  <si>
    <t>Total</t>
  </si>
  <si>
    <t xml:space="preserve">Age Group </t>
  </si>
  <si>
    <t>13-15 yrs old</t>
  </si>
  <si>
    <t>16-18 yrs old</t>
  </si>
  <si>
    <t>19-21 yrs old</t>
  </si>
  <si>
    <t>Gender</t>
  </si>
  <si>
    <t>Female</t>
  </si>
  <si>
    <t>Male</t>
  </si>
  <si>
    <t>Race/Ethnicity</t>
  </si>
  <si>
    <t>Hispanic</t>
  </si>
  <si>
    <t>White</t>
  </si>
  <si>
    <t>N</t>
  </si>
  <si>
    <t>%</t>
  </si>
  <si>
    <t>On Track to Graduate</t>
  </si>
  <si>
    <t>Asian</t>
  </si>
  <si>
    <t>High School Advanced Regents Diploma</t>
  </si>
  <si>
    <t>High School Regents Diploma</t>
  </si>
  <si>
    <t>High School Regents Diploma with Honors</t>
  </si>
  <si>
    <t>Local High School Diploma</t>
  </si>
  <si>
    <t>2 yrs</t>
  </si>
  <si>
    <t>3 yrs</t>
  </si>
  <si>
    <t>4 yrs</t>
  </si>
  <si>
    <t>5 yrs</t>
  </si>
  <si>
    <t>6 yrs</t>
  </si>
  <si>
    <t>7 yrs</t>
  </si>
  <si>
    <t xml:space="preserve">African American </t>
  </si>
  <si>
    <t>14-15 yrs old</t>
  </si>
  <si>
    <t>In 4 Years</t>
  </si>
  <si>
    <t>In 5 Years</t>
  </si>
  <si>
    <t>Age at Graduation</t>
  </si>
  <si>
    <t>Other/Unknown</t>
  </si>
  <si>
    <t>&lt;14 yrs old</t>
  </si>
  <si>
    <t>*</t>
  </si>
  <si>
    <t>8 yrs</t>
  </si>
  <si>
    <t>Enrolled in 
High School</t>
  </si>
  <si>
    <t>Total Enrolled in 
Public Schools</t>
  </si>
  <si>
    <t>*The number of youth in cells with less than six youth are not shown to protect anonymity.</t>
  </si>
  <si>
    <t>Foster Care Youth who Graduated from High School, SY 2014-2015</t>
  </si>
  <si>
    <t>Type of Diploma or Credential Received by Foster Care Youth, SY 2014-2015</t>
  </si>
  <si>
    <r>
      <rPr>
        <vertAlign val="superscript"/>
        <sz val="10"/>
        <rFont val="Calibri"/>
        <family val="2"/>
        <scheme val="minor"/>
      </rPr>
      <t xml:space="preserve">1 </t>
    </r>
    <r>
      <rPr>
        <sz val="10"/>
        <rFont val="Calibri"/>
        <family val="2"/>
        <scheme val="minor"/>
      </rPr>
      <t>Includes youth in 24 hour care status, on trial discharge and absent from care.</t>
    </r>
  </si>
  <si>
    <t>Diploma or Credential Type</t>
  </si>
  <si>
    <t>High School Advanced Regents Diploma with Honors</t>
  </si>
  <si>
    <t>African American</t>
  </si>
  <si>
    <t>Other/ 
Unk</t>
  </si>
  <si>
    <r>
      <t xml:space="preserve">Career Development and Occupational Studies Commencement Credential </t>
    </r>
    <r>
      <rPr>
        <sz val="10"/>
        <color theme="1"/>
        <rFont val="Calibri"/>
        <family val="2"/>
        <scheme val="minor"/>
      </rPr>
      <t>(CDOS)</t>
    </r>
  </si>
  <si>
    <r>
      <t xml:space="preserve">Skills and Achievement Commencement Credential </t>
    </r>
    <r>
      <rPr>
        <sz val="10"/>
        <color theme="1"/>
        <rFont val="Calibri"/>
        <family val="2"/>
        <scheme val="minor"/>
      </rPr>
      <t xml:space="preserve"> (SACC) </t>
    </r>
  </si>
  <si>
    <t>High School Equivalency Diploma (GED)
[D79 only]</t>
  </si>
  <si>
    <t>Number of Years in High School before Graduation, Youth in Foster Care, SY 2014-2015</t>
  </si>
  <si>
    <t xml:space="preserve">Notes: (1) Graduation data consider all students who graduated in 2015 among students who were enrolled in SY 2014-2015.(2) Graduation data include all outcomes for students enrolled at anypoint in the year. (3) Graduation outcomes do not align with official graduation sources published by NY State which report 4-year, 5-year, and 6-year outcomes by cohort. </t>
  </si>
  <si>
    <r>
      <rPr>
        <vertAlign val="superscript"/>
        <sz val="10"/>
        <rFont val="Calibri"/>
        <family val="2"/>
        <scheme val="minor"/>
      </rPr>
      <t xml:space="preserve">4  </t>
    </r>
    <r>
      <rPr>
        <sz val="10"/>
        <rFont val="Calibri"/>
        <family val="2"/>
        <scheme val="minor"/>
      </rPr>
      <t>"On track" status is measured by cohort and credit accumulation for each high school grade level.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</si>
  <si>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Enrollment data consider all students who enrolled at any point in the year between September 1, 2015 through July 15, 2016. 
</t>
    </r>
  </si>
  <si>
    <r>
      <t>Age Group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</si>
  <si>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Age is calculated as of December 31, 2015. </t>
    </r>
  </si>
  <si>
    <t>Other/Unk</t>
  </si>
  <si>
    <r>
      <t>Foster Care Youth Enrolled in High School at the End of the School Year Who are On Track to Graduate</t>
    </r>
    <r>
      <rPr>
        <b/>
        <vertAlign val="superscript"/>
        <sz val="14"/>
        <rFont val="Calibri"/>
        <family val="2"/>
        <scheme val="minor"/>
      </rPr>
      <t>4</t>
    </r>
    <r>
      <rPr>
        <b/>
        <sz val="14"/>
        <rFont val="Calibri"/>
        <family val="2"/>
        <scheme val="minor"/>
      </rPr>
      <t>, SY 2015-2016</t>
    </r>
  </si>
  <si>
    <r>
      <t>Foster Care Youth</t>
    </r>
    <r>
      <rPr>
        <b/>
        <vertAlign val="superscript"/>
        <sz val="14"/>
        <rFont val="Calibri"/>
        <family val="2"/>
        <scheme val="minor"/>
      </rPr>
      <t>1</t>
    </r>
    <r>
      <rPr>
        <b/>
        <sz val="14"/>
        <rFont val="Calibri"/>
        <family val="2"/>
        <scheme val="minor"/>
      </rPr>
      <t xml:space="preserve"> Enrolled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 xml:space="preserve"> in NYC Public Schools During SY 2015-2016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</si>
</sst>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1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</cellStyleXfs>
  <cellXfs count="92">
    <xf numFmtId="0" fontId="0" fillId="0" borderId="0" xfId="0"/>
    <xf numFmtId="0" fontId="3" fillId="0" borderId="0" xfId="0" applyFont="1" applyBorder="1"/>
    <xf numFmtId="0" fontId="0" fillId="0" borderId="0" xfId="0" applyFont="1" applyFill="1" applyBorder="1" applyAlignment="1">
      <alignment horizontal="left"/>
    </xf>
    <xf numFmtId="9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9" fontId="0" fillId="0" borderId="1" xfId="2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left"/>
    </xf>
    <xf numFmtId="0" fontId="9" fillId="0" borderId="0" xfId="0" applyFont="1" applyBorder="1" applyAlignment="1">
      <alignment vertical="center"/>
    </xf>
    <xf numFmtId="0" fontId="11" fillId="0" borderId="0" xfId="0" applyFont="1" applyBorder="1"/>
    <xf numFmtId="0" fontId="3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0" xfId="0" applyFont="1" applyBorder="1" applyAlignment="1"/>
    <xf numFmtId="0" fontId="0" fillId="3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9" fontId="0" fillId="0" borderId="1" xfId="2" applyNumberFormat="1" applyFont="1" applyBorder="1"/>
    <xf numFmtId="3" fontId="0" fillId="0" borderId="1" xfId="0" applyNumberFormat="1" applyFont="1" applyFill="1" applyBorder="1"/>
    <xf numFmtId="0" fontId="5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11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0" fillId="0" borderId="0" xfId="0" applyNumberFormat="1" applyFont="1" applyFill="1" applyBorder="1"/>
    <xf numFmtId="0" fontId="0" fillId="0" borderId="0" xfId="0" applyFont="1" applyFill="1" applyBorder="1"/>
    <xf numFmtId="0" fontId="0" fillId="0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2" fillId="0" borderId="0" xfId="0" applyFont="1" applyBorder="1"/>
    <xf numFmtId="0" fontId="5" fillId="2" borderId="1" xfId="0" applyFont="1" applyFill="1" applyBorder="1" applyAlignment="1">
      <alignment horizontal="right" vertical="center"/>
    </xf>
    <xf numFmtId="9" fontId="0" fillId="0" borderId="1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right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9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9" fontId="0" fillId="0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0" fillId="0" borderId="1" xfId="0" applyFont="1" applyFill="1" applyBorder="1" applyAlignment="1">
      <alignment horizontal="right" vertical="center"/>
    </xf>
    <xf numFmtId="9" fontId="0" fillId="0" borderId="1" xfId="0" applyNumberFormat="1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 wrapText="1"/>
    </xf>
    <xf numFmtId="9" fontId="0" fillId="0" borderId="1" xfId="0" applyNumberFormat="1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3" fontId="0" fillId="2" borderId="1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3"/>
    <cellStyle name="Percent" xfId="2" builtinId="5"/>
  </cellStyles>
  <dxfs count="0"/>
  <tableStyles count="0" defaultTableStyle="TableStyleMedium2" defaultPivotStyle="PivotStyleLight16"/>
  <colors>
    <mruColors>
      <color rgb="FFEBF1DE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53"/>
  <sheetViews>
    <sheetView tabSelected="1" view="pageBreakPreview" zoomScaleNormal="100" zoomScaleSheetLayoutView="100" workbookViewId="0">
      <selection activeCell="K21" sqref="K21"/>
    </sheetView>
  </sheetViews>
  <sheetFormatPr defaultRowHeight="15" x14ac:dyDescent="0.25"/>
  <cols>
    <col min="1" max="1" width="33.85546875" style="5" customWidth="1"/>
    <col min="2" max="2" width="14.28515625" style="43" customWidth="1"/>
    <col min="3" max="6" width="14.28515625" style="4" customWidth="1"/>
    <col min="7" max="16384" width="9.140625" style="4"/>
  </cols>
  <sheetData>
    <row r="1" spans="1:88" s="32" customFormat="1" ht="21" x14ac:dyDescent="0.25">
      <c r="A1" s="15" t="s">
        <v>55</v>
      </c>
    </row>
    <row r="2" spans="1:88" s="19" customFormat="1" x14ac:dyDescent="0.25">
      <c r="A2" s="32"/>
      <c r="B2" s="32"/>
    </row>
    <row r="3" spans="1:88" s="5" customFormat="1" ht="33.75" customHeight="1" x14ac:dyDescent="0.25">
      <c r="A3" s="80"/>
      <c r="B3" s="82" t="s">
        <v>35</v>
      </c>
      <c r="C3" s="82"/>
      <c r="D3" s="82" t="s">
        <v>34</v>
      </c>
      <c r="E3" s="82"/>
      <c r="F3" s="4"/>
    </row>
    <row r="4" spans="1:88" s="5" customFormat="1" x14ac:dyDescent="0.25">
      <c r="A4" s="80"/>
      <c r="B4" s="34" t="s">
        <v>11</v>
      </c>
      <c r="C4" s="34" t="s">
        <v>12</v>
      </c>
      <c r="D4" s="34" t="s">
        <v>11</v>
      </c>
      <c r="E4" s="34" t="s">
        <v>12</v>
      </c>
      <c r="F4" s="4"/>
    </row>
    <row r="5" spans="1:88" s="21" customFormat="1" ht="15.75" x14ac:dyDescent="0.25">
      <c r="A5" s="40" t="s">
        <v>0</v>
      </c>
      <c r="B5" s="24">
        <v>9601</v>
      </c>
      <c r="C5" s="20"/>
      <c r="D5" s="24">
        <v>3966</v>
      </c>
      <c r="E5" s="62">
        <f>D5/B5</f>
        <v>0.41308197062805957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ht="18" x14ac:dyDescent="0.25">
      <c r="A6" s="27" t="s">
        <v>51</v>
      </c>
      <c r="B6" s="63"/>
      <c r="C6" s="18"/>
      <c r="D6" s="18"/>
      <c r="E6" s="8"/>
    </row>
    <row r="7" spans="1:88" x14ac:dyDescent="0.25">
      <c r="A7" s="9" t="s">
        <v>2</v>
      </c>
      <c r="B7" s="24">
        <v>1794</v>
      </c>
      <c r="C7" s="23">
        <f>B7/B$5</f>
        <v>0.186855535881679</v>
      </c>
      <c r="D7" s="24">
        <v>1410</v>
      </c>
      <c r="E7" s="11">
        <f>D7/D$5</f>
        <v>0.3555219364599092</v>
      </c>
    </row>
    <row r="8" spans="1:88" x14ac:dyDescent="0.25">
      <c r="A8" s="9" t="s">
        <v>3</v>
      </c>
      <c r="B8" s="24">
        <v>2221</v>
      </c>
      <c r="C8" s="23">
        <f>B8/B$5</f>
        <v>0.23133006978439746</v>
      </c>
      <c r="D8" s="24">
        <v>2181</v>
      </c>
      <c r="E8" s="11">
        <f>D8/D$5</f>
        <v>0.54992435703479581</v>
      </c>
    </row>
    <row r="9" spans="1:88" s="5" customFormat="1" x14ac:dyDescent="0.25">
      <c r="A9" s="9" t="s">
        <v>4</v>
      </c>
      <c r="B9" s="24">
        <v>407</v>
      </c>
      <c r="C9" s="23">
        <f>B9/B$5</f>
        <v>4.2391417560670761E-2</v>
      </c>
      <c r="D9" s="24">
        <v>375</v>
      </c>
      <c r="E9" s="11">
        <f>D9/D$5</f>
        <v>9.4553706505295002E-2</v>
      </c>
    </row>
    <row r="10" spans="1:88" ht="15.75" x14ac:dyDescent="0.25">
      <c r="A10" s="27" t="s">
        <v>5</v>
      </c>
      <c r="B10" s="7"/>
      <c r="C10" s="8"/>
      <c r="D10" s="8"/>
      <c r="E10" s="8"/>
    </row>
    <row r="11" spans="1:88" x14ac:dyDescent="0.25">
      <c r="A11" s="9" t="s">
        <v>6</v>
      </c>
      <c r="B11" s="24">
        <v>4770</v>
      </c>
      <c r="C11" s="23">
        <f>B11/B$5</f>
        <v>0.49682324757837726</v>
      </c>
      <c r="D11" s="24">
        <v>2066</v>
      </c>
      <c r="E11" s="11">
        <f>D11/D$5</f>
        <v>0.52092788703983861</v>
      </c>
    </row>
    <row r="12" spans="1:88" s="5" customFormat="1" x14ac:dyDescent="0.25">
      <c r="A12" s="14" t="s">
        <v>7</v>
      </c>
      <c r="B12" s="24">
        <v>4831</v>
      </c>
      <c r="C12" s="23">
        <f>B12/B$5</f>
        <v>0.50317675242162274</v>
      </c>
      <c r="D12" s="24">
        <v>1900</v>
      </c>
      <c r="E12" s="11">
        <f>D12/D$5</f>
        <v>0.47907211296016139</v>
      </c>
    </row>
    <row r="13" spans="1:88" ht="15.75" x14ac:dyDescent="0.25">
      <c r="A13" s="27" t="s">
        <v>8</v>
      </c>
      <c r="B13" s="7"/>
      <c r="C13" s="8"/>
      <c r="D13" s="8"/>
      <c r="E13" s="8"/>
    </row>
    <row r="14" spans="1:88" x14ac:dyDescent="0.25">
      <c r="A14" s="9" t="s">
        <v>25</v>
      </c>
      <c r="B14" s="24">
        <v>5284</v>
      </c>
      <c r="C14" s="11">
        <f>B14/B$5</f>
        <v>0.55035933756900324</v>
      </c>
      <c r="D14" s="24">
        <v>2190</v>
      </c>
      <c r="E14" s="11">
        <f>D14/D$5</f>
        <v>0.5521936459909228</v>
      </c>
    </row>
    <row r="15" spans="1:88" x14ac:dyDescent="0.25">
      <c r="A15" s="9" t="s">
        <v>9</v>
      </c>
      <c r="B15" s="24">
        <v>3362</v>
      </c>
      <c r="C15" s="11">
        <f>B15/B$5</f>
        <v>0.35017185709821891</v>
      </c>
      <c r="D15" s="24">
        <v>1413</v>
      </c>
      <c r="E15" s="11">
        <f>D15/D$5</f>
        <v>0.35627836611195157</v>
      </c>
    </row>
    <row r="16" spans="1:88" x14ac:dyDescent="0.25">
      <c r="A16" s="9" t="s">
        <v>10</v>
      </c>
      <c r="B16" s="24">
        <v>565</v>
      </c>
      <c r="C16" s="11">
        <f>B16/B$5</f>
        <v>5.8848036662847623E-2</v>
      </c>
      <c r="D16" s="24">
        <v>215</v>
      </c>
      <c r="E16" s="11">
        <f>D16/D$5</f>
        <v>5.4210791729702473E-2</v>
      </c>
    </row>
    <row r="17" spans="1:6" x14ac:dyDescent="0.25">
      <c r="A17" s="9" t="s">
        <v>14</v>
      </c>
      <c r="B17" s="24">
        <v>146</v>
      </c>
      <c r="C17" s="11">
        <f>B17/B$5</f>
        <v>1.5206749296948235E-2</v>
      </c>
      <c r="D17" s="24">
        <v>65</v>
      </c>
      <c r="E17" s="11">
        <f>D17/D$5</f>
        <v>1.6389309127584469E-2</v>
      </c>
    </row>
    <row r="18" spans="1:6" x14ac:dyDescent="0.25">
      <c r="A18" s="9" t="s">
        <v>30</v>
      </c>
      <c r="B18" s="24">
        <v>244</v>
      </c>
      <c r="C18" s="11">
        <f>B18/B$5</f>
        <v>2.5414019372981982E-2</v>
      </c>
      <c r="D18" s="24">
        <v>83</v>
      </c>
      <c r="E18" s="11">
        <f>D18/D$5</f>
        <v>2.0927887039838628E-2</v>
      </c>
    </row>
    <row r="19" spans="1:6" x14ac:dyDescent="0.25">
      <c r="A19" s="2"/>
    </row>
    <row r="20" spans="1:6" x14ac:dyDescent="0.25">
      <c r="A20" s="2"/>
      <c r="E20" s="19"/>
      <c r="F20" s="19"/>
    </row>
    <row r="21" spans="1:6" ht="41.25" customHeight="1" x14ac:dyDescent="0.25">
      <c r="A21" s="85" t="s">
        <v>54</v>
      </c>
      <c r="B21" s="85"/>
      <c r="C21" s="85"/>
      <c r="D21" s="85"/>
      <c r="E21" s="85"/>
      <c r="F21" s="85"/>
    </row>
    <row r="22" spans="1:6" x14ac:dyDescent="0.25">
      <c r="A22" s="32"/>
      <c r="B22" s="4"/>
      <c r="C22" s="32"/>
      <c r="D22" s="19"/>
      <c r="E22" s="19"/>
      <c r="F22" s="19"/>
    </row>
    <row r="23" spans="1:6" ht="27" customHeight="1" x14ac:dyDescent="0.25">
      <c r="A23" s="81"/>
      <c r="B23" s="84" t="s">
        <v>0</v>
      </c>
      <c r="C23" s="82" t="s">
        <v>13</v>
      </c>
      <c r="D23" s="82"/>
      <c r="E23" s="82"/>
      <c r="F23" s="82"/>
    </row>
    <row r="24" spans="1:6" ht="21" customHeight="1" x14ac:dyDescent="0.25">
      <c r="A24" s="81"/>
      <c r="B24" s="84"/>
      <c r="C24" s="83" t="s">
        <v>27</v>
      </c>
      <c r="D24" s="83"/>
      <c r="E24" s="83" t="s">
        <v>28</v>
      </c>
      <c r="F24" s="83"/>
    </row>
    <row r="25" spans="1:6" ht="15" customHeight="1" x14ac:dyDescent="0.25">
      <c r="A25" s="81"/>
      <c r="B25" s="84"/>
      <c r="C25" s="34" t="s">
        <v>11</v>
      </c>
      <c r="D25" s="34" t="s">
        <v>12</v>
      </c>
      <c r="E25" s="34" t="s">
        <v>11</v>
      </c>
      <c r="F25" s="34" t="s">
        <v>12</v>
      </c>
    </row>
    <row r="26" spans="1:6" ht="15.75" x14ac:dyDescent="0.25">
      <c r="A26" s="41" t="s">
        <v>0</v>
      </c>
      <c r="B26" s="73">
        <v>3353</v>
      </c>
      <c r="C26" s="13">
        <v>934</v>
      </c>
      <c r="D26" s="72">
        <f>C26/B26</f>
        <v>0.2785565165523412</v>
      </c>
      <c r="E26" s="13">
        <v>250</v>
      </c>
      <c r="F26" s="72">
        <f>E26/B26</f>
        <v>7.4560095436922158E-2</v>
      </c>
    </row>
    <row r="27" spans="1:6" ht="15.75" x14ac:dyDescent="0.25">
      <c r="A27" s="25" t="s">
        <v>1</v>
      </c>
      <c r="B27" s="70"/>
      <c r="C27" s="74"/>
      <c r="D27" s="75"/>
      <c r="E27" s="75"/>
      <c r="F27" s="75"/>
    </row>
    <row r="28" spans="1:6" x14ac:dyDescent="0.25">
      <c r="A28" s="12" t="s">
        <v>31</v>
      </c>
      <c r="B28" s="73">
        <v>223</v>
      </c>
      <c r="C28" s="76" t="s">
        <v>32</v>
      </c>
      <c r="D28" s="76" t="s">
        <v>32</v>
      </c>
      <c r="E28" s="76" t="s">
        <v>32</v>
      </c>
      <c r="F28" s="76" t="s">
        <v>32</v>
      </c>
    </row>
    <row r="29" spans="1:6" x14ac:dyDescent="0.25">
      <c r="A29" s="12" t="s">
        <v>26</v>
      </c>
      <c r="B29" s="73">
        <v>923</v>
      </c>
      <c r="C29" s="13">
        <v>464</v>
      </c>
      <c r="D29" s="72">
        <f>C29/B29</f>
        <v>0.50270855904658718</v>
      </c>
      <c r="E29" s="76" t="s">
        <v>32</v>
      </c>
      <c r="F29" s="76" t="s">
        <v>32</v>
      </c>
    </row>
    <row r="30" spans="1:6" x14ac:dyDescent="0.25">
      <c r="A30" s="12" t="s">
        <v>3</v>
      </c>
      <c r="B30" s="73">
        <v>1890</v>
      </c>
      <c r="C30" s="13">
        <v>275</v>
      </c>
      <c r="D30" s="62">
        <f>C30/B30</f>
        <v>0.14550264550264549</v>
      </c>
      <c r="E30" s="48">
        <v>242</v>
      </c>
      <c r="F30" s="62">
        <f>E30/B30</f>
        <v>0.12804232804232804</v>
      </c>
    </row>
    <row r="31" spans="1:6" x14ac:dyDescent="0.25">
      <c r="A31" s="12" t="s">
        <v>4</v>
      </c>
      <c r="B31" s="73">
        <v>317</v>
      </c>
      <c r="C31" s="76" t="s">
        <v>32</v>
      </c>
      <c r="D31" s="76" t="s">
        <v>32</v>
      </c>
      <c r="E31" s="13">
        <v>7</v>
      </c>
      <c r="F31" s="72">
        <f>E31/B31</f>
        <v>2.2082018927444796E-2</v>
      </c>
    </row>
    <row r="32" spans="1:6" ht="15.75" x14ac:dyDescent="0.25">
      <c r="A32" s="25" t="s">
        <v>5</v>
      </c>
      <c r="B32" s="77"/>
      <c r="C32" s="70"/>
      <c r="D32" s="75"/>
      <c r="E32" s="75"/>
      <c r="F32" s="75"/>
    </row>
    <row r="33" spans="1:6" x14ac:dyDescent="0.25">
      <c r="A33" s="9" t="s">
        <v>6</v>
      </c>
      <c r="B33" s="73">
        <v>1772</v>
      </c>
      <c r="C33" s="13">
        <v>549</v>
      </c>
      <c r="D33" s="72">
        <f>C33/B33</f>
        <v>0.30981941309255079</v>
      </c>
      <c r="E33" s="13">
        <v>138</v>
      </c>
      <c r="F33" s="72">
        <f>E33/B33</f>
        <v>7.7878103837471777E-2</v>
      </c>
    </row>
    <row r="34" spans="1:6" x14ac:dyDescent="0.25">
      <c r="A34" s="14" t="s">
        <v>7</v>
      </c>
      <c r="B34" s="73">
        <v>1581</v>
      </c>
      <c r="C34" s="13">
        <v>385</v>
      </c>
      <c r="D34" s="72">
        <f>C34/B34</f>
        <v>0.24351676154332702</v>
      </c>
      <c r="E34" s="13">
        <v>112</v>
      </c>
      <c r="F34" s="72">
        <f>E34/B34</f>
        <v>7.0841239721695135E-2</v>
      </c>
    </row>
    <row r="35" spans="1:6" ht="15.75" x14ac:dyDescent="0.25">
      <c r="A35" s="25" t="s">
        <v>8</v>
      </c>
      <c r="B35" s="70"/>
      <c r="C35" s="70"/>
      <c r="D35" s="75"/>
      <c r="E35" s="75"/>
      <c r="F35" s="75"/>
    </row>
    <row r="36" spans="1:6" x14ac:dyDescent="0.25">
      <c r="A36" s="9" t="s">
        <v>25</v>
      </c>
      <c r="B36" s="73">
        <v>1875</v>
      </c>
      <c r="C36" s="13">
        <v>519</v>
      </c>
      <c r="D36" s="72">
        <f>C36/B36</f>
        <v>0.27679999999999999</v>
      </c>
      <c r="E36" s="13">
        <v>138</v>
      </c>
      <c r="F36" s="72">
        <f>E36/B36</f>
        <v>7.3599999999999999E-2</v>
      </c>
    </row>
    <row r="37" spans="1:6" x14ac:dyDescent="0.25">
      <c r="A37" s="9" t="s">
        <v>9</v>
      </c>
      <c r="B37" s="73">
        <v>1181</v>
      </c>
      <c r="C37" s="13">
        <v>334</v>
      </c>
      <c r="D37" s="72">
        <f>C37/B37</f>
        <v>0.28281117696867064</v>
      </c>
      <c r="E37" s="13">
        <v>79</v>
      </c>
      <c r="F37" s="72">
        <f>E37/B37</f>
        <v>6.6892464013547842E-2</v>
      </c>
    </row>
    <row r="38" spans="1:6" x14ac:dyDescent="0.25">
      <c r="A38" s="9" t="s">
        <v>10</v>
      </c>
      <c r="B38" s="73">
        <v>178</v>
      </c>
      <c r="C38" s="13">
        <v>53</v>
      </c>
      <c r="D38" s="72">
        <f>C38/B38</f>
        <v>0.29775280898876405</v>
      </c>
      <c r="E38" s="13">
        <v>21</v>
      </c>
      <c r="F38" s="72">
        <f>E38/B38</f>
        <v>0.11797752808988764</v>
      </c>
    </row>
    <row r="39" spans="1:6" x14ac:dyDescent="0.25">
      <c r="A39" s="9" t="s">
        <v>14</v>
      </c>
      <c r="B39" s="73">
        <v>57</v>
      </c>
      <c r="C39" s="13">
        <v>16</v>
      </c>
      <c r="D39" s="72">
        <f>C39/B39</f>
        <v>0.2807017543859649</v>
      </c>
      <c r="E39" s="76" t="s">
        <v>32</v>
      </c>
      <c r="F39" s="76" t="s">
        <v>32</v>
      </c>
    </row>
    <row r="40" spans="1:6" x14ac:dyDescent="0.25">
      <c r="A40" s="9" t="s">
        <v>30</v>
      </c>
      <c r="B40" s="73">
        <v>62</v>
      </c>
      <c r="C40" s="76" t="s">
        <v>32</v>
      </c>
      <c r="D40" s="76" t="s">
        <v>32</v>
      </c>
      <c r="E40" s="13">
        <v>7</v>
      </c>
      <c r="F40" s="72">
        <f>E40/B40</f>
        <v>0.11290322580645161</v>
      </c>
    </row>
    <row r="41" spans="1:6" x14ac:dyDescent="0.25">
      <c r="B41" s="42"/>
      <c r="C41" s="29"/>
      <c r="D41" s="29"/>
      <c r="F41" s="3"/>
    </row>
    <row r="42" spans="1:6" s="16" customFormat="1" ht="15" customHeight="1" x14ac:dyDescent="0.25">
      <c r="A42" s="37" t="s">
        <v>39</v>
      </c>
      <c r="B42" s="36"/>
      <c r="C42" s="37"/>
      <c r="D42" s="37"/>
      <c r="E42" s="37"/>
      <c r="F42" s="37"/>
    </row>
    <row r="43" spans="1:6" s="28" customFormat="1" ht="15" customHeight="1" x14ac:dyDescent="0.25">
      <c r="A43" s="79" t="s">
        <v>50</v>
      </c>
      <c r="B43" s="79"/>
      <c r="C43" s="79"/>
      <c r="D43" s="79"/>
      <c r="E43" s="79"/>
      <c r="F43" s="79"/>
    </row>
    <row r="44" spans="1:6" s="28" customFormat="1" ht="15" customHeight="1" x14ac:dyDescent="0.25">
      <c r="A44" s="38" t="s">
        <v>52</v>
      </c>
      <c r="B44" s="65"/>
      <c r="C44" s="65"/>
      <c r="D44" s="65"/>
      <c r="E44" s="65"/>
      <c r="F44" s="65"/>
    </row>
    <row r="45" spans="1:6" s="16" customFormat="1" ht="15" customHeight="1" x14ac:dyDescent="0.25">
      <c r="A45" s="38" t="s">
        <v>49</v>
      </c>
      <c r="B45" s="39"/>
      <c r="C45" s="39"/>
      <c r="D45" s="39"/>
      <c r="E45" s="39"/>
      <c r="F45" s="39"/>
    </row>
    <row r="46" spans="1:6" ht="15" customHeight="1" x14ac:dyDescent="0.25">
      <c r="A46" s="78" t="s">
        <v>36</v>
      </c>
      <c r="B46" s="78"/>
      <c r="C46" s="78"/>
      <c r="D46" s="78"/>
      <c r="E46" s="78"/>
      <c r="F46" s="78"/>
    </row>
    <row r="47" spans="1:6" x14ac:dyDescent="0.25">
      <c r="A47" s="2"/>
    </row>
    <row r="48" spans="1:6" x14ac:dyDescent="0.25">
      <c r="A48" s="22"/>
    </row>
    <row r="49" spans="1:1" x14ac:dyDescent="0.25">
      <c r="A49" s="2"/>
    </row>
    <row r="50" spans="1:1" x14ac:dyDescent="0.25">
      <c r="A50" s="2"/>
    </row>
    <row r="51" spans="1:1" x14ac:dyDescent="0.25">
      <c r="A51" s="35"/>
    </row>
    <row r="52" spans="1:1" x14ac:dyDescent="0.25">
      <c r="A52" s="2"/>
    </row>
    <row r="53" spans="1:1" x14ac:dyDescent="0.25">
      <c r="A53" s="2"/>
    </row>
  </sheetData>
  <mergeCells count="11">
    <mergeCell ref="A46:F46"/>
    <mergeCell ref="A43:F43"/>
    <mergeCell ref="A3:A4"/>
    <mergeCell ref="A23:A25"/>
    <mergeCell ref="D3:E3"/>
    <mergeCell ref="B3:C3"/>
    <mergeCell ref="C24:D24"/>
    <mergeCell ref="E24:F24"/>
    <mergeCell ref="B23:B25"/>
    <mergeCell ref="C23:F23"/>
    <mergeCell ref="A21:F21"/>
  </mergeCells>
  <pageMargins left="0.7" right="0.7" top="0.75" bottom="0.75" header="0.3" footer="0.3"/>
  <pageSetup scale="85" orientation="portrait" r:id="rId1"/>
  <headerFooter>
    <oddHeader>&amp;CHigh School Graduation Rates of Youth in Foster Care Annual Report 2016</oddHeader>
    <oddFooter>&amp;Ras per Local Law 147</oddFooter>
  </headerFooter>
  <rowBreaks count="1" manualBreakCount="1">
    <brk id="45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BreakPreview" topLeftCell="A10" zoomScale="95" zoomScaleNormal="100" zoomScaleSheetLayoutView="95" workbookViewId="0">
      <selection activeCell="S27" sqref="S27"/>
    </sheetView>
  </sheetViews>
  <sheetFormatPr defaultRowHeight="17.25" customHeight="1" x14ac:dyDescent="0.25"/>
  <cols>
    <col min="1" max="1" width="37.7109375" style="4" customWidth="1"/>
    <col min="2" max="17" width="9" style="4" customWidth="1"/>
    <col min="18" max="18" width="8.5703125" style="4" customWidth="1"/>
    <col min="19" max="16384" width="9.140625" style="4"/>
  </cols>
  <sheetData>
    <row r="1" spans="1:17" s="59" customFormat="1" ht="26.25" customHeight="1" x14ac:dyDescent="0.25">
      <c r="A1" s="57" t="s">
        <v>37</v>
      </c>
      <c r="B1" s="58"/>
      <c r="C1" s="58"/>
    </row>
    <row r="2" spans="1:17" ht="22.5" customHeight="1" x14ac:dyDescent="0.25">
      <c r="A2" s="17"/>
      <c r="B2" s="89" t="s">
        <v>0</v>
      </c>
      <c r="C2" s="89"/>
      <c r="D2" s="88" t="s">
        <v>29</v>
      </c>
      <c r="E2" s="88"/>
      <c r="F2" s="88"/>
      <c r="G2" s="88"/>
      <c r="H2" s="88"/>
      <c r="I2" s="88"/>
      <c r="J2" s="89" t="s">
        <v>5</v>
      </c>
      <c r="K2" s="89"/>
      <c r="L2" s="89" t="s">
        <v>8</v>
      </c>
      <c r="M2" s="89"/>
      <c r="N2" s="89"/>
      <c r="O2" s="89"/>
      <c r="P2" s="89"/>
    </row>
    <row r="3" spans="1:17" ht="30.75" customHeight="1" x14ac:dyDescent="0.25">
      <c r="A3" s="17"/>
      <c r="B3" s="89"/>
      <c r="C3" s="89"/>
      <c r="D3" s="26">
        <v>16</v>
      </c>
      <c r="E3" s="26">
        <v>17</v>
      </c>
      <c r="F3" s="26">
        <v>18</v>
      </c>
      <c r="G3" s="26">
        <v>19</v>
      </c>
      <c r="H3" s="26">
        <v>20</v>
      </c>
      <c r="I3" s="26">
        <v>21</v>
      </c>
      <c r="J3" s="26" t="s">
        <v>6</v>
      </c>
      <c r="K3" s="26" t="s">
        <v>7</v>
      </c>
      <c r="L3" s="26" t="s">
        <v>25</v>
      </c>
      <c r="M3" s="26" t="s">
        <v>9</v>
      </c>
      <c r="N3" s="26" t="s">
        <v>10</v>
      </c>
      <c r="O3" s="26" t="s">
        <v>14</v>
      </c>
      <c r="P3" s="26" t="s">
        <v>43</v>
      </c>
    </row>
    <row r="4" spans="1:17" ht="16.5" customHeight="1" x14ac:dyDescent="0.25">
      <c r="A4" s="50" t="s">
        <v>11</v>
      </c>
      <c r="B4" s="80">
        <v>301</v>
      </c>
      <c r="C4" s="80"/>
      <c r="D4" s="47" t="s">
        <v>32</v>
      </c>
      <c r="E4" s="13">
        <v>146</v>
      </c>
      <c r="F4" s="13">
        <v>89</v>
      </c>
      <c r="G4" s="13">
        <v>39</v>
      </c>
      <c r="H4" s="48">
        <v>19</v>
      </c>
      <c r="I4" s="47" t="s">
        <v>32</v>
      </c>
      <c r="J4" s="13">
        <v>180</v>
      </c>
      <c r="K4" s="13">
        <v>121</v>
      </c>
      <c r="L4" s="13">
        <v>166</v>
      </c>
      <c r="M4" s="48">
        <v>98</v>
      </c>
      <c r="N4" s="48">
        <v>22</v>
      </c>
      <c r="O4" s="48">
        <v>8</v>
      </c>
      <c r="P4" s="33" t="s">
        <v>32</v>
      </c>
    </row>
    <row r="5" spans="1:17" ht="16.5" customHeight="1" x14ac:dyDescent="0.25">
      <c r="A5" s="50" t="s">
        <v>12</v>
      </c>
      <c r="B5" s="80"/>
      <c r="C5" s="80"/>
      <c r="D5" s="51" t="s">
        <v>32</v>
      </c>
      <c r="E5" s="52">
        <v>0.4850498338870432</v>
      </c>
      <c r="F5" s="52">
        <v>0.29568106312292358</v>
      </c>
      <c r="G5" s="52">
        <v>0.12956810631229235</v>
      </c>
      <c r="H5" s="52">
        <v>6.3122923588039864E-2</v>
      </c>
      <c r="I5" s="51" t="s">
        <v>32</v>
      </c>
      <c r="J5" s="52">
        <v>0.59800664451827246</v>
      </c>
      <c r="K5" s="52">
        <v>0.4019933554817276</v>
      </c>
      <c r="L5" s="52">
        <v>0.55149501661129563</v>
      </c>
      <c r="M5" s="52">
        <v>0.32558139534883723</v>
      </c>
      <c r="N5" s="52">
        <v>7.3089700996677748E-2</v>
      </c>
      <c r="O5" s="52">
        <v>2.6578073089700997E-2</v>
      </c>
      <c r="P5" s="51" t="s">
        <v>32</v>
      </c>
    </row>
    <row r="6" spans="1:17" ht="16.5" customHeight="1" x14ac:dyDescent="0.25">
      <c r="A6" s="43"/>
    </row>
    <row r="7" spans="1:17" s="59" customFormat="1" ht="26.25" customHeight="1" x14ac:dyDescent="0.25">
      <c r="A7" s="57" t="s">
        <v>38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7" ht="15" x14ac:dyDescent="0.25">
      <c r="A8" s="81"/>
      <c r="B8" s="91" t="s">
        <v>0</v>
      </c>
      <c r="C8" s="91"/>
      <c r="D8" s="90" t="s">
        <v>5</v>
      </c>
      <c r="E8" s="90"/>
      <c r="F8" s="90"/>
      <c r="G8" s="90"/>
      <c r="H8" s="90" t="s">
        <v>8</v>
      </c>
      <c r="I8" s="90"/>
      <c r="J8" s="90"/>
      <c r="K8" s="90"/>
      <c r="L8" s="90"/>
      <c r="M8" s="90"/>
      <c r="N8" s="90"/>
      <c r="O8" s="90"/>
      <c r="P8" s="90"/>
      <c r="Q8" s="90"/>
    </row>
    <row r="9" spans="1:17" ht="15" x14ac:dyDescent="0.25">
      <c r="A9" s="81"/>
      <c r="B9" s="91"/>
      <c r="C9" s="91"/>
      <c r="D9" s="90" t="s">
        <v>6</v>
      </c>
      <c r="E9" s="90"/>
      <c r="F9" s="90" t="s">
        <v>7</v>
      </c>
      <c r="G9" s="90"/>
      <c r="H9" s="90" t="s">
        <v>42</v>
      </c>
      <c r="I9" s="90"/>
      <c r="J9" s="90" t="s">
        <v>9</v>
      </c>
      <c r="K9" s="90"/>
      <c r="L9" s="90" t="s">
        <v>10</v>
      </c>
      <c r="M9" s="90"/>
      <c r="N9" s="90" t="s">
        <v>14</v>
      </c>
      <c r="O9" s="90"/>
      <c r="P9" s="90" t="s">
        <v>53</v>
      </c>
      <c r="Q9" s="90"/>
    </row>
    <row r="10" spans="1:17" ht="17.25" customHeight="1" x14ac:dyDescent="0.25">
      <c r="A10" s="27" t="s">
        <v>40</v>
      </c>
      <c r="B10" s="45" t="s">
        <v>11</v>
      </c>
      <c r="C10" s="45" t="s">
        <v>12</v>
      </c>
      <c r="D10" s="45" t="s">
        <v>11</v>
      </c>
      <c r="E10" s="45" t="s">
        <v>12</v>
      </c>
      <c r="F10" s="45" t="s">
        <v>11</v>
      </c>
      <c r="G10" s="45" t="s">
        <v>12</v>
      </c>
      <c r="H10" s="45" t="s">
        <v>11</v>
      </c>
      <c r="I10" s="45" t="s">
        <v>12</v>
      </c>
      <c r="J10" s="45" t="s">
        <v>11</v>
      </c>
      <c r="K10" s="45" t="s">
        <v>12</v>
      </c>
      <c r="L10" s="45" t="s">
        <v>11</v>
      </c>
      <c r="M10" s="45" t="s">
        <v>12</v>
      </c>
      <c r="N10" s="45" t="s">
        <v>11</v>
      </c>
      <c r="O10" s="45" t="s">
        <v>12</v>
      </c>
      <c r="P10" s="45" t="s">
        <v>11</v>
      </c>
      <c r="Q10" s="45" t="s">
        <v>12</v>
      </c>
    </row>
    <row r="11" spans="1:17" ht="21.75" customHeight="1" x14ac:dyDescent="0.25">
      <c r="A11" s="53" t="s">
        <v>0</v>
      </c>
      <c r="B11" s="68">
        <v>301</v>
      </c>
      <c r="C11" s="48"/>
      <c r="D11" s="48">
        <v>180</v>
      </c>
      <c r="E11" s="62">
        <f>D11/B$11</f>
        <v>0.59800664451827246</v>
      </c>
      <c r="F11" s="68">
        <v>121</v>
      </c>
      <c r="G11" s="62">
        <f>F11/B11</f>
        <v>0.4019933554817276</v>
      </c>
      <c r="H11" s="48">
        <v>166</v>
      </c>
      <c r="I11" s="62">
        <f>H11/B11</f>
        <v>0.55149501661129563</v>
      </c>
      <c r="J11" s="48">
        <v>98</v>
      </c>
      <c r="K11" s="62">
        <f>J11/B11</f>
        <v>0.32558139534883723</v>
      </c>
      <c r="L11" s="48">
        <v>22</v>
      </c>
      <c r="M11" s="62">
        <f>L11/B11</f>
        <v>7.3089700996677748E-2</v>
      </c>
      <c r="N11" s="68">
        <v>8</v>
      </c>
      <c r="O11" s="62">
        <f>N11/B11</f>
        <v>2.6578073089700997E-2</v>
      </c>
      <c r="P11" s="48">
        <v>7</v>
      </c>
      <c r="Q11" s="62">
        <f>P11/B11</f>
        <v>2.3255813953488372E-2</v>
      </c>
    </row>
    <row r="12" spans="1:17" ht="29.25" customHeight="1" x14ac:dyDescent="0.25">
      <c r="A12" s="54" t="s">
        <v>18</v>
      </c>
      <c r="B12" s="68">
        <v>60</v>
      </c>
      <c r="C12" s="62">
        <f>B12/$B$11</f>
        <v>0.19933554817275748</v>
      </c>
      <c r="D12" s="48">
        <v>27</v>
      </c>
      <c r="E12" s="62">
        <f>D12/$D$11</f>
        <v>0.15</v>
      </c>
      <c r="F12" s="68">
        <v>33</v>
      </c>
      <c r="G12" s="67">
        <f>F12/$F$11</f>
        <v>0.27272727272727271</v>
      </c>
      <c r="H12" s="48">
        <v>32</v>
      </c>
      <c r="I12" s="62">
        <f>H12/$H$11</f>
        <v>0.19277108433734941</v>
      </c>
      <c r="J12" s="48">
        <v>22</v>
      </c>
      <c r="K12" s="62">
        <f>J12/$J$11</f>
        <v>0.22448979591836735</v>
      </c>
      <c r="L12" s="13" t="s">
        <v>32</v>
      </c>
      <c r="M12" s="13" t="s">
        <v>32</v>
      </c>
      <c r="N12" s="13" t="s">
        <v>32</v>
      </c>
      <c r="O12" s="13" t="s">
        <v>32</v>
      </c>
      <c r="P12" s="13" t="s">
        <v>32</v>
      </c>
      <c r="Q12" s="13" t="s">
        <v>32</v>
      </c>
    </row>
    <row r="13" spans="1:17" ht="29.25" customHeight="1" x14ac:dyDescent="0.25">
      <c r="A13" s="54" t="s">
        <v>16</v>
      </c>
      <c r="B13" s="68">
        <v>186</v>
      </c>
      <c r="C13" s="62">
        <f t="shared" ref="C13:C19" si="0">B13/$B$11</f>
        <v>0.61794019933554822</v>
      </c>
      <c r="D13" s="48">
        <v>126</v>
      </c>
      <c r="E13" s="62">
        <f t="shared" ref="E13:E17" si="1">D13/$D$11</f>
        <v>0.7</v>
      </c>
      <c r="F13" s="68">
        <v>60</v>
      </c>
      <c r="G13" s="67">
        <f t="shared" ref="G13:G17" si="2">F13/$F$11</f>
        <v>0.49586776859504134</v>
      </c>
      <c r="H13" s="48">
        <v>106</v>
      </c>
      <c r="I13" s="62">
        <f t="shared" ref="I13:I19" si="3">H13/$H$11</f>
        <v>0.63855421686746983</v>
      </c>
      <c r="J13" s="48">
        <v>59</v>
      </c>
      <c r="K13" s="62">
        <f t="shared" ref="K13:K17" si="4">J13/$J$11</f>
        <v>0.60204081632653061</v>
      </c>
      <c r="L13" s="48">
        <v>13</v>
      </c>
      <c r="M13" s="72">
        <f>L13/L11</f>
        <v>0.59090909090909094</v>
      </c>
      <c r="N13" s="13" t="s">
        <v>32</v>
      </c>
      <c r="O13" s="13" t="s">
        <v>32</v>
      </c>
      <c r="P13" s="13" t="s">
        <v>32</v>
      </c>
      <c r="Q13" s="13" t="s">
        <v>32</v>
      </c>
    </row>
    <row r="14" spans="1:17" ht="29.25" customHeight="1" x14ac:dyDescent="0.25">
      <c r="A14" s="55" t="s">
        <v>17</v>
      </c>
      <c r="B14" s="13" t="s">
        <v>32</v>
      </c>
      <c r="C14" s="13" t="s">
        <v>32</v>
      </c>
      <c r="D14" s="13" t="s">
        <v>32</v>
      </c>
      <c r="E14" s="13" t="s">
        <v>32</v>
      </c>
      <c r="F14" s="13" t="s">
        <v>32</v>
      </c>
      <c r="G14" s="13" t="s">
        <v>32</v>
      </c>
      <c r="H14" s="13" t="s">
        <v>32</v>
      </c>
      <c r="I14" s="13" t="s">
        <v>32</v>
      </c>
      <c r="J14" s="13" t="s">
        <v>32</v>
      </c>
      <c r="K14" s="13" t="s">
        <v>32</v>
      </c>
      <c r="L14" s="13" t="s">
        <v>32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</row>
    <row r="15" spans="1:17" ht="29.25" customHeight="1" x14ac:dyDescent="0.25">
      <c r="A15" s="55" t="s">
        <v>15</v>
      </c>
      <c r="B15" s="48">
        <v>10</v>
      </c>
      <c r="C15" s="62">
        <f t="shared" si="0"/>
        <v>3.3222591362126248E-2</v>
      </c>
      <c r="D15" s="48">
        <v>6</v>
      </c>
      <c r="E15" s="62">
        <f t="shared" si="1"/>
        <v>3.3333333333333333E-2</v>
      </c>
      <c r="F15" s="13" t="s">
        <v>32</v>
      </c>
      <c r="G15" s="13" t="s">
        <v>32</v>
      </c>
      <c r="H15" s="13" t="s">
        <v>32</v>
      </c>
      <c r="I15" s="13" t="s">
        <v>32</v>
      </c>
      <c r="J15" s="13" t="s">
        <v>32</v>
      </c>
      <c r="K15" s="13" t="s">
        <v>32</v>
      </c>
      <c r="L15" s="13" t="s">
        <v>32</v>
      </c>
      <c r="M15" s="13" t="s">
        <v>32</v>
      </c>
      <c r="N15" s="13" t="s">
        <v>32</v>
      </c>
      <c r="O15" s="13" t="s">
        <v>32</v>
      </c>
      <c r="P15" s="13" t="s">
        <v>32</v>
      </c>
      <c r="Q15" s="13" t="s">
        <v>32</v>
      </c>
    </row>
    <row r="16" spans="1:17" ht="29.25" customHeight="1" x14ac:dyDescent="0.25">
      <c r="A16" s="55" t="s">
        <v>41</v>
      </c>
      <c r="B16" s="13" t="s">
        <v>32</v>
      </c>
      <c r="C16" s="13" t="s">
        <v>32</v>
      </c>
      <c r="D16" s="13" t="s">
        <v>32</v>
      </c>
      <c r="E16" s="13" t="s">
        <v>32</v>
      </c>
      <c r="F16" s="13" t="s">
        <v>32</v>
      </c>
      <c r="G16" s="13" t="s">
        <v>32</v>
      </c>
      <c r="H16" s="13" t="s">
        <v>32</v>
      </c>
      <c r="I16" s="13" t="s">
        <v>32</v>
      </c>
      <c r="J16" s="13" t="s">
        <v>32</v>
      </c>
      <c r="K16" s="13" t="s">
        <v>32</v>
      </c>
      <c r="L16" s="13" t="s">
        <v>32</v>
      </c>
      <c r="M16" s="13" t="s">
        <v>32</v>
      </c>
      <c r="N16" s="13" t="s">
        <v>32</v>
      </c>
      <c r="O16" s="13" t="s">
        <v>32</v>
      </c>
      <c r="P16" s="13" t="s">
        <v>32</v>
      </c>
      <c r="Q16" s="13" t="s">
        <v>32</v>
      </c>
    </row>
    <row r="17" spans="1:17" ht="29.25" customHeight="1" x14ac:dyDescent="0.25">
      <c r="A17" s="55" t="s">
        <v>46</v>
      </c>
      <c r="B17" s="48">
        <v>26</v>
      </c>
      <c r="C17" s="62">
        <f t="shared" si="0"/>
        <v>8.6378737541528236E-2</v>
      </c>
      <c r="D17" s="48">
        <v>11</v>
      </c>
      <c r="E17" s="62">
        <f t="shared" si="1"/>
        <v>6.1111111111111109E-2</v>
      </c>
      <c r="F17" s="48">
        <v>15</v>
      </c>
      <c r="G17" s="67">
        <f t="shared" si="2"/>
        <v>0.12396694214876033</v>
      </c>
      <c r="H17" s="48">
        <v>14</v>
      </c>
      <c r="I17" s="62">
        <f t="shared" si="3"/>
        <v>8.4337349397590355E-2</v>
      </c>
      <c r="J17" s="68">
        <v>9</v>
      </c>
      <c r="K17" s="62">
        <f t="shared" si="4"/>
        <v>9.1836734693877556E-2</v>
      </c>
      <c r="L17" s="13" t="s">
        <v>32</v>
      </c>
      <c r="M17" s="13" t="s">
        <v>32</v>
      </c>
      <c r="N17" s="13" t="s">
        <v>32</v>
      </c>
      <c r="O17" s="13" t="s">
        <v>32</v>
      </c>
      <c r="P17" s="13" t="s">
        <v>32</v>
      </c>
      <c r="Q17" s="13" t="s">
        <v>32</v>
      </c>
    </row>
    <row r="18" spans="1:17" ht="29.25" customHeight="1" x14ac:dyDescent="0.25">
      <c r="A18" s="55" t="s">
        <v>44</v>
      </c>
      <c r="B18" s="48">
        <v>7</v>
      </c>
      <c r="C18" s="62">
        <f t="shared" si="0"/>
        <v>2.3255813953488372E-2</v>
      </c>
      <c r="D18" s="13" t="s">
        <v>32</v>
      </c>
      <c r="E18" s="13" t="s">
        <v>32</v>
      </c>
      <c r="F18" s="13" t="s">
        <v>32</v>
      </c>
      <c r="G18" s="13" t="s">
        <v>32</v>
      </c>
      <c r="H18" s="13" t="s">
        <v>32</v>
      </c>
      <c r="I18" s="13" t="s">
        <v>32</v>
      </c>
      <c r="J18" s="13" t="s">
        <v>32</v>
      </c>
      <c r="K18" s="13" t="s">
        <v>32</v>
      </c>
      <c r="L18" s="13" t="s">
        <v>32</v>
      </c>
      <c r="M18" s="13" t="s">
        <v>32</v>
      </c>
      <c r="N18" s="13" t="s">
        <v>32</v>
      </c>
      <c r="O18" s="13" t="s">
        <v>32</v>
      </c>
      <c r="P18" s="13" t="s">
        <v>32</v>
      </c>
      <c r="Q18" s="13" t="s">
        <v>32</v>
      </c>
    </row>
    <row r="19" spans="1:17" ht="29.25" customHeight="1" x14ac:dyDescent="0.25">
      <c r="A19" s="55" t="s">
        <v>45</v>
      </c>
      <c r="B19" s="48">
        <v>10</v>
      </c>
      <c r="C19" s="62">
        <f t="shared" si="0"/>
        <v>3.3222591362126248E-2</v>
      </c>
      <c r="D19" s="13" t="s">
        <v>32</v>
      </c>
      <c r="E19" s="13" t="s">
        <v>32</v>
      </c>
      <c r="F19" s="13" t="s">
        <v>32</v>
      </c>
      <c r="G19" s="13" t="s">
        <v>32</v>
      </c>
      <c r="H19" s="48">
        <v>6</v>
      </c>
      <c r="I19" s="62">
        <f t="shared" si="3"/>
        <v>3.614457831325301E-2</v>
      </c>
      <c r="J19" s="13" t="s">
        <v>32</v>
      </c>
      <c r="K19" s="13" t="s">
        <v>32</v>
      </c>
      <c r="L19" s="13" t="s">
        <v>32</v>
      </c>
      <c r="M19" s="13" t="s">
        <v>32</v>
      </c>
      <c r="N19" s="13" t="s">
        <v>32</v>
      </c>
      <c r="O19" s="13" t="s">
        <v>32</v>
      </c>
      <c r="P19" s="13" t="s">
        <v>32</v>
      </c>
      <c r="Q19" s="13" t="s">
        <v>32</v>
      </c>
    </row>
    <row r="20" spans="1:17" ht="16.5" customHeight="1" x14ac:dyDescent="0.25"/>
    <row r="21" spans="1:17" s="59" customFormat="1" ht="26.25" customHeight="1" x14ac:dyDescent="0.25">
      <c r="A21" s="57" t="s">
        <v>47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 spans="1:17" ht="16.5" customHeight="1" x14ac:dyDescent="0.25">
      <c r="A22" s="87"/>
      <c r="B22" s="91" t="s">
        <v>0</v>
      </c>
      <c r="C22" s="86" t="s">
        <v>19</v>
      </c>
      <c r="D22" s="86"/>
      <c r="E22" s="86" t="s">
        <v>20</v>
      </c>
      <c r="F22" s="86"/>
      <c r="G22" s="86" t="s">
        <v>21</v>
      </c>
      <c r="H22" s="86"/>
      <c r="I22" s="86" t="s">
        <v>22</v>
      </c>
      <c r="J22" s="86"/>
      <c r="K22" s="86" t="s">
        <v>23</v>
      </c>
      <c r="L22" s="86"/>
      <c r="M22" s="86" t="s">
        <v>24</v>
      </c>
      <c r="N22" s="86"/>
      <c r="O22" s="86" t="s">
        <v>33</v>
      </c>
      <c r="P22" s="86"/>
    </row>
    <row r="23" spans="1:17" ht="16.5" customHeight="1" x14ac:dyDescent="0.25">
      <c r="A23" s="87"/>
      <c r="B23" s="91"/>
      <c r="C23" s="45" t="s">
        <v>11</v>
      </c>
      <c r="D23" s="45" t="s">
        <v>12</v>
      </c>
      <c r="E23" s="45" t="s">
        <v>11</v>
      </c>
      <c r="F23" s="45" t="s">
        <v>12</v>
      </c>
      <c r="G23" s="45" t="s">
        <v>11</v>
      </c>
      <c r="H23" s="45" t="s">
        <v>12</v>
      </c>
      <c r="I23" s="45" t="s">
        <v>11</v>
      </c>
      <c r="J23" s="45" t="s">
        <v>12</v>
      </c>
      <c r="K23" s="45" t="s">
        <v>11</v>
      </c>
      <c r="L23" s="45" t="s">
        <v>12</v>
      </c>
      <c r="M23" s="45" t="s">
        <v>11</v>
      </c>
      <c r="N23" s="45" t="s">
        <v>12</v>
      </c>
      <c r="O23" s="45" t="s">
        <v>11</v>
      </c>
      <c r="P23" s="45" t="s">
        <v>12</v>
      </c>
    </row>
    <row r="24" spans="1:17" s="1" customFormat="1" ht="16.5" customHeight="1" x14ac:dyDescent="0.25">
      <c r="A24" s="31" t="s">
        <v>0</v>
      </c>
      <c r="B24" s="44">
        <v>301</v>
      </c>
      <c r="C24" s="48">
        <v>2</v>
      </c>
      <c r="D24" s="66" t="s">
        <v>32</v>
      </c>
      <c r="E24" s="66">
        <v>11</v>
      </c>
      <c r="F24" s="66" t="s">
        <v>32</v>
      </c>
      <c r="G24" s="48">
        <v>199</v>
      </c>
      <c r="H24" s="62">
        <f>G24/B24</f>
        <v>0.66112956810631229</v>
      </c>
      <c r="I24" s="48">
        <v>58</v>
      </c>
      <c r="J24" s="67">
        <f>I24/B24</f>
        <v>0.19269102990033224</v>
      </c>
      <c r="K24" s="68">
        <v>22</v>
      </c>
      <c r="L24" s="67">
        <f>K24/B24</f>
        <v>7.3089700996677748E-2</v>
      </c>
      <c r="M24" s="48">
        <v>7</v>
      </c>
      <c r="N24" s="66" t="s">
        <v>32</v>
      </c>
      <c r="O24" s="48">
        <v>2</v>
      </c>
      <c r="P24" s="66" t="s">
        <v>32</v>
      </c>
    </row>
    <row r="25" spans="1:17" ht="16.5" customHeight="1" x14ac:dyDescent="0.25">
      <c r="A25" s="56" t="s">
        <v>5</v>
      </c>
      <c r="B25" s="46"/>
      <c r="C25" s="69"/>
      <c r="D25" s="69"/>
      <c r="E25" s="69"/>
      <c r="F25" s="70"/>
      <c r="G25" s="70"/>
      <c r="H25" s="70"/>
      <c r="I25" s="70"/>
      <c r="J25" s="71"/>
      <c r="K25" s="71"/>
      <c r="L25" s="71"/>
      <c r="M25" s="70"/>
      <c r="N25" s="70"/>
      <c r="O25" s="69"/>
      <c r="P25" s="69"/>
    </row>
    <row r="26" spans="1:17" ht="16.5" customHeight="1" x14ac:dyDescent="0.25">
      <c r="A26" s="14" t="s">
        <v>6</v>
      </c>
      <c r="B26" s="12">
        <v>180</v>
      </c>
      <c r="C26" s="66" t="s">
        <v>32</v>
      </c>
      <c r="D26" s="66" t="s">
        <v>32</v>
      </c>
      <c r="E26" s="66" t="s">
        <v>32</v>
      </c>
      <c r="F26" s="66" t="s">
        <v>32</v>
      </c>
      <c r="G26" s="48">
        <v>128</v>
      </c>
      <c r="H26" s="62">
        <f>G26/$G$24</f>
        <v>0.64321608040201006</v>
      </c>
      <c r="I26" s="48">
        <v>29</v>
      </c>
      <c r="J26" s="67">
        <f>I26/$I$24</f>
        <v>0.5</v>
      </c>
      <c r="K26" s="68">
        <v>16</v>
      </c>
      <c r="L26" s="67">
        <f>K26/$K$24</f>
        <v>0.72727272727272729</v>
      </c>
      <c r="M26" s="66" t="s">
        <v>32</v>
      </c>
      <c r="N26" s="66" t="s">
        <v>32</v>
      </c>
      <c r="O26" s="66" t="s">
        <v>32</v>
      </c>
      <c r="P26" s="66" t="s">
        <v>32</v>
      </c>
    </row>
    <row r="27" spans="1:17" ht="16.5" customHeight="1" x14ac:dyDescent="0.25">
      <c r="A27" s="14" t="s">
        <v>7</v>
      </c>
      <c r="B27" s="12">
        <v>121</v>
      </c>
      <c r="C27" s="66" t="s">
        <v>32</v>
      </c>
      <c r="D27" s="66" t="s">
        <v>32</v>
      </c>
      <c r="E27" s="66" t="s">
        <v>32</v>
      </c>
      <c r="F27" s="66" t="s">
        <v>32</v>
      </c>
      <c r="G27" s="48">
        <v>71</v>
      </c>
      <c r="H27" s="62">
        <f>G27/$G$24</f>
        <v>0.35678391959798994</v>
      </c>
      <c r="I27" s="48">
        <v>29</v>
      </c>
      <c r="J27" s="67">
        <f>I27/$I$24</f>
        <v>0.5</v>
      </c>
      <c r="K27" s="68">
        <v>6</v>
      </c>
      <c r="L27" s="67">
        <f>K27/$K$24</f>
        <v>0.27272727272727271</v>
      </c>
      <c r="M27" s="66" t="s">
        <v>32</v>
      </c>
      <c r="N27" s="66" t="s">
        <v>32</v>
      </c>
      <c r="O27" s="66" t="s">
        <v>32</v>
      </c>
      <c r="P27" s="66" t="s">
        <v>32</v>
      </c>
    </row>
    <row r="28" spans="1:17" ht="16.5" customHeight="1" x14ac:dyDescent="0.25">
      <c r="A28" s="56" t="s">
        <v>8</v>
      </c>
      <c r="B28" s="18"/>
      <c r="C28" s="69"/>
      <c r="D28" s="69"/>
      <c r="E28" s="69"/>
      <c r="F28" s="69"/>
      <c r="G28" s="70"/>
      <c r="H28" s="70"/>
      <c r="I28" s="70"/>
      <c r="J28" s="70"/>
      <c r="K28" s="70"/>
      <c r="L28" s="69"/>
      <c r="M28" s="69"/>
      <c r="N28" s="69"/>
      <c r="O28" s="69"/>
      <c r="P28" s="69"/>
    </row>
    <row r="29" spans="1:17" ht="16.5" customHeight="1" x14ac:dyDescent="0.25">
      <c r="A29" s="14" t="s">
        <v>25</v>
      </c>
      <c r="B29" s="10">
        <v>166</v>
      </c>
      <c r="C29" s="48" t="s">
        <v>32</v>
      </c>
      <c r="D29" s="48" t="s">
        <v>32</v>
      </c>
      <c r="E29" s="48" t="s">
        <v>32</v>
      </c>
      <c r="F29" s="48" t="s">
        <v>32</v>
      </c>
      <c r="G29" s="48">
        <v>112</v>
      </c>
      <c r="H29" s="62">
        <f>G29/$G$24</f>
        <v>0.56281407035175879</v>
      </c>
      <c r="I29" s="48">
        <v>28</v>
      </c>
      <c r="J29" s="67">
        <f>I29/$I$24</f>
        <v>0.48275862068965519</v>
      </c>
      <c r="K29" s="48" t="s">
        <v>32</v>
      </c>
      <c r="L29" s="48" t="s">
        <v>32</v>
      </c>
      <c r="M29" s="48" t="s">
        <v>32</v>
      </c>
      <c r="N29" s="48" t="s">
        <v>32</v>
      </c>
      <c r="O29" s="48" t="s">
        <v>32</v>
      </c>
      <c r="P29" s="48" t="s">
        <v>32</v>
      </c>
    </row>
    <row r="30" spans="1:17" ht="16.5" customHeight="1" x14ac:dyDescent="0.25">
      <c r="A30" s="14" t="s">
        <v>9</v>
      </c>
      <c r="B30" s="10">
        <v>98</v>
      </c>
      <c r="C30" s="48" t="s">
        <v>32</v>
      </c>
      <c r="D30" s="48" t="s">
        <v>32</v>
      </c>
      <c r="E30" s="48" t="s">
        <v>32</v>
      </c>
      <c r="F30" s="48" t="s">
        <v>32</v>
      </c>
      <c r="G30" s="48">
        <v>62</v>
      </c>
      <c r="H30" s="62">
        <f>G30/$G$24</f>
        <v>0.31155778894472363</v>
      </c>
      <c r="I30" s="48">
        <v>22</v>
      </c>
      <c r="J30" s="67">
        <f>I30/$I$24</f>
        <v>0.37931034482758619</v>
      </c>
      <c r="K30" s="48">
        <v>13</v>
      </c>
      <c r="L30" s="67">
        <f>K30/$K$24</f>
        <v>0.59090909090909094</v>
      </c>
      <c r="M30" s="48" t="s">
        <v>32</v>
      </c>
      <c r="N30" s="48" t="s">
        <v>32</v>
      </c>
      <c r="O30" s="48" t="s">
        <v>32</v>
      </c>
      <c r="P30" s="48" t="s">
        <v>32</v>
      </c>
    </row>
    <row r="31" spans="1:17" ht="16.5" customHeight="1" x14ac:dyDescent="0.25">
      <c r="A31" s="14" t="s">
        <v>10</v>
      </c>
      <c r="B31" s="10">
        <v>22</v>
      </c>
      <c r="C31" s="48" t="s">
        <v>32</v>
      </c>
      <c r="D31" s="48" t="s">
        <v>32</v>
      </c>
      <c r="E31" s="48" t="s">
        <v>32</v>
      </c>
      <c r="F31" s="48" t="s">
        <v>32</v>
      </c>
      <c r="G31" s="48">
        <v>14</v>
      </c>
      <c r="H31" s="62">
        <f>G31/$G$24</f>
        <v>7.0351758793969849E-2</v>
      </c>
      <c r="I31" s="48" t="s">
        <v>32</v>
      </c>
      <c r="J31" s="48" t="s">
        <v>32</v>
      </c>
      <c r="K31" s="48" t="s">
        <v>32</v>
      </c>
      <c r="L31" s="48" t="s">
        <v>32</v>
      </c>
      <c r="M31" s="48" t="s">
        <v>32</v>
      </c>
      <c r="N31" s="48" t="s">
        <v>32</v>
      </c>
      <c r="O31" s="48" t="s">
        <v>32</v>
      </c>
      <c r="P31" s="48" t="s">
        <v>32</v>
      </c>
    </row>
    <row r="32" spans="1:17" ht="16.5" customHeight="1" x14ac:dyDescent="0.25">
      <c r="A32" s="14" t="s">
        <v>14</v>
      </c>
      <c r="B32" s="10">
        <v>8</v>
      </c>
      <c r="C32" s="48" t="s">
        <v>32</v>
      </c>
      <c r="D32" s="48" t="s">
        <v>32</v>
      </c>
      <c r="E32" s="48" t="s">
        <v>32</v>
      </c>
      <c r="F32" s="48" t="s">
        <v>32</v>
      </c>
      <c r="G32" s="48" t="s">
        <v>32</v>
      </c>
      <c r="H32" s="48" t="s">
        <v>32</v>
      </c>
      <c r="I32" s="48" t="s">
        <v>32</v>
      </c>
      <c r="J32" s="48" t="s">
        <v>32</v>
      </c>
      <c r="K32" s="48" t="s">
        <v>32</v>
      </c>
      <c r="L32" s="48" t="s">
        <v>32</v>
      </c>
      <c r="M32" s="48" t="s">
        <v>32</v>
      </c>
      <c r="N32" s="48" t="s">
        <v>32</v>
      </c>
      <c r="O32" s="48" t="s">
        <v>32</v>
      </c>
      <c r="P32" s="48" t="s">
        <v>32</v>
      </c>
    </row>
    <row r="33" spans="1:16" ht="16.5" customHeight="1" x14ac:dyDescent="0.25">
      <c r="A33" s="9" t="s">
        <v>30</v>
      </c>
      <c r="B33" s="10">
        <v>7</v>
      </c>
      <c r="C33" s="48" t="s">
        <v>32</v>
      </c>
      <c r="D33" s="48" t="s">
        <v>32</v>
      </c>
      <c r="E33" s="48" t="s">
        <v>32</v>
      </c>
      <c r="F33" s="48" t="s">
        <v>32</v>
      </c>
      <c r="G33" s="48" t="s">
        <v>32</v>
      </c>
      <c r="H33" s="48" t="s">
        <v>32</v>
      </c>
      <c r="I33" s="48" t="s">
        <v>32</v>
      </c>
      <c r="J33" s="48" t="s">
        <v>32</v>
      </c>
      <c r="K33" s="48" t="s">
        <v>32</v>
      </c>
      <c r="L33" s="48" t="s">
        <v>32</v>
      </c>
      <c r="M33" s="48" t="s">
        <v>32</v>
      </c>
      <c r="N33" s="48" t="s">
        <v>32</v>
      </c>
      <c r="O33" s="48" t="s">
        <v>32</v>
      </c>
      <c r="P33" s="48" t="s">
        <v>32</v>
      </c>
    </row>
    <row r="34" spans="1:16" ht="17.25" customHeight="1" x14ac:dyDescent="0.25">
      <c r="A34" s="1"/>
      <c r="B34" s="6"/>
      <c r="C34" s="6"/>
      <c r="D34" s="6"/>
      <c r="E34" s="6"/>
      <c r="F34" s="6"/>
      <c r="G34" s="6"/>
      <c r="H34" s="30"/>
      <c r="I34" s="6"/>
      <c r="J34" s="30"/>
      <c r="K34" s="6"/>
      <c r="L34" s="30"/>
      <c r="M34" s="6"/>
      <c r="N34" s="6"/>
    </row>
    <row r="35" spans="1:16" ht="17.25" customHeight="1" x14ac:dyDescent="0.25">
      <c r="A35" s="37" t="s">
        <v>36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</row>
    <row r="36" spans="1:16" ht="24.75" customHeight="1" x14ac:dyDescent="0.25">
      <c r="A36" s="79" t="s">
        <v>48</v>
      </c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64"/>
    </row>
    <row r="37" spans="1:16" ht="17.2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</sheetData>
  <mergeCells count="27">
    <mergeCell ref="I22:J22"/>
    <mergeCell ref="K22:L22"/>
    <mergeCell ref="D8:G8"/>
    <mergeCell ref="H8:Q8"/>
    <mergeCell ref="B8:C9"/>
    <mergeCell ref="D9:E9"/>
    <mergeCell ref="F9:G9"/>
    <mergeCell ref="H9:I9"/>
    <mergeCell ref="J9:K9"/>
    <mergeCell ref="L9:M9"/>
    <mergeCell ref="N9:O9"/>
    <mergeCell ref="A8:A9"/>
    <mergeCell ref="O22:P22"/>
    <mergeCell ref="A22:A23"/>
    <mergeCell ref="A36:M36"/>
    <mergeCell ref="D2:I2"/>
    <mergeCell ref="J2:K2"/>
    <mergeCell ref="L2:P2"/>
    <mergeCell ref="B4:C4"/>
    <mergeCell ref="B5:C5"/>
    <mergeCell ref="P9:Q9"/>
    <mergeCell ref="B2:C3"/>
    <mergeCell ref="B22:B23"/>
    <mergeCell ref="M22:N22"/>
    <mergeCell ref="C22:D22"/>
    <mergeCell ref="E22:F22"/>
    <mergeCell ref="G22:H22"/>
  </mergeCells>
  <pageMargins left="0.7" right="0.7" top="0.75" bottom="0.75" header="0.3" footer="0.3"/>
  <pageSetup scale="67" orientation="landscape" r:id="rId1"/>
  <headerFooter>
    <oddHeader>&amp;CHigh School Graduation Rates of Youth in Foster Care Annual Report 2016</oddHeader>
    <oddFooter>&amp;Ras per Local Law 147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Youth in Care</vt:lpstr>
      <vt:lpstr>Graduation</vt:lpstr>
      <vt:lpstr>Graduation!Print_Area</vt:lpstr>
      <vt:lpstr>'Youth in Care'!Print_Area</vt:lpstr>
    </vt:vector>
  </TitlesOfParts>
  <Company>NYC Children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AYKAN</dc:creator>
  <cp:lastModifiedBy>Workman, Sara</cp:lastModifiedBy>
  <cp:lastPrinted>2017-02-28T22:19:39Z</cp:lastPrinted>
  <dcterms:created xsi:type="dcterms:W3CDTF">2016-12-13T16:16:01Z</dcterms:created>
  <dcterms:modified xsi:type="dcterms:W3CDTF">2017-02-28T22:19:57Z</dcterms:modified>
</cp:coreProperties>
</file>