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<sst xmlns="http://schemas.openxmlformats.org/spreadsheetml/2006/main" count="68" uniqueCount="65">
  <si>
    <t xml:space="preserve">Indicador</t>
  </si>
  <si>
    <t xml:space="preserve">Meta</t>
  </si>
  <si>
    <t xml:space="preserve">Cantidad</t>
  </si>
  <si>
    <t xml:space="preserve">Avance(%)</t>
  </si>
  <si>
    <t xml:space="preserve">Comentarios</t>
  </si>
  <si>
    <t xml:space="preserve">N° de productos de comunicación publicados</t>
  </si>
  <si>
    <t xml:space="preserve">N° de impresiones/visitas a redes sociales con mensajes contra la xenofobia y la discriminación y actividades de sensitización</t>
  </si>
  <si>
    <t xml:space="preserve">Se consideraron las visitas y reacciones a redes (COMUNICACIONES) y las ferias de salud (Mig y Salud)</t>
  </si>
  <si>
    <t xml:space="preserve">N° de reuniones de coordinación multilaterales relevantes para la respuesta R4V mantenidas de manera regular o ad hoc</t>
  </si>
  <si>
    <t xml:space="preserve">N° de actores que informan bajo el marco de monitoreo de RMRP</t>
  </si>
  <si>
    <t xml:space="preserve">N° de productos comunes de gestión de la información</t>
  </si>
  <si>
    <t xml:space="preserve">No se llegó a la meta a causa de la pandemia</t>
  </si>
  <si>
    <t xml:space="preserve">N° de iniciativas interagenciales de AAP</t>
  </si>
  <si>
    <t xml:space="preserve">N° de refugiados y migrantes inscritos en instituciones educativas formales o inscritos en actividades / programas de educación</t>
  </si>
  <si>
    <t xml:space="preserve">N° de refugiados y migrantes que son niños, adolescentes o jóvenes que reciben apoyo con suministros o servicios</t>
  </si>
  <si>
    <t xml:space="preserve">N° de escuelas apoyadas con suministros o que se establecen, construyen o rehabilitan</t>
  </si>
  <si>
    <t xml:space="preserve">N° de maestros, funcionarios o socios capacitados / empoderados para mejorar el acceso y la calidad de la educación</t>
  </si>
  <si>
    <t xml:space="preserve">N° de refugiados, migrantes y miembros de comunidades de acogida afectadas que reciben asistencia alimentaria</t>
  </si>
  <si>
    <t xml:space="preserve">Se incluyen canastas y refrigerios distribuidos</t>
  </si>
  <si>
    <t xml:space="preserve">Se incluye comida caliente distribuida</t>
  </si>
  <si>
    <t xml:space="preserve">N° de personas capacitadas que trabajan con refugiados,  migrantes y poblacion de acogida afectada, que recibieron capacitación en seguridad alimentaria y/o la prestación de servicios y asistencia alimentaria</t>
  </si>
  <si>
    <t xml:space="preserve">N° de instalaciones de asistencia alimentaria apoyadas</t>
  </si>
  <si>
    <t xml:space="preserve">N° de refugiados y migrantes beneficiándose de consultas de atención primaria de salud</t>
  </si>
  <si>
    <t xml:space="preserve">Toda atención primaria de salud excluyendo salud mental</t>
  </si>
  <si>
    <t xml:space="preserve">Incluye salud mental y kits psicosociales</t>
  </si>
  <si>
    <t xml:space="preserve">N° de establecimientos de salud que han sido apoyados para la atención de las personas refugiada y migrantes</t>
  </si>
  <si>
    <t xml:space="preserve">N° de personal de salud y trabajadores comunitarios capacitados</t>
  </si>
  <si>
    <t xml:space="preserve">N° de refugiados y migrantes que reciben ayuda para el transporte diario para acceder a servicios de protección, bienes básicos y otros servicios (local)</t>
  </si>
  <si>
    <t xml:space="preserve">Se incluye solo movilidad local</t>
  </si>
  <si>
    <t xml:space="preserve">N° de refugiados y migrantes que reciben ayuda para el transporte diario para acceder a servicios de protección, bienes básicos y otros servicios (interprovincial)</t>
  </si>
  <si>
    <t xml:space="preserve">Se incluye solo movilidad interprovincial</t>
  </si>
  <si>
    <t xml:space="preserve">N° de personas refugiadas, migrantes y de comunidades acogidas alcanzadas con asistencia para iniciativas de autoempleo o emprendimiento (inicio o recuperacion) (EXCLUYE CAPITAL SEMILLA)</t>
  </si>
  <si>
    <t xml:space="preserve">Incluye sólo CBI (capital semilla)</t>
  </si>
  <si>
    <t xml:space="preserve">N° de personas refugiadas, migrantes y de comunidades acogidas alcanzadas con asistencia para iniciativas de autoempleo o emprendimiento (inicio o recuperacion) (SOLO CAPITAL SEMILLA)</t>
  </si>
  <si>
    <t xml:space="preserve">Incluye capacitaciones,  ferias, etc. </t>
  </si>
  <si>
    <t xml:space="preserve">N° de refugiados y migrantes cuyos diplomas, títulos o credenciales profesionales - obtenidos a través de la educación terciaria</t>
  </si>
  <si>
    <t xml:space="preserve">N° de personas refugiads, migrantes y de comunidades acogidas apoyadas para poder acceder a oportunidades de empleo o para poder mantener su empleo</t>
  </si>
  <si>
    <t xml:space="preserve">N° de personas alcanzadas con actividades de cohesión social</t>
  </si>
  <si>
    <t xml:space="preserve">N° de personas capacitadas para promover la integración de refugiados y migrantes</t>
  </si>
  <si>
    <t xml:space="preserve">N° de personas beneficiados de las transferencias monetarias multipropósito (MPC)</t>
  </si>
  <si>
    <t xml:space="preserve">N° de personas capacitadas en prevención, mitigación y respuesta a la VdG</t>
  </si>
  <si>
    <t xml:space="preserve">N° de personas refugiadas y migrantes de Venezuela que recibieron servicios de asistencia y protección dirigidos a víctimas o en riesgo de trata y personas objeto de tráfico ilícito.</t>
  </si>
  <si>
    <t xml:space="preserve">N° de personas que trabajan con personas refugiadas y migrantes capacitadas en la prevención, identificación, asistencia, protección y persecución de la trata de personas y el tráfico ilícito de migrantes</t>
  </si>
  <si>
    <t xml:space="preserve">N° de mecanismos institucionales nacionales, subnacionales y/o regionales apoyados y/o creados para la prevención, identificación, protección, asistencia, integración y/o persecución de la trata de personas y el tráfico ilícito de migrantes</t>
  </si>
  <si>
    <t xml:space="preserve">N° de servicios disponibes para atender las necesidades de las personas sobrevivientes</t>
  </si>
  <si>
    <t xml:space="preserve">N° de personas refugiadas y migrantes de Venezuela que recibieron asistencia de protección y servicios especializados.</t>
  </si>
  <si>
    <t xml:space="preserve">Se está considerando los beneficiarios solo del IP MIGRACIONES</t>
  </si>
  <si>
    <t xml:space="preserve">Se consideran todos los servicios, excluyendo IP MIGRACIONES</t>
  </si>
  <si>
    <t xml:space="preserve">N° de campañas y personas (hombres, mujeres, niños, niñas) de Venezuela y comunidades de acogida que participan en sesiones comunitarias  de sensibilización acerca de violencia de género</t>
  </si>
  <si>
    <t xml:space="preserve">N° de campañas y personas a las que se llegó a través de campañas de información y actividades de sensibilización sobre los riesgos de la protección infantil, tanto en la ruta como dentro de las comunidades de acogida.</t>
  </si>
  <si>
    <t xml:space="preserve">N° de personas capacitadas para fortalecer el entorno de protección.</t>
  </si>
  <si>
    <t xml:space="preserve"># de intervenciones de incidencia realizadas para promover el acceso al territorio, trámites de asilo, regularización, inscripc_x005F_x001F_</t>
  </si>
  <si>
    <t xml:space="preserve">N° de refugiados y migrantes apoyados con alojamiento en habitaciones de hotel como solución de alojamiento individual a corto plazo</t>
  </si>
  <si>
    <t xml:space="preserve">N° de refugiados y migrantes provistos con artículos domésticos siguiendo los estándares mínimos</t>
  </si>
  <si>
    <t xml:space="preserve">N° de kits del artículos domésticos distribuidos siguiendo los estándares mínimos</t>
  </si>
  <si>
    <t xml:space="preserve">N° de refugiados y migrantes apoyados con soluciones de alojamiento en arriendo como solución a corto plazo</t>
  </si>
  <si>
    <t xml:space="preserve">N° de intervenciones en infraestructuras comunitarias o asentamientos realizadas mediante construcciones apoyadas</t>
  </si>
  <si>
    <t xml:space="preserve">Falta el reporte de Piura</t>
  </si>
  <si>
    <t xml:space="preserve">N° de refugiados y migrantes y miembros de la comunidad de acogida que se benefician de las intervenciones en infraestructuras comunitarias y/o de la gestión de asentamientos</t>
  </si>
  <si>
    <t xml:space="preserve">N° de refugiados y migrantes y / o comunidades de acogida que reciben suministros y servicios de higiene adecuados (mensajes, artículos, instalaciones), incluidas mujeres y niñas que reciben servicios de manejo de la higiene menstrual</t>
  </si>
  <si>
    <t xml:space="preserve">Número de unidades móviles de WASH con COOPI en Tumbes y Piura</t>
  </si>
  <si>
    <t xml:space="preserve">Se está considerando los beneficiarios de "Baños y Duchas del punto de WASH"</t>
  </si>
  <si>
    <t xml:space="preserve">Número de refugiados y migrantes y / o comunidades de acogida que tienen acceso seguro a instalaciones mejoradas de saneamiento y salud ambiental</t>
  </si>
  <si>
    <t xml:space="preserve">Se consideran todos los beneficiarios fuera del servicio "Baños y Duchas del punto de WASH"</t>
  </si>
  <si>
    <t xml:space="preserve">Número de actividades de desarrollo de capacidades realizadas para fortalecer los programas de agua, saneamiento e higiene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</si>
</sst>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6"/>
      <color rgb="FFFFFFFF"/>
      <name val="Calibri Light"/>
      <family val="2"/>
      <charset val="1"/>
    </font>
    <font>
      <b val="true"/>
      <sz val="18"/>
      <color rgb="FFFFFFFF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12"/>
      <name val="Calibri Light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2"/>
      <color rgb="FF000000"/>
      <name val="Calibri Light"/>
      <family val="2"/>
      <charset val="1"/>
    </font>
    <font>
      <sz val="11"/>
      <name val="Calibri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9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1" width="43.71"/>
    <col collapsed="false" customWidth="true" hidden="false" outlineLevel="0" max="3" min="2" style="2" width="33.14"/>
    <col collapsed="false" customWidth="true" hidden="false" outlineLevel="0" max="4" min="4" style="2" width="43.29"/>
    <col collapsed="false" customWidth="true" hidden="false" outlineLevel="0" max="5" min="5" style="1" width="43.29"/>
    <col collapsed="false" customWidth="true" hidden="false" outlineLevel="0" max="1017" min="6" style="1" width="9.13"/>
    <col collapsed="false" customWidth="false" hidden="false" outlineLevel="0" max="1025" min="1018" style="0" width="11.52"/>
  </cols>
  <sheetData>
    <row r="1" s="5" customFormat="true" ht="22.0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AMD1" s="0"/>
      <c r="AME1" s="0"/>
      <c r="AMF1" s="0"/>
      <c r="AMG1" s="0"/>
      <c r="AMH1" s="0"/>
      <c r="AMI1" s="0"/>
      <c r="AMJ1" s="0"/>
    </row>
    <row r="2" customFormat="false" ht="63" hidden="false" customHeight="true" outlineLevel="0" collapsed="false">
      <c r="A2" s="6" t="s">
        <v>5</v>
      </c>
      <c r="B2" s="7" t="n">
        <v>30</v>
      </c>
      <c r="C2" s="7" t="n">
        <v>77</v>
      </c>
      <c r="D2" s="7" t="n">
        <f aca="false">(C2/B2)*100</f>
        <v>256.666666666667</v>
      </c>
      <c r="E2" s="8"/>
    </row>
    <row r="3" customFormat="false" ht="84.75" hidden="false" customHeight="true" outlineLevel="0" collapsed="false">
      <c r="A3" s="9" t="s">
        <v>6</v>
      </c>
      <c r="B3" s="10" t="n">
        <v>17</v>
      </c>
      <c r="C3" s="7" t="n">
        <v>1254564</v>
      </c>
      <c r="D3" s="7" t="n">
        <f aca="false">(C3/B3)*100</f>
        <v>7379788.23529412</v>
      </c>
      <c r="E3" s="11" t="s">
        <v>7</v>
      </c>
    </row>
    <row r="4" customFormat="false" ht="13.8" hidden="true" customHeight="false" outlineLevel="0" collapsed="false">
      <c r="A4" s="12"/>
      <c r="B4" s="13"/>
      <c r="C4" s="13"/>
      <c r="D4" s="13"/>
    </row>
    <row r="5" customFormat="false" ht="37.3" hidden="false" customHeight="false" outlineLevel="0" collapsed="false">
      <c r="A5" s="6" t="s">
        <v>8</v>
      </c>
      <c r="B5" s="7" t="n">
        <v>20</v>
      </c>
      <c r="C5" s="7" t="n">
        <v>63</v>
      </c>
      <c r="D5" s="7" t="n">
        <f aca="false">(C5/B5)*100</f>
        <v>315</v>
      </c>
      <c r="E5" s="8"/>
    </row>
    <row r="6" customFormat="false" ht="60" hidden="false" customHeight="true" outlineLevel="0" collapsed="false">
      <c r="A6" s="6" t="s">
        <v>9</v>
      </c>
      <c r="B6" s="10" t="n">
        <v>15</v>
      </c>
      <c r="C6" s="7" t="n">
        <v>27</v>
      </c>
      <c r="D6" s="7" t="n">
        <f aca="false">(C6/B6)*100</f>
        <v>180</v>
      </c>
      <c r="E6" s="8"/>
    </row>
    <row r="7" customFormat="false" ht="25.35" hidden="false" customHeight="false" outlineLevel="0" collapsed="false">
      <c r="A7" s="6" t="s">
        <v>10</v>
      </c>
      <c r="B7" s="7" t="n">
        <v>154</v>
      </c>
      <c r="C7" s="7" t="n">
        <v>144</v>
      </c>
      <c r="D7" s="7" t="n">
        <f aca="false">(C7/B7)*100</f>
        <v>93.5064935064935</v>
      </c>
      <c r="E7" s="8" t="s">
        <v>11</v>
      </c>
    </row>
    <row r="8" customFormat="false" ht="75" hidden="false" customHeight="true" outlineLevel="0" collapsed="false">
      <c r="A8" s="6" t="s">
        <v>12</v>
      </c>
      <c r="B8" s="7" t="n">
        <v>9</v>
      </c>
      <c r="C8" s="7" t="n">
        <v>9</v>
      </c>
      <c r="D8" s="7" t="n">
        <f aca="false">(C8/B8)*100</f>
        <v>100</v>
      </c>
      <c r="E8" s="8"/>
    </row>
    <row r="9" customFormat="false" ht="13.8" hidden="true" customHeight="false" outlineLevel="0" collapsed="false">
      <c r="A9" s="14"/>
      <c r="B9" s="13"/>
      <c r="C9" s="13"/>
      <c r="D9" s="13"/>
    </row>
    <row r="10" customFormat="false" ht="13.8" hidden="true" customHeight="false" outlineLevel="0" collapsed="false">
      <c r="A10" s="14"/>
      <c r="B10" s="13"/>
      <c r="C10" s="13"/>
      <c r="D10" s="13"/>
    </row>
    <row r="11" customFormat="false" ht="13.8" hidden="true" customHeight="false" outlineLevel="0" collapsed="false">
      <c r="A11" s="14"/>
      <c r="B11" s="13"/>
      <c r="C11" s="13"/>
      <c r="D11" s="13"/>
    </row>
    <row r="12" customFormat="false" ht="13.8" hidden="true" customHeight="false" outlineLevel="0" collapsed="false">
      <c r="A12" s="14"/>
      <c r="B12" s="13"/>
      <c r="C12" s="13"/>
      <c r="D12" s="13"/>
    </row>
    <row r="13" customFormat="false" ht="58.5" hidden="false" customHeight="true" outlineLevel="0" collapsed="false">
      <c r="A13" s="6" t="s">
        <v>13</v>
      </c>
      <c r="B13" s="10" t="n">
        <v>400</v>
      </c>
      <c r="C13" s="7" t="n">
        <v>706</v>
      </c>
      <c r="D13" s="7" t="n">
        <f aca="false">(C13/B13)*100</f>
        <v>176.5</v>
      </c>
      <c r="E13" s="8"/>
    </row>
    <row r="14" customFormat="false" ht="13.8" hidden="true" customHeight="false" outlineLevel="0" collapsed="false">
      <c r="A14" s="14"/>
      <c r="B14" s="13"/>
      <c r="C14" s="13"/>
      <c r="D14" s="13"/>
    </row>
    <row r="15" customFormat="false" ht="37.3" hidden="false" customHeight="false" outlineLevel="0" collapsed="false">
      <c r="A15" s="6" t="s">
        <v>14</v>
      </c>
      <c r="B15" s="7" t="n">
        <v>7782</v>
      </c>
      <c r="C15" s="7" t="n">
        <v>7905</v>
      </c>
      <c r="D15" s="7" t="n">
        <f aca="false">(C15/B15)*100</f>
        <v>101.580570547417</v>
      </c>
      <c r="E15" s="8"/>
    </row>
    <row r="16" customFormat="false" ht="13.8" hidden="true" customHeight="false" outlineLevel="0" collapsed="false">
      <c r="A16" s="14"/>
      <c r="B16" s="13"/>
      <c r="C16" s="13"/>
      <c r="D16" s="13"/>
    </row>
    <row r="17" customFormat="false" ht="47.25" hidden="false" customHeight="true" outlineLevel="0" collapsed="false">
      <c r="A17" s="6" t="s">
        <v>15</v>
      </c>
      <c r="B17" s="7" t="n">
        <v>54</v>
      </c>
      <c r="C17" s="7" t="n">
        <v>62</v>
      </c>
      <c r="D17" s="7" t="n">
        <f aca="false">(C17/B17)*100</f>
        <v>114.814814814815</v>
      </c>
      <c r="E17" s="8"/>
    </row>
    <row r="18" customFormat="false" ht="37.3" hidden="false" customHeight="false" outlineLevel="0" collapsed="false">
      <c r="A18" s="6" t="s">
        <v>16</v>
      </c>
      <c r="B18" s="10" t="n">
        <v>190</v>
      </c>
      <c r="C18" s="7" t="n">
        <v>298</v>
      </c>
      <c r="D18" s="7" t="n">
        <f aca="false">(C18/B18)*100</f>
        <v>156.842105263158</v>
      </c>
      <c r="E18" s="8"/>
    </row>
    <row r="19" customFormat="false" ht="13.8" hidden="true" customHeight="false" outlineLevel="0" collapsed="false">
      <c r="A19" s="15"/>
      <c r="B19" s="13"/>
      <c r="C19" s="13"/>
      <c r="D19" s="13"/>
    </row>
    <row r="20" customFormat="false" ht="47.25" hidden="false" customHeight="true" outlineLevel="0" collapsed="false">
      <c r="A20" s="6" t="s">
        <v>17</v>
      </c>
      <c r="B20" s="10" t="n">
        <v>53809</v>
      </c>
      <c r="C20" s="7" t="n">
        <v>67618</v>
      </c>
      <c r="D20" s="7" t="n">
        <f aca="false">(C20/B20)*100</f>
        <v>125.66299317958</v>
      </c>
      <c r="E20" s="8" t="s">
        <v>18</v>
      </c>
    </row>
    <row r="21" customFormat="false" ht="37.3" hidden="false" customHeight="false" outlineLevel="0" collapsed="false">
      <c r="A21" s="6" t="s">
        <v>17</v>
      </c>
      <c r="B21" s="10" t="n">
        <v>8554</v>
      </c>
      <c r="C21" s="7" t="n">
        <v>25264</v>
      </c>
      <c r="D21" s="7" t="n">
        <f aca="false">(C21/B21)*100</f>
        <v>295.347205985504</v>
      </c>
      <c r="E21" s="8" t="s">
        <v>19</v>
      </c>
    </row>
    <row r="22" customFormat="false" ht="94.5" hidden="false" customHeight="true" outlineLevel="0" collapsed="false">
      <c r="A22" s="6" t="s">
        <v>20</v>
      </c>
      <c r="B22" s="7" t="n">
        <v>177</v>
      </c>
      <c r="C22" s="7" t="n">
        <v>241</v>
      </c>
      <c r="D22" s="7" t="n">
        <f aca="false">(C22/B22)*100</f>
        <v>136.158192090395</v>
      </c>
      <c r="E22" s="8"/>
    </row>
    <row r="23" customFormat="false" ht="25.35" hidden="false" customHeight="false" outlineLevel="0" collapsed="false">
      <c r="A23" s="6" t="s">
        <v>21</v>
      </c>
      <c r="B23" s="7" t="n">
        <v>30</v>
      </c>
      <c r="C23" s="7" t="n">
        <v>33</v>
      </c>
      <c r="D23" s="7" t="n">
        <f aca="false">(C23/B23)*100</f>
        <v>110</v>
      </c>
      <c r="E23" s="8"/>
    </row>
    <row r="24" customFormat="false" ht="60" hidden="true" customHeight="true" outlineLevel="0" collapsed="false">
      <c r="A24" s="14"/>
      <c r="B24" s="13"/>
      <c r="C24" s="13"/>
      <c r="D24" s="13"/>
    </row>
    <row r="25" customFormat="false" ht="25.35" hidden="false" customHeight="false" outlineLevel="0" collapsed="false">
      <c r="A25" s="6" t="s">
        <v>22</v>
      </c>
      <c r="B25" s="7" t="n">
        <v>13383</v>
      </c>
      <c r="C25" s="7" t="n">
        <v>25324</v>
      </c>
      <c r="D25" s="7" t="n">
        <f aca="false">(C25/B25)*100</f>
        <v>189.225136367033</v>
      </c>
      <c r="E25" s="11" t="s">
        <v>23</v>
      </c>
    </row>
    <row r="26" customFormat="false" ht="25.35" hidden="false" customHeight="false" outlineLevel="0" collapsed="false">
      <c r="A26" s="6" t="s">
        <v>22</v>
      </c>
      <c r="B26" s="7" t="n">
        <v>10768</v>
      </c>
      <c r="C26" s="7" t="n">
        <v>42794</v>
      </c>
      <c r="D26" s="7" t="n">
        <f aca="false">(C26/B26)*100</f>
        <v>397.418276374443</v>
      </c>
      <c r="E26" s="8" t="s">
        <v>24</v>
      </c>
    </row>
    <row r="27" customFormat="false" ht="15" hidden="true" customHeight="false" outlineLevel="0" collapsed="false">
      <c r="A27" s="16"/>
      <c r="B27" s="13"/>
      <c r="C27" s="13"/>
      <c r="D27" s="13"/>
      <c r="E27" s="17"/>
    </row>
    <row r="28" customFormat="false" ht="43.5" hidden="false" customHeight="true" outlineLevel="0" collapsed="false">
      <c r="A28" s="6" t="s">
        <v>25</v>
      </c>
      <c r="B28" s="7" t="n">
        <v>26</v>
      </c>
      <c r="C28" s="7" t="n">
        <v>35</v>
      </c>
      <c r="D28" s="7" t="n">
        <f aca="false">(C28/B28)*100</f>
        <v>134.615384615385</v>
      </c>
      <c r="E28" s="8"/>
    </row>
    <row r="29" customFormat="false" ht="25.35" hidden="false" customHeight="false" outlineLevel="0" collapsed="false">
      <c r="A29" s="6" t="s">
        <v>26</v>
      </c>
      <c r="B29" s="7" t="n">
        <v>99</v>
      </c>
      <c r="C29" s="7" t="n">
        <v>544</v>
      </c>
      <c r="D29" s="7" t="n">
        <f aca="false">(C29/B29)*100</f>
        <v>549.494949494949</v>
      </c>
      <c r="E29" s="8"/>
    </row>
    <row r="30" customFormat="false" ht="47.25" hidden="false" customHeight="true" outlineLevel="0" collapsed="false">
      <c r="A30" s="6" t="s">
        <v>27</v>
      </c>
      <c r="B30" s="7" t="n">
        <v>950</v>
      </c>
      <c r="C30" s="7" t="n">
        <v>264</v>
      </c>
      <c r="D30" s="7" t="n">
        <f aca="false">(C30/B30)*100</f>
        <v>27.7894736842105</v>
      </c>
      <c r="E30" s="8" t="s">
        <v>28</v>
      </c>
    </row>
    <row r="31" customFormat="false" ht="63" hidden="false" customHeight="true" outlineLevel="0" collapsed="false">
      <c r="A31" s="6" t="s">
        <v>29</v>
      </c>
      <c r="B31" s="7" t="n">
        <v>180</v>
      </c>
      <c r="C31" s="7" t="n">
        <v>227</v>
      </c>
      <c r="D31" s="7" t="n">
        <f aca="false">(C31/B31)*100</f>
        <v>126.111111111111</v>
      </c>
      <c r="E31" s="8" t="s">
        <v>30</v>
      </c>
    </row>
    <row r="32" customFormat="false" ht="54.75" hidden="true" customHeight="true" outlineLevel="0" collapsed="false">
      <c r="A32" s="14"/>
      <c r="B32" s="13"/>
      <c r="C32" s="13"/>
      <c r="D32" s="13"/>
    </row>
    <row r="33" customFormat="false" ht="13.8" hidden="true" customHeight="false" outlineLevel="0" collapsed="false">
      <c r="A33" s="14"/>
      <c r="B33" s="13"/>
      <c r="C33" s="13"/>
      <c r="D33" s="13"/>
    </row>
    <row r="34" customFormat="false" ht="57.95" hidden="false" customHeight="true" outlineLevel="0" collapsed="false">
      <c r="A34" s="6" t="s">
        <v>31</v>
      </c>
      <c r="B34" s="7" t="n">
        <v>405</v>
      </c>
      <c r="C34" s="7" t="n">
        <v>381</v>
      </c>
      <c r="D34" s="7" t="n">
        <f aca="false">(C34/B34)*100</f>
        <v>94.0740740740741</v>
      </c>
      <c r="E34" s="8" t="s">
        <v>32</v>
      </c>
    </row>
    <row r="35" customFormat="false" ht="57.95" hidden="false" customHeight="true" outlineLevel="0" collapsed="false">
      <c r="A35" s="6" t="s">
        <v>33</v>
      </c>
      <c r="B35" s="7" t="n">
        <v>1505</v>
      </c>
      <c r="C35" s="7" t="n">
        <v>2309</v>
      </c>
      <c r="D35" s="7" t="n">
        <f aca="false">(C35/B35)*100</f>
        <v>153.421926910299</v>
      </c>
      <c r="E35" s="8" t="s">
        <v>34</v>
      </c>
    </row>
    <row r="36" customFormat="false" ht="37.3" hidden="false" customHeight="false" outlineLevel="0" collapsed="false">
      <c r="A36" s="6" t="s">
        <v>35</v>
      </c>
      <c r="B36" s="7" t="n">
        <v>140</v>
      </c>
      <c r="C36" s="7" t="n">
        <v>310</v>
      </c>
      <c r="D36" s="7" t="n">
        <f aca="false">(C36/B36)*100</f>
        <v>221.428571428571</v>
      </c>
      <c r="E36" s="8"/>
    </row>
    <row r="37" customFormat="false" ht="13.8" hidden="true" customHeight="false" outlineLevel="0" collapsed="false">
      <c r="A37" s="14"/>
      <c r="B37" s="13"/>
      <c r="C37" s="13"/>
      <c r="D37" s="13"/>
    </row>
    <row r="38" customFormat="false" ht="49.25" hidden="false" customHeight="false" outlineLevel="0" collapsed="false">
      <c r="A38" s="6" t="s">
        <v>36</v>
      </c>
      <c r="B38" s="7" t="n">
        <v>587</v>
      </c>
      <c r="C38" s="7" t="n">
        <v>609</v>
      </c>
      <c r="D38" s="7" t="n">
        <f aca="false">(C38/B38)*100</f>
        <v>103.747870528109</v>
      </c>
      <c r="E38" s="8"/>
    </row>
    <row r="39" customFormat="false" ht="25.35" hidden="false" customHeight="false" outlineLevel="0" collapsed="false">
      <c r="A39" s="6" t="s">
        <v>37</v>
      </c>
      <c r="B39" s="7" t="n">
        <v>2275</v>
      </c>
      <c r="C39" s="7" t="n">
        <v>6224</v>
      </c>
      <c r="D39" s="7" t="n">
        <f aca="false">(C39/B39)*100</f>
        <v>273.582417582418</v>
      </c>
      <c r="E39" s="8"/>
    </row>
    <row r="40" customFormat="false" ht="43.5" hidden="false" customHeight="true" outlineLevel="0" collapsed="false">
      <c r="A40" s="6" t="s">
        <v>38</v>
      </c>
      <c r="B40" s="7" t="n">
        <v>600</v>
      </c>
      <c r="C40" s="7" t="n">
        <v>757</v>
      </c>
      <c r="D40" s="7" t="n">
        <f aca="false">(C40/B40)*100</f>
        <v>126.166666666667</v>
      </c>
      <c r="E40" s="8"/>
    </row>
    <row r="41" customFormat="false" ht="13.8" hidden="true" customHeight="false" outlineLevel="0" collapsed="false">
      <c r="A41" s="14"/>
      <c r="B41" s="13"/>
      <c r="C41" s="13"/>
      <c r="D41" s="13"/>
    </row>
    <row r="42" customFormat="false" ht="13.8" hidden="true" customHeight="false" outlineLevel="0" collapsed="false">
      <c r="A42" s="18"/>
      <c r="B42" s="13"/>
      <c r="C42" s="13"/>
      <c r="D42" s="13"/>
    </row>
    <row r="43" customFormat="false" ht="37.3" hidden="false" customHeight="false" outlineLevel="0" collapsed="false">
      <c r="A43" s="6" t="s">
        <v>39</v>
      </c>
      <c r="B43" s="7" t="n">
        <v>2987</v>
      </c>
      <c r="C43" s="7" t="n">
        <v>12134</v>
      </c>
      <c r="D43" s="7" t="n">
        <f aca="false">(C43/B43)*100</f>
        <v>406.226983595581</v>
      </c>
      <c r="E43" s="8"/>
    </row>
    <row r="44" customFormat="false" ht="13.8" hidden="true" customHeight="false" outlineLevel="0" collapsed="false">
      <c r="A44" s="14"/>
      <c r="B44" s="13"/>
      <c r="C44" s="13"/>
      <c r="D44" s="13"/>
    </row>
    <row r="45" customFormat="false" ht="13.8" hidden="true" customHeight="false" outlineLevel="0" collapsed="false">
      <c r="A45" s="14"/>
      <c r="B45" s="13"/>
      <c r="C45" s="13"/>
      <c r="D45" s="13"/>
    </row>
    <row r="46" customFormat="false" ht="25.35" hidden="false" customHeight="false" outlineLevel="0" collapsed="false">
      <c r="A46" s="6" t="s">
        <v>40</v>
      </c>
      <c r="B46" s="7" t="n">
        <v>120</v>
      </c>
      <c r="C46" s="7" t="n">
        <v>140</v>
      </c>
      <c r="D46" s="7" t="n">
        <f aca="false">(C46/B46)*100</f>
        <v>116.666666666667</v>
      </c>
      <c r="E46" s="8"/>
    </row>
    <row r="47" customFormat="false" ht="61.15" hidden="false" customHeight="false" outlineLevel="0" collapsed="false">
      <c r="A47" s="6" t="s">
        <v>41</v>
      </c>
      <c r="B47" s="7" t="n">
        <v>30</v>
      </c>
      <c r="C47" s="7" t="n">
        <v>45</v>
      </c>
      <c r="D47" s="7" t="n">
        <f aca="false">(C47/B47)*100</f>
        <v>150</v>
      </c>
      <c r="E47" s="8"/>
    </row>
    <row r="48" customFormat="false" ht="78.75" hidden="false" customHeight="true" outlineLevel="0" collapsed="false">
      <c r="A48" s="19" t="s">
        <v>42</v>
      </c>
      <c r="B48" s="10" t="n">
        <v>80</v>
      </c>
      <c r="C48" s="10" t="n">
        <v>326</v>
      </c>
      <c r="D48" s="7" t="n">
        <f aca="false">(C48/B48)*100</f>
        <v>407.5</v>
      </c>
      <c r="E48" s="8"/>
    </row>
    <row r="49" customFormat="false" ht="94.5" hidden="false" customHeight="true" outlineLevel="0" collapsed="false">
      <c r="A49" s="19" t="s">
        <v>43</v>
      </c>
      <c r="B49" s="10" t="n">
        <v>3</v>
      </c>
      <c r="C49" s="10" t="n">
        <v>3</v>
      </c>
      <c r="D49" s="7" t="n">
        <f aca="false">(C49/B49)*100</f>
        <v>100</v>
      </c>
      <c r="E49" s="8"/>
    </row>
    <row r="50" customFormat="false" ht="25.35" hidden="false" customHeight="false" outlineLevel="0" collapsed="false">
      <c r="A50" s="19" t="s">
        <v>44</v>
      </c>
      <c r="B50" s="10" t="n">
        <v>2</v>
      </c>
      <c r="C50" s="10" t="n">
        <v>2</v>
      </c>
      <c r="D50" s="7" t="n">
        <f aca="false">(C50/B50)*100</f>
        <v>100</v>
      </c>
      <c r="E50" s="8"/>
    </row>
    <row r="51" customFormat="false" ht="15" hidden="true" customHeight="false" outlineLevel="0" collapsed="false">
      <c r="A51" s="19"/>
      <c r="B51" s="13"/>
      <c r="C51" s="13"/>
      <c r="D51" s="13"/>
    </row>
    <row r="52" customFormat="false" ht="47.25" hidden="false" customHeight="true" outlineLevel="0" collapsed="false">
      <c r="A52" s="19" t="s">
        <v>45</v>
      </c>
      <c r="B52" s="10" t="n">
        <v>35149</v>
      </c>
      <c r="C52" s="10" t="n">
        <v>186637</v>
      </c>
      <c r="D52" s="7" t="n">
        <f aca="false">(C52/B52)*100</f>
        <v>530.988079319469</v>
      </c>
      <c r="E52" s="11" t="s">
        <v>46</v>
      </c>
    </row>
    <row r="53" customFormat="false" ht="37.3" hidden="false" customHeight="false" outlineLevel="0" collapsed="false">
      <c r="A53" s="19" t="s">
        <v>45</v>
      </c>
      <c r="B53" s="10" t="n">
        <v>280</v>
      </c>
      <c r="C53" s="10" t="n">
        <v>58342</v>
      </c>
      <c r="D53" s="7" t="n">
        <f aca="false">(C53/B53)*100</f>
        <v>20836.4285714286</v>
      </c>
      <c r="E53" s="11" t="s">
        <v>47</v>
      </c>
    </row>
    <row r="54" customFormat="false" ht="78.75" hidden="false" customHeight="true" outlineLevel="0" collapsed="false">
      <c r="A54" s="19" t="s">
        <v>48</v>
      </c>
      <c r="B54" s="7" t="n">
        <v>5</v>
      </c>
      <c r="C54" s="7" t="n">
        <v>10</v>
      </c>
      <c r="D54" s="7" t="n">
        <f aca="false">(C54/B54)*100</f>
        <v>200</v>
      </c>
      <c r="E54" s="8"/>
    </row>
    <row r="55" customFormat="false" ht="61.15" hidden="false" customHeight="false" outlineLevel="0" collapsed="false">
      <c r="A55" s="19" t="s">
        <v>49</v>
      </c>
      <c r="B55" s="10" t="n">
        <v>16</v>
      </c>
      <c r="C55" s="10" t="n">
        <v>18</v>
      </c>
      <c r="D55" s="7" t="n">
        <f aca="false">(C55/B55)*100</f>
        <v>112.5</v>
      </c>
      <c r="E55" s="8"/>
    </row>
    <row r="56" customFormat="false" ht="43.5" hidden="true" customHeight="true" outlineLevel="0" collapsed="false">
      <c r="A56" s="18"/>
      <c r="B56" s="13"/>
      <c r="C56" s="13"/>
      <c r="D56" s="13"/>
    </row>
    <row r="57" customFormat="false" ht="13.8" hidden="true" customHeight="false" outlineLevel="0" collapsed="false">
      <c r="A57" s="18"/>
      <c r="B57" s="13"/>
      <c r="C57" s="13"/>
      <c r="D57" s="13"/>
    </row>
    <row r="58" customFormat="false" ht="25.35" hidden="false" customHeight="false" outlineLevel="0" collapsed="false">
      <c r="A58" s="19" t="s">
        <v>50</v>
      </c>
      <c r="B58" s="10" t="n">
        <v>270</v>
      </c>
      <c r="C58" s="10" t="n">
        <v>413</v>
      </c>
      <c r="D58" s="7" t="n">
        <f aca="false">(C58/B58)*100</f>
        <v>152.962962962963</v>
      </c>
      <c r="E58" s="8"/>
    </row>
    <row r="59" customFormat="false" ht="57.95" hidden="false" customHeight="true" outlineLevel="0" collapsed="false">
      <c r="A59" s="19" t="s">
        <v>51</v>
      </c>
      <c r="B59" s="10" t="n">
        <v>2</v>
      </c>
      <c r="C59" s="10" t="n">
        <v>2</v>
      </c>
      <c r="D59" s="7" t="n">
        <f aca="false">(C59/B59)*100</f>
        <v>100</v>
      </c>
      <c r="E59" s="8"/>
    </row>
    <row r="60" customFormat="false" ht="13.8" hidden="true" customHeight="false" outlineLevel="0" collapsed="false">
      <c r="A60" s="18"/>
      <c r="B60" s="13"/>
      <c r="C60" s="13"/>
      <c r="D60" s="13"/>
    </row>
    <row r="61" customFormat="false" ht="13.8" hidden="true" customHeight="false" outlineLevel="0" collapsed="false">
      <c r="A61" s="18"/>
      <c r="B61" s="13"/>
      <c r="C61" s="13"/>
      <c r="D61" s="13"/>
    </row>
    <row r="62" customFormat="false" ht="13.8" hidden="true" customHeight="false" outlineLevel="0" collapsed="false">
      <c r="A62" s="18"/>
      <c r="B62" s="13"/>
      <c r="C62" s="13"/>
      <c r="D62" s="13"/>
    </row>
    <row r="63" customFormat="false" ht="63" hidden="false" customHeight="true" outlineLevel="0" collapsed="false">
      <c r="A63" s="19" t="s">
        <v>52</v>
      </c>
      <c r="B63" s="10" t="n">
        <v>550</v>
      </c>
      <c r="C63" s="10" t="n">
        <v>1039</v>
      </c>
      <c r="D63" s="7" t="n">
        <f aca="false">(C63/B63)*100</f>
        <v>188.909090909091</v>
      </c>
      <c r="E63" s="8"/>
    </row>
    <row r="64" customFormat="false" ht="43.5" hidden="false" customHeight="true" outlineLevel="0" collapsed="false">
      <c r="A64" s="19" t="s">
        <v>53</v>
      </c>
      <c r="B64" s="10" t="n">
        <v>350</v>
      </c>
      <c r="C64" s="10" t="n">
        <v>2619</v>
      </c>
      <c r="D64" s="7" t="n">
        <f aca="false">(C64/B64)*100</f>
        <v>748.285714285714</v>
      </c>
      <c r="E64" s="8"/>
    </row>
    <row r="65" customFormat="false" ht="25.35" hidden="false" customHeight="false" outlineLevel="0" collapsed="false">
      <c r="A65" s="19" t="s">
        <v>54</v>
      </c>
      <c r="B65" s="10" t="n">
        <v>4425</v>
      </c>
      <c r="C65" s="10" t="n">
        <v>4978</v>
      </c>
      <c r="D65" s="7" t="n">
        <f aca="false">(C65/B65)*100</f>
        <v>112.497175141243</v>
      </c>
      <c r="E65" s="8"/>
    </row>
    <row r="66" customFormat="false" ht="37.3" hidden="false" customHeight="false" outlineLevel="0" collapsed="false">
      <c r="A66" s="19" t="s">
        <v>55</v>
      </c>
      <c r="B66" s="10" t="n">
        <v>1901</v>
      </c>
      <c r="C66" s="10" t="n">
        <v>2817</v>
      </c>
      <c r="D66" s="7" t="n">
        <f aca="false">(C66/B66)*100</f>
        <v>148.185165702262</v>
      </c>
      <c r="E66" s="8"/>
    </row>
    <row r="67" customFormat="false" ht="43.5" hidden="false" customHeight="true" outlineLevel="0" collapsed="false">
      <c r="A67" s="19" t="s">
        <v>56</v>
      </c>
      <c r="B67" s="10" t="n">
        <v>2</v>
      </c>
      <c r="C67" s="20"/>
      <c r="D67" s="7" t="n">
        <f aca="false">(C67/B67)*100</f>
        <v>0</v>
      </c>
      <c r="E67" s="8" t="s">
        <v>57</v>
      </c>
    </row>
    <row r="68" customFormat="false" ht="13.8" hidden="true" customHeight="false" outlineLevel="0" collapsed="false">
      <c r="A68" s="18"/>
      <c r="B68" s="13"/>
      <c r="C68" s="13"/>
      <c r="D68" s="13"/>
    </row>
    <row r="69" customFormat="false" ht="61.15" hidden="false" customHeight="false" outlineLevel="0" collapsed="false">
      <c r="A69" s="19" t="s">
        <v>58</v>
      </c>
      <c r="B69" s="10" t="n">
        <v>50</v>
      </c>
      <c r="C69" s="10" t="n">
        <v>52</v>
      </c>
      <c r="D69" s="7" t="n">
        <f aca="false">(C69/B69)*100</f>
        <v>104</v>
      </c>
      <c r="E69" s="8"/>
    </row>
    <row r="70" customFormat="false" ht="13.8" hidden="true" customHeight="false" outlineLevel="0" collapsed="false">
      <c r="A70" s="18"/>
      <c r="B70" s="13"/>
      <c r="C70" s="13"/>
      <c r="D70" s="13"/>
    </row>
    <row r="71" customFormat="false" ht="57.95" hidden="false" customHeight="true" outlineLevel="0" collapsed="false">
      <c r="A71" s="19" t="s">
        <v>59</v>
      </c>
      <c r="B71" s="10" t="n">
        <v>8677</v>
      </c>
      <c r="C71" s="10" t="n">
        <v>15939</v>
      </c>
      <c r="D71" s="7" t="n">
        <f aca="false">(C71/B71)*100</f>
        <v>183.692520456379</v>
      </c>
      <c r="E71" s="8"/>
    </row>
    <row r="72" customFormat="false" ht="60" hidden="false" customHeight="true" outlineLevel="0" collapsed="false">
      <c r="A72" s="19" t="s">
        <v>60</v>
      </c>
      <c r="B72" s="10" t="n">
        <v>5000</v>
      </c>
      <c r="C72" s="10" t="n">
        <v>5305</v>
      </c>
      <c r="D72" s="7" t="n">
        <f aca="false">(C72/B72)*100</f>
        <v>106.1</v>
      </c>
      <c r="E72" s="11" t="s">
        <v>61</v>
      </c>
    </row>
    <row r="73" customFormat="false" ht="49.25" hidden="false" customHeight="false" outlineLevel="0" collapsed="false">
      <c r="A73" s="19" t="s">
        <v>62</v>
      </c>
      <c r="B73" s="10" t="n">
        <v>1200</v>
      </c>
      <c r="C73" s="10" t="n">
        <v>2785</v>
      </c>
      <c r="D73" s="7" t="n">
        <f aca="false">(C73/B73)*100</f>
        <v>232.083333333333</v>
      </c>
      <c r="E73" s="11" t="s">
        <v>63</v>
      </c>
    </row>
    <row r="74" s="22" customFormat="true" ht="37.3" hidden="false" customHeight="false" outlineLevel="0" collapsed="false">
      <c r="A74" s="19" t="s">
        <v>64</v>
      </c>
      <c r="B74" s="10" t="n">
        <v>5</v>
      </c>
      <c r="C74" s="10" t="n">
        <v>9</v>
      </c>
      <c r="D74" s="7" t="n">
        <f aca="false">(C74/B74)*100</f>
        <v>180</v>
      </c>
      <c r="E74" s="21"/>
      <c r="AMD74" s="0"/>
      <c r="AME74" s="0"/>
      <c r="AMF74" s="0"/>
      <c r="AMG74" s="0"/>
      <c r="AMH74" s="0"/>
      <c r="AMI74" s="0"/>
      <c r="AMJ74" s="0"/>
    </row>
  </sheetData>
  <autoFilter ref="A1:C74"/>
  <conditionalFormatting sqref="E2:E74">
    <cfRule type="iconSet" priority="2">
      <iconSet iconSet="3TrafficLights1">
        <cfvo type="percent" val="0"/>
        <cfvo type="num" val="0.5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2023-04-03T18:30:14Z</dcterms:created>
  <dc:creator>DORKAS</dc:creator>
  <dc:description/>
  <dc:language>es-ES</dc:language>
  <cp:lastModifiedBy/>
  <dcterms:modified xsi:type="dcterms:W3CDTF">2023-04-21T04:30:01Z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