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Brg-uk-fs01\uk\Practices\BES\04 HR\03 Recruitment\_Tests\1. Full analyst test\01. NEW TEST\"/>
    </mc:Choice>
  </mc:AlternateContent>
  <xr:revisionPtr revIDLastSave="0" documentId="13_ncr:1_{1AFF3E7B-6694-4245-AC0C-08F51418F7DB}" xr6:coauthVersionLast="47" xr6:coauthVersionMax="47" xr10:uidLastSave="{00000000-0000-0000-0000-000000000000}"/>
  <bookViews>
    <workbookView xWindow="-108" yWindow="-108" windowWidth="23256" windowHeight="13176" xr2:uid="{21F9CD9D-ED7A-4FAA-8F61-294D68A4A403}"/>
  </bookViews>
  <sheets>
    <sheet name="FULL TEST" sheetId="1" r:id="rId1"/>
  </sheets>
  <definedNames>
    <definedName name="_xlnm.Print_Area" localSheetId="0">'FULL TEST'!$A$1:$T$242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3" i="1" l="1"/>
  <c r="E54" i="1"/>
  <c r="E55" i="1"/>
  <c r="E52" i="1"/>
  <c r="E75" i="1"/>
  <c r="F75" i="1" s="1"/>
  <c r="G75" i="1" s="1"/>
  <c r="H75" i="1" s="1"/>
  <c r="I75" i="1" s="1"/>
  <c r="J75" i="1" s="1"/>
  <c r="K75" i="1" s="1"/>
  <c r="L75" i="1" s="1"/>
  <c r="B10" i="1" l="1"/>
  <c r="B15" i="1" s="1"/>
  <c r="B20" i="1" s="1"/>
  <c r="B26" i="1" s="1"/>
  <c r="B31" i="1" s="1"/>
  <c r="B36" i="1" s="1"/>
  <c r="B41" i="1" s="1"/>
  <c r="B50" i="1" s="1"/>
  <c r="B59" i="1" s="1"/>
  <c r="B73" i="1" s="1"/>
  <c r="B97" i="1" s="1"/>
  <c r="B128" i="1" s="1"/>
  <c r="E129" i="1"/>
  <c r="F129" i="1" s="1"/>
  <c r="G129" i="1" s="1"/>
  <c r="H129" i="1" s="1"/>
  <c r="I129" i="1" s="1"/>
  <c r="J129" i="1" s="1"/>
  <c r="C52" i="1"/>
  <c r="C53" i="1" s="1"/>
  <c r="C54" i="1" s="1"/>
  <c r="C55" i="1" s="1"/>
  <c r="C61" i="1"/>
  <c r="C62" i="1" s="1"/>
  <c r="C63" i="1" s="1"/>
  <c r="C64" i="1" s="1"/>
  <c r="C43" i="1"/>
  <c r="C44" i="1" s="1"/>
  <c r="C45" i="1" s="1"/>
  <c r="C46" i="1" s="1"/>
</calcChain>
</file>

<file path=xl/sharedStrings.xml><?xml version="1.0" encoding="utf-8"?>
<sst xmlns="http://schemas.openxmlformats.org/spreadsheetml/2006/main" count="73" uniqueCount="65">
  <si>
    <t>Exchange rate (1 GBP = x USD)</t>
  </si>
  <si>
    <t>Total sales volume (Units)</t>
  </si>
  <si>
    <t>Total sales value (USDm)</t>
  </si>
  <si>
    <t>Average price (GBP)</t>
  </si>
  <si>
    <t>Price of Product 2</t>
  </si>
  <si>
    <t>Price of Product 1</t>
  </si>
  <si>
    <t>Price of Product 3</t>
  </si>
  <si>
    <t>Average price</t>
  </si>
  <si>
    <t>Product 1</t>
  </si>
  <si>
    <t>Product 2</t>
  </si>
  <si>
    <t>Product 3</t>
  </si>
  <si>
    <t>PRICE</t>
  </si>
  <si>
    <t>UNITS SOLD</t>
  </si>
  <si>
    <t>WEIGHTED average price</t>
  </si>
  <si>
    <t>Sales of product X</t>
  </si>
  <si>
    <t>Annual % change</t>
  </si>
  <si>
    <t>Sales of product Y</t>
  </si>
  <si>
    <t>What level of sales can be resonably expected in 2022, based on the past trend ?</t>
  </si>
  <si>
    <t>How would you approach the estimate of expected 2022 sales, based on the past trend, and why ?</t>
  </si>
  <si>
    <t>(expected)</t>
  </si>
  <si>
    <t>Brand A</t>
  </si>
  <si>
    <t>Brand B</t>
  </si>
  <si>
    <t>Brand C</t>
  </si>
  <si>
    <t>- development of the total market, pre and post 2020</t>
  </si>
  <si>
    <t>- relative performance of each brand</t>
  </si>
  <si>
    <t>- relative share of each brand</t>
  </si>
  <si>
    <t>Can you think of an example of an actual market where this situation could be witnessed, and why?</t>
  </si>
  <si>
    <t>Considering the development of sales of product Z in France over the time period, comment on:</t>
  </si>
  <si>
    <t>OPEN QUESTION</t>
  </si>
  <si>
    <t>PART 2</t>
  </si>
  <si>
    <t>PART 1</t>
  </si>
  <si>
    <r>
      <t xml:space="preserve">Summarize in </t>
    </r>
    <r>
      <rPr>
        <b/>
        <u/>
        <sz val="11"/>
        <color theme="1"/>
        <rFont val="Calibri"/>
        <family val="2"/>
      </rPr>
      <t>around 200 words</t>
    </r>
    <r>
      <rPr>
        <sz val="11"/>
        <color theme="1"/>
        <rFont val="Calibri"/>
        <family val="2"/>
        <scheme val="minor"/>
      </rPr>
      <t xml:space="preserve"> the following profile of China's economy, taken from the site of the World Bank</t>
    </r>
  </si>
  <si>
    <t>PART 3</t>
  </si>
  <si>
    <t>- Please comment on the development of the RMI segment relative to the total market (RMI = Renovation, Modernisation and Improvement), giving possible reasons for this pattern</t>
  </si>
  <si>
    <t xml:space="preserve">- This table is taken from a report published in 2019. How do you think the market actually performed over 2020 and 2021, and what do you think the current forecast for 2022 and 2023 might be (approximately) </t>
  </si>
  <si>
    <t>The table below shows the distribution flow for kitchen taps and mixers in Spain in 2018. Can you think why:</t>
  </si>
  <si>
    <t>- The total % share is 100% at the level of "Manufacturer / Importer", "Retail" and "End Use", but not at "Wholesale" level</t>
  </si>
  <si>
    <t>- The share of "Manufacturer" is 0 at "End Use" level</t>
  </si>
  <si>
    <t>DRIVING DEMAND UP:</t>
  </si>
  <si>
    <t>DRIVING DEMAND DOWN:</t>
  </si>
  <si>
    <t>Can you think of up to three factors that will drive up, and up to three factors that will drive down global sales of smartphones over the next 5 years. Explain your thinking with short bullet points</t>
  </si>
  <si>
    <t>- The share of DIY is 35.4% at retail level, but only 16.4% (15.4% + 1%) at End Use level</t>
  </si>
  <si>
    <t>List as many approaches as you can think of and give an example of a possible solution for each</t>
  </si>
  <si>
    <t>Total sales value (EUR)</t>
  </si>
  <si>
    <t>Average price (EUR)</t>
  </si>
  <si>
    <t>Sales Volume</t>
  </si>
  <si>
    <t>Average Price</t>
  </si>
  <si>
    <t>Sales Value</t>
  </si>
  <si>
    <t>Can you find any mistakes in the table below ? Please show any workings</t>
  </si>
  <si>
    <t>Sales
% change</t>
  </si>
  <si>
    <t>GDP 
% change</t>
  </si>
  <si>
    <t>…</t>
  </si>
  <si>
    <t>Please calculate the missing values in the green cells, showing your workings. If you don't know how to tackle any of the questions, please move to the next</t>
  </si>
  <si>
    <t>Format the data below so that is looks roughly like the picture to the right</t>
  </si>
  <si>
    <t>Denmark</t>
  </si>
  <si>
    <t>Estonia</t>
  </si>
  <si>
    <t>Finland</t>
  </si>
  <si>
    <t>Latvia</t>
  </si>
  <si>
    <t>Lithuania</t>
  </si>
  <si>
    <t>Norway</t>
  </si>
  <si>
    <t>other Northern Europe</t>
  </si>
  <si>
    <t>Sweden</t>
  </si>
  <si>
    <t>Please show any workings</t>
  </si>
  <si>
    <t>The chart below shows the development of sales of taps and mixers in Spain over 2005-2023</t>
  </si>
  <si>
    <r>
      <t xml:space="preserve">Since China began to open up and reform its economy in 1978, GDP growth has averaged almost 10 percent a year, and more than 800 million people have been lifted out of poverty. There have also been significant improvements in access to health, education, and other services over the same period.
China is now an upper-middle-income country.  It will be important going forward that poverty alleviation efforts increasingly shift to address the vulnerabilities faced by the large number of people still considered poor by the standards of middle-income countries, including those living in urban areas.
China’s high growth based on resource-intensive manufacturing, exports, and low-paid labor has largely reached its limits and has led to economic, social, and environmental imbalances. Reducing these imbalances requires shifts in the structure of the economy from manufacturing to high value services, and from investment to consumption.
Over the past few years, growth has moderated in the face of structural constraints, including declining labor force growth, diminishing returns to investment, and slowing productivity. The challenge going forward is to find new drivers of growth while addressing the social and environmental legacies of China’s previous development path.
China’s rapid economic growth exceeded the pace of institutional development, and there are important institutional and reform gaps that China needs to address to ensure a high-quality and sustainable growth path. The role of the state needs to evolve and focus on providing stable market expectations and a clear and fair business environment, as well as strengthening the regulatory system and the rule of law to further support the market system.
Given its size, China is central to important regional and global development issues. China is the largest emitter of greenhouse gases, with per capita emissions now surpassing those of the European Union, although slightly below the OECD average and well below the United States, and its air and water pollution affects other countries. Global environmental problems cannot be solved without China’s engagement. China’s growing economy is also an important source of global demand, and its economic rebalancing will create new opportunities for manufacturing exporters but may reduce demand for commodities over the medium-term.
China is a growing influence on other developing economies through trade, investment, and ideas. Many of the complex development challenges that China faces are relevant to other countries, including transitioning to a new growth model, rapid aging, building a cost-effective health system, and promoting a lower carbon energy path.
Following real GDP growth of 8.1 percent in 2021, growth is projected to slow to 5.0 percent in 2022. The forecast reflects rising headwinds: Domestic demand has slowed, and the global economic environment has worsened significantly with the war in Ukraine. In addition, COVID incursions have become more frequent and widespread. China is currently experiencing the largest COVID wave since the end of the national lockdown in March 2020.
In the face of these shocks, the authorities have announced a significant loosening of policy. The 2022 budget leaves room for a fiscal boost of up to 2.7 percent of GDP.  Risks are firmly on the downside and include a stronger than expected global slowdown, a longer lasting commodity price shock, and more severe financial stress among property developers. China also remains at risk of re-escalating COVID outbreaks, which could lead to significant economic disruption. In a downside scenario, economic growth could slow to 4.0 percent in 2022.
Over the medium term, China’s economy is facing structural headwinds given adverse demographics, tepid productivity growth, and the legacies of excessive borrowing and environmental pollution. In the face of these challenges, macroeconomic policies need to be careful not to exacerbate financial risks. Structural reforms are needed to reinvigorate the shift to more balanced high-quality growth.
An important element of such a shift is a reduction in the inequality of economic opportunities. The government has highlighted achieving common prosperity as a key economic objective but has not yet defined specific policies to reach this goal. More progressive taxation and a strengthened social protection system could protect the most vulnerable, reduce inequality and help boost private consumption as a driver of growth.
</t>
    </r>
    <r>
      <rPr>
        <i/>
        <sz val="10"/>
        <color theme="1"/>
        <rFont val="Open Sans"/>
        <family val="2"/>
      </rPr>
      <t>Last Updated: Apr 12,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</si>
</sst>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Tahoma"/>
      <family val="2"/>
    </font>
    <font>
      <b/>
      <u/>
      <sz val="11"/>
      <color theme="1"/>
      <name val="Calibri"/>
      <family val="2"/>
    </font>
    <font>
      <sz val="11"/>
      <name val="Calibri"/>
      <family val="2"/>
    </font>
    <font>
      <b/>
      <sz val="11"/>
      <name val="Calibri"/>
      <family val="2"/>
    </font>
    <font>
      <sz val="9"/>
      <name val="Open Sans"/>
      <family val="2"/>
    </font>
    <font>
      <i/>
      <sz val="11"/>
      <color theme="1"/>
      <name val="Calibri"/>
      <family val="2"/>
      <scheme val="minor"/>
    </font>
    <font>
      <sz val="10"/>
      <color theme="1"/>
      <name val="Open Sans"/>
      <family val="2"/>
    </font>
    <font>
      <i/>
      <sz val="10"/>
      <color theme="1"/>
      <name val="Open Sans"/>
      <family val="2"/>
    </font>
    <font>
      <sz val="10"/>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C5E0B3"/>
        <bgColor rgb="FFC5E0B3"/>
      </patternFill>
    </fill>
  </fills>
  <borders count="15">
    <border>
      <left/>
      <right/>
      <top/>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auto="1"/>
      </bottom>
      <diagonal/>
    </border>
    <border>
      <left/>
      <right/>
      <top/>
      <bottom style="dashed">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 fillId="0" borderId="0" applyFont="0" applyFill="0" applyBorder="0" applyAlignment="0" applyProtection="0"/>
    <xf numFmtId="0" fontId="6" fillId="0" borderId="0"/>
  </cellStyleXfs>
  <cellXfs count="72">
    <xf numFmtId="0" fontId="0" fillId="0" borderId="0" xfId="0"/>
    <xf numFmtId="164" fontId="0" fillId="0" borderId="0" xfId="1" applyNumberFormat="1" applyFont="1"/>
    <xf numFmtId="0" fontId="0" fillId="2" borderId="0" xfId="0" applyFill="1"/>
    <xf numFmtId="164" fontId="0" fillId="0" borderId="0" xfId="0" applyNumberFormat="1"/>
    <xf numFmtId="0" fontId="0" fillId="0" borderId="0" xfId="0" applyAlignment="1">
      <alignment horizontal="center"/>
    </xf>
    <xf numFmtId="0" fontId="0" fillId="0" borderId="0" xfId="0" applyAlignment="1">
      <alignment horizontal="right"/>
    </xf>
    <xf numFmtId="9" fontId="0" fillId="0" borderId="0" xfId="0" applyNumberFormat="1"/>
    <xf numFmtId="0" fontId="2" fillId="0" borderId="0" xfId="0" applyFont="1"/>
    <xf numFmtId="166" fontId="0" fillId="0" borderId="0" xfId="2" applyNumberFormat="1" applyFont="1"/>
    <xf numFmtId="166" fontId="0" fillId="0" borderId="0" xfId="0" applyNumberFormat="1"/>
    <xf numFmtId="0" fontId="2" fillId="0" borderId="0" xfId="0" applyFont="1" applyAlignment="1">
      <alignment horizontal="right"/>
    </xf>
    <xf numFmtId="10" fontId="0" fillId="0" borderId="0" xfId="0" applyNumberFormat="1"/>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left"/>
    </xf>
    <xf numFmtId="0" fontId="4" fillId="3" borderId="1" xfId="3" applyFont="1" applyFill="1" applyBorder="1" applyAlignment="1">
      <alignment horizontal="left" vertical="center" wrapText="1"/>
    </xf>
    <xf numFmtId="0" fontId="4" fillId="3" borderId="1" xfId="3" applyFont="1" applyFill="1" applyBorder="1" applyAlignment="1">
      <alignment horizontal="center" vertical="center" wrapText="1"/>
    </xf>
    <xf numFmtId="164" fontId="4" fillId="0" borderId="1" xfId="4" applyNumberFormat="1" applyFont="1" applyFill="1" applyBorder="1" applyAlignment="1" applyProtection="1">
      <alignment horizontal="right" vertical="center" wrapText="1"/>
    </xf>
    <xf numFmtId="0" fontId="0" fillId="0" borderId="0" xfId="0" quotePrefix="1" applyAlignment="1">
      <alignment horizontal="left" indent="2"/>
    </xf>
    <xf numFmtId="0" fontId="0" fillId="2" borderId="0" xfId="0" applyFill="1" applyAlignment="1">
      <alignment horizontal="left"/>
    </xf>
    <xf numFmtId="0" fontId="0" fillId="2" borderId="0" xfId="0" applyFill="1" applyAlignment="1">
      <alignment horizontal="centerContinuous"/>
    </xf>
    <xf numFmtId="0" fontId="0" fillId="2" borderId="0" xfId="0" quotePrefix="1" applyFill="1" applyAlignment="1">
      <alignment horizontal="left" indent="2"/>
    </xf>
    <xf numFmtId="0" fontId="0" fillId="2" borderId="0" xfId="0" applyFill="1" applyAlignment="1">
      <alignment horizontal="left" indent="2"/>
    </xf>
    <xf numFmtId="0" fontId="2" fillId="2" borderId="0" xfId="0" applyFont="1" applyFill="1"/>
    <xf numFmtId="0" fontId="2" fillId="4" borderId="0" xfId="0" applyFont="1" applyFill="1"/>
    <xf numFmtId="0" fontId="0" fillId="4" borderId="0" xfId="0" applyFill="1"/>
    <xf numFmtId="0" fontId="2" fillId="5" borderId="0" xfId="0" applyFont="1" applyFill="1"/>
    <xf numFmtId="0" fontId="0" fillId="5" borderId="0" xfId="0" applyFill="1"/>
    <xf numFmtId="0" fontId="0" fillId="0" borderId="10" xfId="0" applyBorder="1" applyAlignment="1"/>
    <xf numFmtId="0" fontId="0" fillId="0" borderId="0" xfId="0" applyAlignment="1">
      <alignment horizontal="left"/>
    </xf>
    <xf numFmtId="0" fontId="0" fillId="0" borderId="11" xfId="0" applyBorder="1" applyAlignment="1"/>
    <xf numFmtId="0" fontId="6" fillId="0" borderId="0" xfId="0" applyFont="1"/>
    <xf numFmtId="0" fontId="7" fillId="0" borderId="0" xfId="0" applyFont="1"/>
    <xf numFmtId="0" fontId="0" fillId="6" borderId="0" xfId="0" applyFill="1"/>
    <xf numFmtId="166" fontId="9" fillId="0" borderId="0" xfId="2" applyNumberFormat="1" applyFont="1"/>
    <xf numFmtId="0" fontId="0" fillId="0" borderId="0" xfId="0" quotePrefix="1" applyAlignment="1">
      <alignment horizontal="right"/>
    </xf>
    <xf numFmtId="0" fontId="6" fillId="0" borderId="0" xfId="5" applyFont="1" applyAlignment="1"/>
    <xf numFmtId="165" fontId="0" fillId="0" borderId="0" xfId="0" applyNumberFormat="1"/>
    <xf numFmtId="0" fontId="0" fillId="2" borderId="0" xfId="0" quotePrefix="1" applyFill="1" applyAlignment="1">
      <alignment horizontal="left" indent="1"/>
    </xf>
    <xf numFmtId="0" fontId="0" fillId="0" borderId="2" xfId="0" applyBorder="1"/>
    <xf numFmtId="0" fontId="0" fillId="0" borderId="3" xfId="0" applyBorder="1"/>
    <xf numFmtId="0" fontId="0" fillId="0" borderId="3" xfId="0" applyBorder="1" applyAlignment="1">
      <alignment horizontal="left"/>
    </xf>
    <xf numFmtId="0" fontId="0" fillId="0" borderId="4" xfId="0" applyBorder="1"/>
    <xf numFmtId="0" fontId="0" fillId="0" borderId="5" xfId="0" applyBorder="1"/>
    <xf numFmtId="0" fontId="0" fillId="0" borderId="0" xfId="0" applyBorder="1"/>
    <xf numFmtId="0" fontId="0" fillId="0" borderId="0" xfId="0" applyBorder="1" applyAlignment="1">
      <alignment horizontal="left"/>
    </xf>
    <xf numFmtId="0" fontId="0" fillId="0" borderId="6" xfId="0" applyBorder="1"/>
    <xf numFmtId="0" fontId="0" fillId="0" borderId="7" xfId="0" applyBorder="1"/>
    <xf numFmtId="0" fontId="0" fillId="0" borderId="8" xfId="0" applyBorder="1"/>
    <xf numFmtId="0" fontId="0" fillId="0" borderId="9" xfId="0" applyBorder="1"/>
    <xf numFmtId="0" fontId="0" fillId="0" borderId="4" xfId="0" applyBorder="1" applyAlignment="1">
      <alignment horizontal="left"/>
    </xf>
    <xf numFmtId="0" fontId="0" fillId="0" borderId="6" xfId="0" applyBorder="1" applyAlignment="1">
      <alignment horizontal="left"/>
    </xf>
    <xf numFmtId="0" fontId="0" fillId="0" borderId="9" xfId="0" applyBorder="1" applyAlignment="1">
      <alignment horizontal="left"/>
    </xf>
    <xf numFmtId="166" fontId="9" fillId="0" borderId="3" xfId="2" applyNumberFormat="1" applyFont="1" applyBorder="1"/>
    <xf numFmtId="166" fontId="9" fillId="0" borderId="0" xfId="2" applyNumberFormat="1" applyFont="1" applyBorder="1"/>
    <xf numFmtId="166" fontId="9" fillId="0" borderId="8" xfId="2" applyNumberFormat="1" applyFont="1" applyBorder="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0" xfId="0" applyAlignment="1">
      <alignment horizontal="left"/>
    </xf>
    <xf numFmtId="0" fontId="0" fillId="0" borderId="5" xfId="0" applyBorder="1" applyAlignment="1">
      <alignment wrapText="1"/>
    </xf>
    <xf numFmtId="0" fontId="0" fillId="0" borderId="0" xfId="0" applyBorder="1" applyAlignment="1">
      <alignment wrapText="1"/>
    </xf>
    <xf numFmtId="0" fontId="0" fillId="0" borderId="6" xfId="0" applyBorder="1" applyAlignment="1">
      <alignment wrapText="1"/>
    </xf>
    <xf numFmtId="0" fontId="0" fillId="0" borderId="0" xfId="0" applyFont="1" applyAlignment="1">
      <alignment horizontal="right"/>
    </xf>
    <xf numFmtId="0" fontId="8" fillId="0" borderId="12" xfId="0" applyFont="1" applyBorder="1" applyAlignment="1">
      <alignment vertical="center" wrapText="1"/>
    </xf>
    <xf numFmtId="0" fontId="0" fillId="0" borderId="13" xfId="0" applyBorder="1" applyAlignment="1"/>
    <xf numFmtId="0" fontId="0" fillId="0" borderId="14" xfId="0" applyBorder="1" applyAlignment="1"/>
    <xf numFmtId="0" fontId="10" fillId="0" borderId="0" xfId="0" applyFont="1" applyAlignment="1">
      <alignment vertical="center" wrapText="1"/>
    </xf>
    <xf numFmtId="0" fontId="12" fillId="0" borderId="0" xfId="0" applyFont="1" applyAlignment="1"/>
  </cellXfs>
  <cellStyles count="6">
    <cellStyle name="Comma" xfId="1" builtinId="3"/>
    <cellStyle name="Comma 2" xfId="4" xr:uid="{D3A8E4C6-CAAC-4550-ADA2-C41FFFD1C111}"/>
    <cellStyle name="Normal" xfId="0" builtinId="0"/>
    <cellStyle name="Normal 2" xfId="3" xr:uid="{60374E01-0A8A-4822-81A4-157801347924}"/>
    <cellStyle name="Normal 3" xfId="5" xr:uid="{424A9F0D-337E-4E48-A5A2-245927DBCFBD}"/>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144780</xdr:colOff>
      <xdr:row>227</xdr:row>
      <xdr:rowOff>68580</xdr:rowOff>
    </xdr:from>
    <xdr:to>
      <xdr:col>14</xdr:col>
      <xdr:colOff>327660</xdr:colOff>
      <xdr:row>241</xdr:row>
      <xdr:rowOff>83820</xdr:rowOff>
    </xdr:to>
    <xdr:pic>
      <xdr:nvPicPr>
        <xdr:cNvPr id="3" name="Picture 2">
          <a:extLst>
            <a:ext uri="{FF2B5EF4-FFF2-40B4-BE49-F238E27FC236}">
              <a16:creationId xmlns:a16="http://schemas.microsoft.com/office/drawing/2014/main" id="{B47518B3-0379-B51F-8503-5B10D32EC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4380" y="49503330"/>
          <a:ext cx="10222230" cy="2682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282575</xdr:colOff>
      <xdr:row>95</xdr:row>
      <xdr:rowOff>53975</xdr:rowOff>
    </xdr:from>
    <xdr:to>
      <xdr:col>19</xdr:col>
      <xdr:colOff>207246</xdr:colOff>
      <xdr:row>109</xdr:row>
      <xdr:rowOff>57150</xdr:rowOff>
    </xdr:to>
    <xdr:pic>
      <xdr:nvPicPr>
        <xdr:cNvPr id="6" name="Picture 5">
          <a:extLst>
            <a:ext uri="{FF2B5EF4-FFF2-40B4-BE49-F238E27FC236}">
              <a16:creationId xmlns:a16="http://schemas.microsoft.com/office/drawing/2014/main" id="{BC8CDBCC-9A1A-599B-E2AB-2CC5274631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50300" y="18341975"/>
          <a:ext cx="5458696" cy="267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xdr:colOff>
      <xdr:row>180</xdr:row>
      <xdr:rowOff>131197</xdr:rowOff>
    </xdr:from>
    <xdr:to>
      <xdr:col>15</xdr:col>
      <xdr:colOff>561975</xdr:colOff>
      <xdr:row>215</xdr:row>
      <xdr:rowOff>34160</xdr:rowOff>
    </xdr:to>
    <xdr:pic>
      <xdr:nvPicPr>
        <xdr:cNvPr id="5" name="Picture 4">
          <a:extLst>
            <a:ext uri="{FF2B5EF4-FFF2-40B4-BE49-F238E27FC236}">
              <a16:creationId xmlns:a16="http://schemas.microsoft.com/office/drawing/2014/main" id="{3DF30842-FB86-6672-CA38-738FAF1CB3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5840" y="39117022"/>
          <a:ext cx="11100435" cy="6237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0A787-B774-490F-AA88-35C0B61BC745}">
  <dimension ref="B2:AB226"/>
  <sheetViews>
    <sheetView tabSelected="1" zoomScale="80" zoomScaleNormal="80" workbookViewId="0"/>
  </sheetViews>
  <sheetFormatPr defaultRowHeight="14.4" x14ac:dyDescent="0.3"/>
  <cols>
    <col min="1" max="1" width="3.77734375" customWidth="1"/>
    <col min="2" max="2" width="5.6640625" customWidth="1"/>
    <col min="3" max="3" width="25.88671875" bestFit="1" customWidth="1"/>
    <col min="4" max="7" width="10.6640625" customWidth="1"/>
    <col min="8" max="8" width="11.33203125" bestFit="1" customWidth="1"/>
    <col min="9" max="11" width="10.6640625" customWidth="1"/>
    <col min="12" max="12" width="11.33203125" bestFit="1" customWidth="1"/>
    <col min="13" max="14" width="10.6640625" customWidth="1"/>
    <col min="18" max="18" width="11.5546875" bestFit="1" customWidth="1"/>
    <col min="19" max="19" width="11.33203125" bestFit="1" customWidth="1"/>
  </cols>
  <sheetData>
    <row r="2" spans="2:19" x14ac:dyDescent="0.3">
      <c r="B2" s="23" t="s">
        <v>30</v>
      </c>
      <c r="C2" s="2"/>
      <c r="D2" s="2"/>
      <c r="E2" s="2"/>
      <c r="F2" s="2"/>
      <c r="G2" s="2"/>
      <c r="H2" s="2"/>
      <c r="I2" s="2"/>
      <c r="J2" s="2"/>
      <c r="K2" s="2"/>
      <c r="L2" s="2"/>
      <c r="M2" s="2"/>
      <c r="N2" s="2"/>
      <c r="O2" s="2"/>
      <c r="P2" s="2"/>
      <c r="Q2" s="2"/>
      <c r="R2" s="2"/>
      <c r="S2" s="2"/>
    </row>
    <row r="4" spans="2:19" x14ac:dyDescent="0.3">
      <c r="B4" s="36" t="s">
        <v>52</v>
      </c>
    </row>
    <row r="6" spans="2:19" x14ac:dyDescent="0.3">
      <c r="B6">
        <v>1</v>
      </c>
      <c r="C6" s="31" t="s">
        <v>43</v>
      </c>
      <c r="D6" s="1">
        <v>10000</v>
      </c>
    </row>
    <row r="7" spans="2:19" x14ac:dyDescent="0.3">
      <c r="C7" s="31" t="s">
        <v>44</v>
      </c>
      <c r="D7">
        <v>100</v>
      </c>
    </row>
    <row r="8" spans="2:19" x14ac:dyDescent="0.3">
      <c r="C8" s="32" t="s">
        <v>1</v>
      </c>
      <c r="D8" s="33"/>
    </row>
    <row r="10" spans="2:19" x14ac:dyDescent="0.3">
      <c r="B10">
        <f>+B6+1</f>
        <v>2</v>
      </c>
      <c r="C10" t="s">
        <v>2</v>
      </c>
      <c r="D10">
        <v>25</v>
      </c>
    </row>
    <row r="11" spans="2:19" x14ac:dyDescent="0.3">
      <c r="C11" t="s">
        <v>3</v>
      </c>
      <c r="D11">
        <v>100</v>
      </c>
    </row>
    <row r="12" spans="2:19" x14ac:dyDescent="0.3">
      <c r="C12" t="s">
        <v>0</v>
      </c>
      <c r="D12">
        <v>1.25</v>
      </c>
    </row>
    <row r="13" spans="2:19" x14ac:dyDescent="0.3">
      <c r="C13" s="7" t="s">
        <v>1</v>
      </c>
      <c r="D13" s="2"/>
    </row>
    <row r="15" spans="2:19" x14ac:dyDescent="0.3">
      <c r="B15">
        <f>+B10+1</f>
        <v>3</v>
      </c>
      <c r="C15" t="s">
        <v>5</v>
      </c>
      <c r="D15">
        <v>10</v>
      </c>
    </row>
    <row r="16" spans="2:19" x14ac:dyDescent="0.3">
      <c r="C16" t="s">
        <v>4</v>
      </c>
      <c r="D16">
        <v>14</v>
      </c>
    </row>
    <row r="17" spans="2:5" x14ac:dyDescent="0.3">
      <c r="C17" t="s">
        <v>6</v>
      </c>
      <c r="D17">
        <v>18</v>
      </c>
    </row>
    <row r="18" spans="2:5" x14ac:dyDescent="0.3">
      <c r="C18" s="7" t="s">
        <v>7</v>
      </c>
      <c r="D18" s="2"/>
    </row>
    <row r="20" spans="2:5" x14ac:dyDescent="0.3">
      <c r="B20">
        <f>+B15+1</f>
        <v>4</v>
      </c>
      <c r="D20" s="4" t="s">
        <v>11</v>
      </c>
      <c r="E20" s="4" t="s">
        <v>12</v>
      </c>
    </row>
    <row r="21" spans="2:5" x14ac:dyDescent="0.3">
      <c r="C21" t="s">
        <v>8</v>
      </c>
      <c r="D21">
        <v>10</v>
      </c>
      <c r="E21" s="1">
        <v>3000</v>
      </c>
    </row>
    <row r="22" spans="2:5" x14ac:dyDescent="0.3">
      <c r="C22" t="s">
        <v>9</v>
      </c>
      <c r="D22">
        <v>14</v>
      </c>
      <c r="E22" s="1">
        <v>5000</v>
      </c>
    </row>
    <row r="23" spans="2:5" x14ac:dyDescent="0.3">
      <c r="C23" t="s">
        <v>10</v>
      </c>
      <c r="D23">
        <v>18</v>
      </c>
      <c r="E23" s="1">
        <v>750</v>
      </c>
    </row>
    <row r="24" spans="2:5" x14ac:dyDescent="0.3">
      <c r="C24" s="7" t="s">
        <v>13</v>
      </c>
      <c r="D24" s="2"/>
    </row>
    <row r="26" spans="2:5" x14ac:dyDescent="0.3">
      <c r="B26">
        <f>+B20+1</f>
        <v>5</v>
      </c>
      <c r="C26" t="s">
        <v>14</v>
      </c>
    </row>
    <row r="27" spans="2:5" x14ac:dyDescent="0.3">
      <c r="C27">
        <v>2020</v>
      </c>
      <c r="D27">
        <v>200</v>
      </c>
    </row>
    <row r="28" spans="2:5" x14ac:dyDescent="0.3">
      <c r="C28">
        <v>2021</v>
      </c>
      <c r="D28">
        <v>240</v>
      </c>
    </row>
    <row r="29" spans="2:5" x14ac:dyDescent="0.3">
      <c r="C29" s="10" t="s">
        <v>15</v>
      </c>
      <c r="D29" s="2"/>
    </row>
    <row r="31" spans="2:5" x14ac:dyDescent="0.3">
      <c r="B31">
        <f>+B26+1</f>
        <v>6</v>
      </c>
      <c r="C31" t="s">
        <v>14</v>
      </c>
    </row>
    <row r="32" spans="2:5" x14ac:dyDescent="0.3">
      <c r="C32">
        <v>2020</v>
      </c>
      <c r="D32">
        <v>150</v>
      </c>
    </row>
    <row r="33" spans="2:4" x14ac:dyDescent="0.3">
      <c r="C33" s="7">
        <v>2021</v>
      </c>
      <c r="D33" s="2"/>
    </row>
    <row r="34" spans="2:4" x14ac:dyDescent="0.3">
      <c r="C34" s="66" t="s">
        <v>15</v>
      </c>
      <c r="D34" s="6">
        <v>0.15</v>
      </c>
    </row>
    <row r="36" spans="2:4" x14ac:dyDescent="0.3">
      <c r="B36">
        <f>+B31+1</f>
        <v>7</v>
      </c>
      <c r="C36" t="s">
        <v>14</v>
      </c>
    </row>
    <row r="37" spans="2:4" x14ac:dyDescent="0.3">
      <c r="C37" s="7">
        <v>2020</v>
      </c>
      <c r="D37" s="2"/>
    </row>
    <row r="38" spans="2:4" x14ac:dyDescent="0.3">
      <c r="C38">
        <v>2021</v>
      </c>
      <c r="D38">
        <v>139.75</v>
      </c>
    </row>
    <row r="39" spans="2:4" x14ac:dyDescent="0.3">
      <c r="C39" s="5" t="s">
        <v>15</v>
      </c>
      <c r="D39" s="9">
        <v>7.4999999999999997E-2</v>
      </c>
    </row>
    <row r="41" spans="2:4" x14ac:dyDescent="0.3">
      <c r="B41">
        <f>+B36+1</f>
        <v>8</v>
      </c>
      <c r="C41" t="s">
        <v>16</v>
      </c>
    </row>
    <row r="42" spans="2:4" x14ac:dyDescent="0.3">
      <c r="C42">
        <v>2017</v>
      </c>
      <c r="D42" s="1">
        <v>7500</v>
      </c>
    </row>
    <row r="43" spans="2:4" x14ac:dyDescent="0.3">
      <c r="C43">
        <f>+C42+1</f>
        <v>2018</v>
      </c>
      <c r="D43" s="3">
        <v>7875</v>
      </c>
    </row>
    <row r="44" spans="2:4" x14ac:dyDescent="0.3">
      <c r="C44">
        <f>+C43+1</f>
        <v>2019</v>
      </c>
      <c r="D44" s="3">
        <v>8269</v>
      </c>
    </row>
    <row r="45" spans="2:4" x14ac:dyDescent="0.3">
      <c r="C45">
        <f>+C44+1</f>
        <v>2020</v>
      </c>
      <c r="D45" s="3">
        <v>8682</v>
      </c>
    </row>
    <row r="46" spans="2:4" x14ac:dyDescent="0.3">
      <c r="C46">
        <f>+C45+1</f>
        <v>2021</v>
      </c>
      <c r="D46" s="3">
        <v>9116</v>
      </c>
    </row>
    <row r="47" spans="2:4" x14ac:dyDescent="0.3">
      <c r="C47">
        <v>2022</v>
      </c>
      <c r="D47" s="2"/>
    </row>
    <row r="48" spans="2:4" x14ac:dyDescent="0.3">
      <c r="C48" t="s">
        <v>17</v>
      </c>
    </row>
    <row r="50" spans="2:28" s="12" customFormat="1" ht="30" customHeight="1" x14ac:dyDescent="0.3">
      <c r="B50" s="12">
        <f>+B41+1</f>
        <v>9</v>
      </c>
      <c r="D50" s="13" t="s">
        <v>16</v>
      </c>
      <c r="E50" s="13" t="s">
        <v>49</v>
      </c>
      <c r="F50" s="13" t="s">
        <v>50</v>
      </c>
      <c r="Q50"/>
      <c r="R50"/>
      <c r="S50"/>
      <c r="T50"/>
      <c r="U50"/>
      <c r="V50"/>
      <c r="W50"/>
      <c r="X50"/>
      <c r="Y50"/>
      <c r="Z50"/>
      <c r="AA50"/>
      <c r="AB50"/>
    </row>
    <row r="51" spans="2:28" x14ac:dyDescent="0.3">
      <c r="C51">
        <v>2017</v>
      </c>
      <c r="D51" s="1">
        <v>7500</v>
      </c>
      <c r="F51" s="9">
        <v>1.4999999999999999E-2</v>
      </c>
    </row>
    <row r="52" spans="2:28" x14ac:dyDescent="0.3">
      <c r="C52">
        <f>+C51+1</f>
        <v>2018</v>
      </c>
      <c r="D52" s="3">
        <v>7800</v>
      </c>
      <c r="E52" s="8">
        <f>+D52/D51-1</f>
        <v>4.0000000000000036E-2</v>
      </c>
      <c r="F52" s="9">
        <v>0.02</v>
      </c>
    </row>
    <row r="53" spans="2:28" x14ac:dyDescent="0.3">
      <c r="C53">
        <f>+C52+1</f>
        <v>2019</v>
      </c>
      <c r="D53" s="3">
        <v>8070</v>
      </c>
      <c r="E53" s="8">
        <f t="shared" ref="E53:E55" si="0">+D53/D52-1</f>
        <v>3.4615384615384714E-2</v>
      </c>
      <c r="F53" s="11">
        <v>1.7500000000000002E-2</v>
      </c>
    </row>
    <row r="54" spans="2:28" x14ac:dyDescent="0.3">
      <c r="C54">
        <f>+C53+1</f>
        <v>2020</v>
      </c>
      <c r="D54" s="3">
        <v>7260</v>
      </c>
      <c r="E54" s="8">
        <f t="shared" si="0"/>
        <v>-0.1003717472118959</v>
      </c>
      <c r="F54" s="9">
        <v>-0.05</v>
      </c>
    </row>
    <row r="55" spans="2:28" x14ac:dyDescent="0.3">
      <c r="C55">
        <f>+C54+1</f>
        <v>2021</v>
      </c>
      <c r="D55" s="3">
        <v>7770</v>
      </c>
      <c r="E55" s="8">
        <f t="shared" si="0"/>
        <v>7.024793388429762E-2</v>
      </c>
      <c r="F55" s="9">
        <v>3.5000000000000003E-2</v>
      </c>
    </row>
    <row r="56" spans="2:28" x14ac:dyDescent="0.3">
      <c r="C56">
        <v>2022</v>
      </c>
      <c r="D56" s="2"/>
      <c r="F56" s="9">
        <v>0.01</v>
      </c>
      <c r="G56" t="s">
        <v>19</v>
      </c>
    </row>
    <row r="57" spans="2:28" x14ac:dyDescent="0.3">
      <c r="C57" t="s">
        <v>17</v>
      </c>
    </row>
    <row r="59" spans="2:28" x14ac:dyDescent="0.3">
      <c r="B59">
        <f>+B50+1</f>
        <v>10</v>
      </c>
      <c r="C59" t="s">
        <v>16</v>
      </c>
    </row>
    <row r="60" spans="2:28" x14ac:dyDescent="0.3">
      <c r="C60">
        <v>2017</v>
      </c>
      <c r="D60" s="1">
        <v>7500</v>
      </c>
    </row>
    <row r="61" spans="2:28" x14ac:dyDescent="0.3">
      <c r="C61">
        <f>+C60+1</f>
        <v>2018</v>
      </c>
      <c r="D61" s="3">
        <v>8060</v>
      </c>
    </row>
    <row r="62" spans="2:28" x14ac:dyDescent="0.3">
      <c r="C62">
        <f>+C61+1</f>
        <v>2019</v>
      </c>
      <c r="D62" s="3">
        <v>7860</v>
      </c>
    </row>
    <row r="63" spans="2:28" x14ac:dyDescent="0.3">
      <c r="C63">
        <f>+C62+1</f>
        <v>2020</v>
      </c>
      <c r="D63" s="3">
        <v>8250</v>
      </c>
    </row>
    <row r="64" spans="2:28" x14ac:dyDescent="0.3">
      <c r="C64">
        <f>+C63+1</f>
        <v>2021</v>
      </c>
      <c r="D64" s="3">
        <v>8420</v>
      </c>
    </row>
    <row r="65" spans="2:16" x14ac:dyDescent="0.3">
      <c r="C65">
        <v>2022</v>
      </c>
      <c r="D65" s="2"/>
    </row>
    <row r="66" spans="2:16" x14ac:dyDescent="0.3">
      <c r="C66" s="62" t="s">
        <v>18</v>
      </c>
      <c r="D66" s="62"/>
      <c r="E66" s="62"/>
      <c r="F66" s="62"/>
      <c r="G66" s="62"/>
      <c r="H66" s="62"/>
      <c r="I66" s="62"/>
      <c r="J66" s="62"/>
    </row>
    <row r="67" spans="2:16" x14ac:dyDescent="0.3">
      <c r="C67" s="62" t="s">
        <v>42</v>
      </c>
      <c r="D67" s="62"/>
      <c r="E67" s="62"/>
      <c r="F67" s="62"/>
      <c r="G67" s="62"/>
      <c r="H67" s="62"/>
      <c r="I67" s="62"/>
      <c r="J67" s="62"/>
    </row>
    <row r="68" spans="2:16" x14ac:dyDescent="0.3">
      <c r="C68">
        <v>1</v>
      </c>
      <c r="D68" s="30"/>
      <c r="E68" s="30"/>
      <c r="F68" s="30"/>
      <c r="G68" s="30"/>
      <c r="H68" s="30"/>
      <c r="I68" s="30"/>
      <c r="J68" s="30"/>
      <c r="K68" s="30"/>
      <c r="L68" s="30"/>
      <c r="M68" s="30"/>
      <c r="N68" s="30"/>
      <c r="O68" s="30"/>
      <c r="P68" s="30"/>
    </row>
    <row r="69" spans="2:16" x14ac:dyDescent="0.3">
      <c r="C69">
        <v>2</v>
      </c>
      <c r="D69" s="30"/>
      <c r="E69" s="30"/>
      <c r="F69" s="30"/>
      <c r="G69" s="30"/>
      <c r="H69" s="30"/>
      <c r="I69" s="30"/>
      <c r="J69" s="30"/>
      <c r="K69" s="30"/>
      <c r="L69" s="30"/>
      <c r="M69" s="30"/>
      <c r="N69" s="30"/>
      <c r="O69" s="30"/>
      <c r="P69" s="30"/>
    </row>
    <row r="70" spans="2:16" x14ac:dyDescent="0.3">
      <c r="C70">
        <v>3</v>
      </c>
      <c r="D70" s="30"/>
      <c r="E70" s="30"/>
      <c r="F70" s="30"/>
      <c r="G70" s="30"/>
      <c r="H70" s="30"/>
      <c r="I70" s="30"/>
      <c r="J70" s="30"/>
      <c r="K70" s="30"/>
      <c r="L70" s="30"/>
      <c r="M70" s="30"/>
      <c r="N70" s="30"/>
      <c r="O70" s="30"/>
      <c r="P70" s="30"/>
    </row>
    <row r="71" spans="2:16" x14ac:dyDescent="0.3">
      <c r="C71" s="35" t="s">
        <v>51</v>
      </c>
      <c r="D71" s="30"/>
      <c r="E71" s="30"/>
      <c r="F71" s="30"/>
      <c r="G71" s="30"/>
      <c r="H71" s="30"/>
      <c r="I71" s="30"/>
      <c r="J71" s="30"/>
      <c r="K71" s="30"/>
      <c r="L71" s="30"/>
      <c r="M71" s="30"/>
      <c r="N71" s="30"/>
      <c r="O71" s="30"/>
      <c r="P71" s="30"/>
    </row>
    <row r="72" spans="2:16" x14ac:dyDescent="0.3">
      <c r="C72" s="14"/>
      <c r="D72" s="14"/>
      <c r="E72" s="14"/>
      <c r="F72" s="14"/>
      <c r="G72" s="14"/>
      <c r="H72" s="14"/>
      <c r="I72" s="14"/>
      <c r="J72" s="14"/>
      <c r="K72" s="29"/>
      <c r="L72" s="29"/>
      <c r="M72" s="29"/>
      <c r="N72" s="29"/>
      <c r="O72" s="29"/>
      <c r="P72" s="29"/>
    </row>
    <row r="73" spans="2:16" x14ac:dyDescent="0.3">
      <c r="B73">
        <f>+B59+1</f>
        <v>11</v>
      </c>
      <c r="C73" t="s">
        <v>48</v>
      </c>
    </row>
    <row r="75" spans="2:16" x14ac:dyDescent="0.3">
      <c r="D75" s="7">
        <v>2018</v>
      </c>
      <c r="E75" s="7">
        <f>+D75+1</f>
        <v>2019</v>
      </c>
      <c r="F75" s="7">
        <f t="shared" ref="F75:L75" si="1">+E75+1</f>
        <v>2020</v>
      </c>
      <c r="G75" s="7">
        <f t="shared" si="1"/>
        <v>2021</v>
      </c>
      <c r="H75" s="7">
        <f t="shared" si="1"/>
        <v>2022</v>
      </c>
      <c r="I75" s="7">
        <f t="shared" si="1"/>
        <v>2023</v>
      </c>
      <c r="J75" s="7">
        <f t="shared" si="1"/>
        <v>2024</v>
      </c>
      <c r="K75" s="7">
        <f t="shared" si="1"/>
        <v>2025</v>
      </c>
      <c r="L75" s="7">
        <f t="shared" si="1"/>
        <v>2026</v>
      </c>
    </row>
    <row r="76" spans="2:16" x14ac:dyDescent="0.3">
      <c r="C76" t="s">
        <v>45</v>
      </c>
      <c r="D76" s="1">
        <v>10000</v>
      </c>
      <c r="E76" s="1">
        <v>10500</v>
      </c>
      <c r="F76" s="1">
        <v>11000</v>
      </c>
      <c r="G76" s="1">
        <v>12000</v>
      </c>
      <c r="H76" s="1">
        <v>13000</v>
      </c>
      <c r="I76" s="1">
        <v>12500</v>
      </c>
      <c r="J76" s="1">
        <v>11500</v>
      </c>
      <c r="K76" s="1">
        <v>11000</v>
      </c>
      <c r="L76" s="1">
        <v>11000</v>
      </c>
    </row>
    <row r="77" spans="2:16" x14ac:dyDescent="0.3">
      <c r="E77" s="34">
        <v>5.0000000000000044E-2</v>
      </c>
      <c r="F77" s="34">
        <v>4.7619047619047672E-2</v>
      </c>
      <c r="G77" s="34">
        <v>9.0909090909090828E-2</v>
      </c>
      <c r="H77" s="34">
        <v>8.3333333333333259E-2</v>
      </c>
      <c r="I77" s="34">
        <v>3.7999999999999999E-2</v>
      </c>
      <c r="J77" s="34">
        <v>-7.999999999999996E-2</v>
      </c>
      <c r="K77" s="34">
        <v>-4.3478260869565188E-2</v>
      </c>
      <c r="L77" s="34">
        <v>0</v>
      </c>
    </row>
    <row r="78" spans="2:16" x14ac:dyDescent="0.3">
      <c r="C78" t="s">
        <v>46</v>
      </c>
      <c r="D78">
        <v>12</v>
      </c>
      <c r="E78">
        <v>12</v>
      </c>
      <c r="F78">
        <v>12</v>
      </c>
      <c r="G78">
        <v>12.5</v>
      </c>
      <c r="H78">
        <v>12.5</v>
      </c>
      <c r="I78">
        <v>12.5</v>
      </c>
      <c r="J78">
        <v>13</v>
      </c>
      <c r="K78">
        <v>13</v>
      </c>
      <c r="L78">
        <v>13.5</v>
      </c>
    </row>
    <row r="79" spans="2:16" x14ac:dyDescent="0.3">
      <c r="E79" s="34">
        <v>0</v>
      </c>
      <c r="F79" s="34">
        <v>0</v>
      </c>
      <c r="G79" s="34">
        <v>4.1666666666666741E-2</v>
      </c>
      <c r="H79" s="34">
        <v>0</v>
      </c>
      <c r="I79" s="34">
        <v>0</v>
      </c>
      <c r="J79" s="34">
        <v>4.0000000000000036E-2</v>
      </c>
      <c r="K79" s="34">
        <v>0</v>
      </c>
      <c r="L79" s="34">
        <v>3.8461538461538547E-2</v>
      </c>
    </row>
    <row r="80" spans="2:16" x14ac:dyDescent="0.3">
      <c r="C80" t="s">
        <v>47</v>
      </c>
      <c r="D80" s="1">
        <v>120000</v>
      </c>
      <c r="E80" s="1">
        <v>126000</v>
      </c>
      <c r="F80" s="1">
        <v>132000</v>
      </c>
      <c r="G80" s="1">
        <v>150000</v>
      </c>
      <c r="H80" s="1">
        <v>162500</v>
      </c>
      <c r="I80" s="1">
        <v>156250</v>
      </c>
      <c r="J80" s="1">
        <v>149500</v>
      </c>
      <c r="K80" s="1">
        <v>141000</v>
      </c>
      <c r="L80" s="1">
        <v>148500</v>
      </c>
    </row>
    <row r="81" spans="2:13" x14ac:dyDescent="0.3">
      <c r="E81" s="34">
        <v>5.0000000000000044E-2</v>
      </c>
      <c r="F81" s="34">
        <v>4.7619047619047672E-2</v>
      </c>
      <c r="G81" s="34">
        <v>9.0909090909090828E-2</v>
      </c>
      <c r="H81" s="34">
        <v>8.3333333333333259E-2</v>
      </c>
      <c r="I81" s="34">
        <v>-3.8461538461538436E-2</v>
      </c>
      <c r="J81" s="34">
        <v>-7.999999999999996E-2</v>
      </c>
      <c r="K81" s="34">
        <v>-4.3478260869565188E-2</v>
      </c>
      <c r="L81" s="34">
        <v>0</v>
      </c>
    </row>
    <row r="82" spans="2:13" x14ac:dyDescent="0.3">
      <c r="E82" s="34"/>
      <c r="F82" s="34"/>
      <c r="G82" s="34"/>
      <c r="H82" s="34"/>
      <c r="I82" s="34"/>
      <c r="J82" s="34"/>
      <c r="K82" s="34"/>
      <c r="L82" s="34"/>
    </row>
    <row r="83" spans="2:13" x14ac:dyDescent="0.3">
      <c r="B83" s="39"/>
      <c r="C83" s="40"/>
      <c r="D83" s="40"/>
      <c r="E83" s="53"/>
      <c r="F83" s="53"/>
      <c r="G83" s="53"/>
      <c r="H83" s="53"/>
      <c r="I83" s="53"/>
      <c r="J83" s="53"/>
      <c r="K83" s="53"/>
      <c r="L83" s="53"/>
      <c r="M83" s="42"/>
    </row>
    <row r="84" spans="2:13" x14ac:dyDescent="0.3">
      <c r="B84" s="43"/>
      <c r="C84" s="44"/>
      <c r="D84" s="44"/>
      <c r="E84" s="54"/>
      <c r="F84" s="54"/>
      <c r="G84" s="54"/>
      <c r="H84" s="54"/>
      <c r="I84" s="54"/>
      <c r="J84" s="54"/>
      <c r="K84" s="54"/>
      <c r="L84" s="54"/>
      <c r="M84" s="46"/>
    </row>
    <row r="85" spans="2:13" x14ac:dyDescent="0.3">
      <c r="B85" s="43"/>
      <c r="C85" s="44"/>
      <c r="D85" s="44"/>
      <c r="E85" s="54"/>
      <c r="F85" s="54"/>
      <c r="G85" s="54"/>
      <c r="H85" s="54"/>
      <c r="I85" s="54"/>
      <c r="J85" s="54"/>
      <c r="K85" s="54"/>
      <c r="L85" s="54"/>
      <c r="M85" s="46"/>
    </row>
    <row r="86" spans="2:13" x14ac:dyDescent="0.3">
      <c r="B86" s="43"/>
      <c r="C86" s="44"/>
      <c r="D86" s="44"/>
      <c r="E86" s="54"/>
      <c r="F86" s="54"/>
      <c r="G86" s="54"/>
      <c r="H86" s="54"/>
      <c r="I86" s="54"/>
      <c r="J86" s="54"/>
      <c r="K86" s="54"/>
      <c r="L86" s="54"/>
      <c r="M86" s="46"/>
    </row>
    <row r="87" spans="2:13" x14ac:dyDescent="0.3">
      <c r="B87" s="43"/>
      <c r="C87" s="44"/>
      <c r="D87" s="44"/>
      <c r="E87" s="54"/>
      <c r="F87" s="54"/>
      <c r="G87" s="54"/>
      <c r="H87" s="54"/>
      <c r="I87" s="54"/>
      <c r="J87" s="54"/>
      <c r="K87" s="54"/>
      <c r="L87" s="54"/>
      <c r="M87" s="46"/>
    </row>
    <row r="88" spans="2:13" x14ac:dyDescent="0.3">
      <c r="B88" s="43"/>
      <c r="C88" s="44"/>
      <c r="D88" s="44"/>
      <c r="E88" s="54"/>
      <c r="F88" s="54"/>
      <c r="G88" s="54"/>
      <c r="H88" s="54"/>
      <c r="I88" s="54"/>
      <c r="J88" s="54"/>
      <c r="K88" s="54"/>
      <c r="L88" s="54"/>
      <c r="M88" s="46"/>
    </row>
    <row r="89" spans="2:13" x14ac:dyDescent="0.3">
      <c r="B89" s="43"/>
      <c r="C89" s="44"/>
      <c r="D89" s="44"/>
      <c r="E89" s="54"/>
      <c r="F89" s="54"/>
      <c r="G89" s="54"/>
      <c r="H89" s="54"/>
      <c r="I89" s="54"/>
      <c r="J89" s="54"/>
      <c r="K89" s="54"/>
      <c r="L89" s="54"/>
      <c r="M89" s="46"/>
    </row>
    <row r="90" spans="2:13" x14ac:dyDescent="0.3">
      <c r="B90" s="43"/>
      <c r="C90" s="44"/>
      <c r="D90" s="44"/>
      <c r="E90" s="54"/>
      <c r="F90" s="54"/>
      <c r="G90" s="54"/>
      <c r="H90" s="54"/>
      <c r="I90" s="54"/>
      <c r="J90" s="54"/>
      <c r="K90" s="54"/>
      <c r="L90" s="54"/>
      <c r="M90" s="46"/>
    </row>
    <row r="91" spans="2:13" x14ac:dyDescent="0.3">
      <c r="B91" s="43"/>
      <c r="C91" s="44"/>
      <c r="D91" s="44"/>
      <c r="E91" s="54"/>
      <c r="F91" s="54"/>
      <c r="G91" s="54"/>
      <c r="H91" s="54"/>
      <c r="I91" s="54"/>
      <c r="J91" s="54"/>
      <c r="K91" s="54"/>
      <c r="L91" s="54"/>
      <c r="M91" s="46"/>
    </row>
    <row r="92" spans="2:13" x14ac:dyDescent="0.3">
      <c r="B92" s="43"/>
      <c r="C92" s="44"/>
      <c r="D92" s="44"/>
      <c r="E92" s="54"/>
      <c r="F92" s="54"/>
      <c r="G92" s="54"/>
      <c r="H92" s="54"/>
      <c r="I92" s="54"/>
      <c r="J92" s="54"/>
      <c r="K92" s="54"/>
      <c r="L92" s="54"/>
      <c r="M92" s="46"/>
    </row>
    <row r="93" spans="2:13" x14ac:dyDescent="0.3">
      <c r="B93" s="43"/>
      <c r="C93" s="44"/>
      <c r="D93" s="44"/>
      <c r="E93" s="54"/>
      <c r="F93" s="54"/>
      <c r="G93" s="54"/>
      <c r="H93" s="54"/>
      <c r="I93" s="54"/>
      <c r="J93" s="54"/>
      <c r="K93" s="54"/>
      <c r="L93" s="54"/>
      <c r="M93" s="46"/>
    </row>
    <row r="94" spans="2:13" x14ac:dyDescent="0.3">
      <c r="B94" s="47"/>
      <c r="C94" s="48"/>
      <c r="D94" s="48"/>
      <c r="E94" s="55"/>
      <c r="F94" s="55"/>
      <c r="G94" s="55"/>
      <c r="H94" s="55"/>
      <c r="I94" s="55"/>
      <c r="J94" s="55"/>
      <c r="K94" s="55"/>
      <c r="L94" s="55"/>
      <c r="M94" s="49"/>
    </row>
    <row r="96" spans="2:13" x14ac:dyDescent="0.3">
      <c r="C96" s="29"/>
      <c r="D96" s="29"/>
      <c r="E96" s="29"/>
      <c r="F96" s="29"/>
      <c r="G96" s="29"/>
      <c r="H96" s="29"/>
      <c r="I96" s="29"/>
      <c r="J96" s="29"/>
    </row>
    <row r="97" spans="2:11" x14ac:dyDescent="0.3">
      <c r="B97">
        <f>+B73+1</f>
        <v>12</v>
      </c>
      <c r="C97" t="s">
        <v>53</v>
      </c>
      <c r="J97" s="29"/>
    </row>
    <row r="98" spans="2:11" x14ac:dyDescent="0.3">
      <c r="J98" s="29"/>
    </row>
    <row r="99" spans="2:11" x14ac:dyDescent="0.3">
      <c r="C99" t="s">
        <v>54</v>
      </c>
      <c r="D99" s="37">
        <v>109900</v>
      </c>
      <c r="E99" s="37">
        <v>116300</v>
      </c>
      <c r="F99" s="37">
        <v>129000</v>
      </c>
      <c r="G99" s="37">
        <v>130400</v>
      </c>
      <c r="H99" s="37">
        <v>121300</v>
      </c>
      <c r="I99" s="37">
        <v>114900</v>
      </c>
      <c r="J99" s="29"/>
    </row>
    <row r="100" spans="2:11" x14ac:dyDescent="0.3">
      <c r="C100" t="s">
        <v>55</v>
      </c>
      <c r="D100" s="37">
        <v>5400</v>
      </c>
      <c r="E100" s="37">
        <v>6800</v>
      </c>
      <c r="F100" s="37">
        <v>7500</v>
      </c>
      <c r="G100" s="37">
        <v>9200</v>
      </c>
      <c r="H100" s="37">
        <v>8100</v>
      </c>
      <c r="I100" s="37">
        <v>6600</v>
      </c>
      <c r="J100" s="29"/>
    </row>
    <row r="101" spans="2:11" x14ac:dyDescent="0.3">
      <c r="C101" t="s">
        <v>56</v>
      </c>
      <c r="D101" s="37">
        <v>83900</v>
      </c>
      <c r="E101" s="37">
        <v>85700</v>
      </c>
      <c r="F101" s="37">
        <v>89300</v>
      </c>
      <c r="G101" s="37">
        <v>91400</v>
      </c>
      <c r="H101" s="37">
        <v>84200</v>
      </c>
      <c r="I101" s="37">
        <v>78000</v>
      </c>
      <c r="J101" s="29"/>
    </row>
    <row r="102" spans="2:11" x14ac:dyDescent="0.3">
      <c r="C102" t="s">
        <v>57</v>
      </c>
      <c r="D102" s="37">
        <v>7200</v>
      </c>
      <c r="E102" s="37">
        <v>8200</v>
      </c>
      <c r="F102" s="37">
        <v>8800</v>
      </c>
      <c r="G102" s="37">
        <v>10100</v>
      </c>
      <c r="H102" s="37">
        <v>9400</v>
      </c>
      <c r="I102" s="37">
        <v>8500</v>
      </c>
      <c r="J102" s="29"/>
    </row>
    <row r="103" spans="2:11" x14ac:dyDescent="0.3">
      <c r="C103" t="s">
        <v>58</v>
      </c>
      <c r="D103" s="37">
        <v>11300</v>
      </c>
      <c r="E103" s="37">
        <v>11800</v>
      </c>
      <c r="F103" s="37">
        <v>11300</v>
      </c>
      <c r="G103" s="37">
        <v>12600</v>
      </c>
      <c r="H103" s="37">
        <v>11800</v>
      </c>
      <c r="I103" s="37">
        <v>9000</v>
      </c>
      <c r="J103" s="29"/>
    </row>
    <row r="104" spans="2:11" x14ac:dyDescent="0.3">
      <c r="C104" t="s">
        <v>59</v>
      </c>
      <c r="D104" s="37">
        <v>104900</v>
      </c>
      <c r="E104" s="37">
        <v>107600</v>
      </c>
      <c r="F104" s="37">
        <v>115100</v>
      </c>
      <c r="G104" s="37">
        <v>121100</v>
      </c>
      <c r="H104" s="37">
        <v>113300</v>
      </c>
      <c r="I104" s="37">
        <v>108400</v>
      </c>
      <c r="J104" s="29"/>
    </row>
    <row r="105" spans="2:11" x14ac:dyDescent="0.3">
      <c r="C105" t="s">
        <v>60</v>
      </c>
      <c r="D105" s="37">
        <v>0</v>
      </c>
      <c r="E105" s="37">
        <v>0</v>
      </c>
      <c r="F105" s="37">
        <v>0</v>
      </c>
      <c r="G105" s="37">
        <v>0</v>
      </c>
      <c r="H105" s="37">
        <v>0</v>
      </c>
      <c r="I105" s="37">
        <v>0</v>
      </c>
      <c r="J105" s="29"/>
    </row>
    <row r="106" spans="2:11" x14ac:dyDescent="0.3">
      <c r="C106" t="s">
        <v>61</v>
      </c>
      <c r="D106" s="37">
        <v>177700</v>
      </c>
      <c r="E106" s="37">
        <v>165200</v>
      </c>
      <c r="F106" s="37">
        <v>179100</v>
      </c>
      <c r="G106" s="37">
        <v>184800</v>
      </c>
      <c r="H106" s="37">
        <v>177600</v>
      </c>
      <c r="I106" s="37">
        <v>169000</v>
      </c>
      <c r="J106" s="29"/>
    </row>
    <row r="107" spans="2:11" x14ac:dyDescent="0.3">
      <c r="K107" s="29"/>
    </row>
    <row r="108" spans="2:11" s="44" customFormat="1" x14ac:dyDescent="0.3">
      <c r="B108" s="39"/>
      <c r="C108" s="40"/>
      <c r="D108" s="40"/>
      <c r="E108" s="40"/>
      <c r="F108" s="40"/>
      <c r="G108" s="40"/>
      <c r="H108" s="40"/>
      <c r="I108" s="40"/>
      <c r="J108" s="40"/>
      <c r="K108" s="50"/>
    </row>
    <row r="109" spans="2:11" s="44" customFormat="1" x14ac:dyDescent="0.3">
      <c r="B109" s="43"/>
      <c r="K109" s="51"/>
    </row>
    <row r="110" spans="2:11" s="44" customFormat="1" x14ac:dyDescent="0.3">
      <c r="B110" s="43"/>
      <c r="K110" s="51"/>
    </row>
    <row r="111" spans="2:11" s="44" customFormat="1" x14ac:dyDescent="0.3">
      <c r="B111" s="43"/>
      <c r="K111" s="51"/>
    </row>
    <row r="112" spans="2:11" s="44" customFormat="1" x14ac:dyDescent="0.3">
      <c r="B112" s="43"/>
      <c r="K112" s="51"/>
    </row>
    <row r="113" spans="2:11" s="44" customFormat="1" x14ac:dyDescent="0.3">
      <c r="B113" s="43"/>
      <c r="K113" s="51"/>
    </row>
    <row r="114" spans="2:11" s="44" customFormat="1" x14ac:dyDescent="0.3">
      <c r="B114" s="43"/>
      <c r="K114" s="51"/>
    </row>
    <row r="115" spans="2:11" s="44" customFormat="1" x14ac:dyDescent="0.3">
      <c r="B115" s="43"/>
      <c r="K115" s="51"/>
    </row>
    <row r="116" spans="2:11" s="44" customFormat="1" x14ac:dyDescent="0.3">
      <c r="B116" s="43"/>
      <c r="K116" s="51"/>
    </row>
    <row r="117" spans="2:11" s="44" customFormat="1" x14ac:dyDescent="0.3">
      <c r="B117" s="43"/>
      <c r="K117" s="51"/>
    </row>
    <row r="118" spans="2:11" s="44" customFormat="1" x14ac:dyDescent="0.3">
      <c r="B118" s="43"/>
      <c r="K118" s="51"/>
    </row>
    <row r="119" spans="2:11" s="44" customFormat="1" x14ac:dyDescent="0.3">
      <c r="B119" s="43"/>
      <c r="K119" s="51"/>
    </row>
    <row r="120" spans="2:11" s="44" customFormat="1" x14ac:dyDescent="0.3">
      <c r="B120" s="43"/>
      <c r="K120" s="51"/>
    </row>
    <row r="121" spans="2:11" s="44" customFormat="1" x14ac:dyDescent="0.3">
      <c r="B121" s="43"/>
      <c r="K121" s="51"/>
    </row>
    <row r="122" spans="2:11" s="44" customFormat="1" x14ac:dyDescent="0.3">
      <c r="B122" s="43"/>
      <c r="K122" s="51"/>
    </row>
    <row r="123" spans="2:11" s="44" customFormat="1" x14ac:dyDescent="0.3">
      <c r="B123" s="43"/>
      <c r="K123" s="51"/>
    </row>
    <row r="124" spans="2:11" s="44" customFormat="1" x14ac:dyDescent="0.3">
      <c r="B124" s="43"/>
      <c r="K124" s="51"/>
    </row>
    <row r="125" spans="2:11" s="44" customFormat="1" x14ac:dyDescent="0.3">
      <c r="B125" s="47"/>
      <c r="C125" s="48"/>
      <c r="D125" s="48"/>
      <c r="E125" s="48"/>
      <c r="F125" s="48"/>
      <c r="G125" s="48"/>
      <c r="H125" s="48"/>
      <c r="I125" s="48"/>
      <c r="J125" s="48"/>
      <c r="K125" s="52"/>
    </row>
    <row r="126" spans="2:11" s="44" customFormat="1" x14ac:dyDescent="0.3">
      <c r="K126" s="45"/>
    </row>
    <row r="127" spans="2:11" s="44" customFormat="1" x14ac:dyDescent="0.3">
      <c r="J127" s="45"/>
    </row>
    <row r="128" spans="2:11" x14ac:dyDescent="0.3">
      <c r="B128">
        <f>+B97+1</f>
        <v>13</v>
      </c>
      <c r="C128" s="7" t="s">
        <v>28</v>
      </c>
    </row>
    <row r="129" spans="2:19" x14ac:dyDescent="0.3">
      <c r="C129" s="15"/>
      <c r="D129" s="16">
        <v>2018</v>
      </c>
      <c r="E129" s="16">
        <f>+D129+1</f>
        <v>2019</v>
      </c>
      <c r="F129" s="16">
        <f t="shared" ref="F129:J129" si="2">+E129+1</f>
        <v>2020</v>
      </c>
      <c r="G129" s="16">
        <f t="shared" si="2"/>
        <v>2021</v>
      </c>
      <c r="H129" s="16">
        <f t="shared" si="2"/>
        <v>2022</v>
      </c>
      <c r="I129" s="16">
        <f t="shared" si="2"/>
        <v>2023</v>
      </c>
      <c r="J129" s="16">
        <f t="shared" si="2"/>
        <v>2024</v>
      </c>
    </row>
    <row r="130" spans="2:19" x14ac:dyDescent="0.3">
      <c r="C130" s="15" t="s">
        <v>20</v>
      </c>
      <c r="D130" s="17">
        <v>485000</v>
      </c>
      <c r="E130" s="17">
        <v>450000</v>
      </c>
      <c r="F130" s="17">
        <v>400000</v>
      </c>
      <c r="G130" s="17">
        <v>410000</v>
      </c>
      <c r="H130" s="17">
        <v>420000</v>
      </c>
      <c r="I130" s="17">
        <v>425000</v>
      </c>
      <c r="J130" s="17">
        <v>430000</v>
      </c>
    </row>
    <row r="131" spans="2:19" x14ac:dyDescent="0.3">
      <c r="C131" s="15" t="s">
        <v>21</v>
      </c>
      <c r="D131" s="17">
        <v>10000</v>
      </c>
      <c r="E131" s="17">
        <v>9600</v>
      </c>
      <c r="F131" s="17">
        <v>9000</v>
      </c>
      <c r="G131" s="17">
        <v>9300</v>
      </c>
      <c r="H131" s="17">
        <v>9700</v>
      </c>
      <c r="I131" s="17">
        <v>10200</v>
      </c>
      <c r="J131" s="17">
        <v>11000</v>
      </c>
    </row>
    <row r="132" spans="2:19" x14ac:dyDescent="0.3">
      <c r="C132" s="15" t="s">
        <v>22</v>
      </c>
      <c r="D132" s="17">
        <v>60000</v>
      </c>
      <c r="E132" s="17">
        <v>55000</v>
      </c>
      <c r="F132" s="17">
        <v>45000</v>
      </c>
      <c r="G132" s="17">
        <v>42000</v>
      </c>
      <c r="H132" s="17">
        <v>40000</v>
      </c>
      <c r="I132" s="17">
        <v>38000</v>
      </c>
      <c r="J132" s="17">
        <v>35000</v>
      </c>
    </row>
    <row r="134" spans="2:19" x14ac:dyDescent="0.3">
      <c r="C134" s="19" t="s">
        <v>27</v>
      </c>
      <c r="D134" s="20"/>
      <c r="E134" s="20"/>
      <c r="F134" s="20"/>
      <c r="G134" s="2"/>
      <c r="H134" s="2"/>
      <c r="I134" s="2"/>
      <c r="J134" s="2"/>
    </row>
    <row r="135" spans="2:19" x14ac:dyDescent="0.3">
      <c r="C135" s="21" t="s">
        <v>23</v>
      </c>
      <c r="D135" s="2"/>
      <c r="E135" s="2"/>
      <c r="F135" s="2"/>
      <c r="G135" s="2"/>
      <c r="H135" s="2"/>
      <c r="I135" s="2"/>
      <c r="J135" s="2"/>
    </row>
    <row r="136" spans="2:19" x14ac:dyDescent="0.3">
      <c r="C136" s="21" t="s">
        <v>25</v>
      </c>
      <c r="D136" s="2"/>
      <c r="E136" s="2"/>
      <c r="F136" s="2"/>
      <c r="G136" s="2"/>
      <c r="H136" s="2"/>
      <c r="I136" s="2"/>
      <c r="J136" s="2"/>
    </row>
    <row r="137" spans="2:19" x14ac:dyDescent="0.3">
      <c r="C137" s="21" t="s">
        <v>24</v>
      </c>
      <c r="D137" s="2"/>
      <c r="E137" s="2"/>
      <c r="F137" s="2"/>
      <c r="G137" s="2"/>
      <c r="H137" s="2"/>
      <c r="I137" s="2"/>
      <c r="J137" s="2"/>
    </row>
    <row r="138" spans="2:19" x14ac:dyDescent="0.3">
      <c r="C138" s="38" t="s">
        <v>62</v>
      </c>
      <c r="D138" s="2"/>
      <c r="E138" s="2"/>
      <c r="F138" s="2"/>
      <c r="G138" s="2"/>
      <c r="H138" s="2"/>
      <c r="I138" s="2"/>
      <c r="J138" s="2"/>
    </row>
    <row r="139" spans="2:19" x14ac:dyDescent="0.3">
      <c r="C139" s="22" t="s">
        <v>26</v>
      </c>
      <c r="D139" s="2"/>
      <c r="E139" s="2"/>
      <c r="F139" s="2"/>
      <c r="G139" s="2"/>
      <c r="H139" s="2"/>
      <c r="I139" s="2"/>
      <c r="J139" s="2"/>
    </row>
    <row r="140" spans="2:19" x14ac:dyDescent="0.3">
      <c r="J140" s="29"/>
    </row>
    <row r="141" spans="2:19" x14ac:dyDescent="0.3">
      <c r="B141" s="39"/>
      <c r="C141" s="40"/>
      <c r="D141" s="40"/>
      <c r="E141" s="40"/>
      <c r="F141" s="40"/>
      <c r="G141" s="40"/>
      <c r="H141" s="40"/>
      <c r="I141" s="40"/>
      <c r="J141" s="41"/>
      <c r="K141" s="40"/>
      <c r="L141" s="40"/>
      <c r="M141" s="41"/>
      <c r="N141" s="40"/>
      <c r="O141" s="40"/>
      <c r="P141" s="40"/>
      <c r="Q141" s="40"/>
      <c r="R141" s="40"/>
      <c r="S141" s="42"/>
    </row>
    <row r="142" spans="2:19" x14ac:dyDescent="0.3">
      <c r="B142" s="43"/>
      <c r="C142" s="44"/>
      <c r="D142" s="44"/>
      <c r="E142" s="44"/>
      <c r="F142" s="44"/>
      <c r="G142" s="44"/>
      <c r="H142" s="44"/>
      <c r="I142" s="44"/>
      <c r="J142" s="45"/>
      <c r="K142" s="44"/>
      <c r="L142" s="44"/>
      <c r="M142" s="45"/>
      <c r="N142" s="44"/>
      <c r="O142" s="44"/>
      <c r="P142" s="44"/>
      <c r="Q142" s="44"/>
      <c r="R142" s="44"/>
      <c r="S142" s="46"/>
    </row>
    <row r="143" spans="2:19" x14ac:dyDescent="0.3">
      <c r="B143" s="43"/>
      <c r="C143" s="44"/>
      <c r="D143" s="44"/>
      <c r="E143" s="44"/>
      <c r="F143" s="44"/>
      <c r="G143" s="44"/>
      <c r="H143" s="44"/>
      <c r="I143" s="44"/>
      <c r="J143" s="45"/>
      <c r="K143" s="44"/>
      <c r="L143" s="44"/>
      <c r="M143" s="45"/>
      <c r="N143" s="44"/>
      <c r="O143" s="44"/>
      <c r="P143" s="44"/>
      <c r="Q143" s="44"/>
      <c r="R143" s="44"/>
      <c r="S143" s="46"/>
    </row>
    <row r="144" spans="2:19" x14ac:dyDescent="0.3">
      <c r="B144" s="43"/>
      <c r="C144" s="44"/>
      <c r="D144" s="44"/>
      <c r="E144" s="44"/>
      <c r="F144" s="44"/>
      <c r="G144" s="44"/>
      <c r="H144" s="44"/>
      <c r="I144" s="44"/>
      <c r="J144" s="45"/>
      <c r="K144" s="44"/>
      <c r="L144" s="44"/>
      <c r="M144" s="45"/>
      <c r="N144" s="44"/>
      <c r="O144" s="44"/>
      <c r="P144" s="44"/>
      <c r="Q144" s="44"/>
      <c r="R144" s="44"/>
      <c r="S144" s="46"/>
    </row>
    <row r="145" spans="2:19" x14ac:dyDescent="0.3">
      <c r="B145" s="43"/>
      <c r="C145" s="44"/>
      <c r="D145" s="44"/>
      <c r="E145" s="44"/>
      <c r="F145" s="44"/>
      <c r="G145" s="44"/>
      <c r="H145" s="44"/>
      <c r="I145" s="44"/>
      <c r="J145" s="45"/>
      <c r="K145" s="44"/>
      <c r="L145" s="44"/>
      <c r="M145" s="45"/>
      <c r="N145" s="44"/>
      <c r="O145" s="44"/>
      <c r="P145" s="44"/>
      <c r="Q145" s="44"/>
      <c r="R145" s="44"/>
      <c r="S145" s="46"/>
    </row>
    <row r="146" spans="2:19" x14ac:dyDescent="0.3">
      <c r="B146" s="43"/>
      <c r="C146" s="44"/>
      <c r="D146" s="44"/>
      <c r="E146" s="44"/>
      <c r="F146" s="44"/>
      <c r="G146" s="44"/>
      <c r="H146" s="44"/>
      <c r="I146" s="44"/>
      <c r="J146" s="45"/>
      <c r="K146" s="44"/>
      <c r="L146" s="44"/>
      <c r="M146" s="45"/>
      <c r="N146" s="44"/>
      <c r="O146" s="44"/>
      <c r="P146" s="44"/>
      <c r="Q146" s="44"/>
      <c r="R146" s="44"/>
      <c r="S146" s="46"/>
    </row>
    <row r="147" spans="2:19" x14ac:dyDescent="0.3">
      <c r="B147" s="43"/>
      <c r="C147" s="44"/>
      <c r="D147" s="44"/>
      <c r="E147" s="44"/>
      <c r="F147" s="44"/>
      <c r="G147" s="44"/>
      <c r="H147" s="44"/>
      <c r="I147" s="44"/>
      <c r="J147" s="45"/>
      <c r="K147" s="44"/>
      <c r="L147" s="44"/>
      <c r="M147" s="45"/>
      <c r="N147" s="44"/>
      <c r="O147" s="44"/>
      <c r="P147" s="44"/>
      <c r="Q147" s="44"/>
      <c r="R147" s="44"/>
      <c r="S147" s="46"/>
    </row>
    <row r="148" spans="2:19" x14ac:dyDescent="0.3">
      <c r="B148" s="43"/>
      <c r="C148" s="44"/>
      <c r="D148" s="44"/>
      <c r="E148" s="44"/>
      <c r="F148" s="44"/>
      <c r="G148" s="44"/>
      <c r="H148" s="44"/>
      <c r="I148" s="44"/>
      <c r="J148" s="45"/>
      <c r="K148" s="44"/>
      <c r="L148" s="44"/>
      <c r="M148" s="45"/>
      <c r="N148" s="44"/>
      <c r="O148" s="44"/>
      <c r="P148" s="44"/>
      <c r="Q148" s="44"/>
      <c r="R148" s="44"/>
      <c r="S148" s="46"/>
    </row>
    <row r="149" spans="2:19" x14ac:dyDescent="0.3">
      <c r="B149" s="43"/>
      <c r="C149" s="44"/>
      <c r="D149" s="44"/>
      <c r="E149" s="44"/>
      <c r="F149" s="44"/>
      <c r="G149" s="44"/>
      <c r="H149" s="44"/>
      <c r="I149" s="44"/>
      <c r="J149" s="45"/>
      <c r="K149" s="44"/>
      <c r="L149" s="44"/>
      <c r="M149" s="45"/>
      <c r="N149" s="44"/>
      <c r="O149" s="44"/>
      <c r="P149" s="44"/>
      <c r="Q149" s="44"/>
      <c r="R149" s="44"/>
      <c r="S149" s="46"/>
    </row>
    <row r="150" spans="2:19" x14ac:dyDescent="0.3">
      <c r="B150" s="43"/>
      <c r="C150" s="44"/>
      <c r="D150" s="44"/>
      <c r="E150" s="44"/>
      <c r="F150" s="44"/>
      <c r="G150" s="44"/>
      <c r="H150" s="44"/>
      <c r="I150" s="44"/>
      <c r="J150" s="45"/>
      <c r="K150" s="44"/>
      <c r="L150" s="44"/>
      <c r="M150" s="45"/>
      <c r="N150" s="44"/>
      <c r="O150" s="44"/>
      <c r="P150" s="44"/>
      <c r="Q150" s="44"/>
      <c r="R150" s="44"/>
      <c r="S150" s="46"/>
    </row>
    <row r="151" spans="2:19" x14ac:dyDescent="0.3">
      <c r="B151" s="43"/>
      <c r="C151" s="44"/>
      <c r="D151" s="44"/>
      <c r="E151" s="44"/>
      <c r="F151" s="44"/>
      <c r="G151" s="44"/>
      <c r="H151" s="44"/>
      <c r="I151" s="44"/>
      <c r="J151" s="45"/>
      <c r="K151" s="44"/>
      <c r="L151" s="44"/>
      <c r="M151" s="45"/>
      <c r="N151" s="44"/>
      <c r="O151" s="44"/>
      <c r="P151" s="44"/>
      <c r="Q151" s="44"/>
      <c r="R151" s="44"/>
      <c r="S151" s="46"/>
    </row>
    <row r="152" spans="2:19" x14ac:dyDescent="0.3">
      <c r="B152" s="47"/>
      <c r="C152" s="48"/>
      <c r="D152" s="48"/>
      <c r="E152" s="48"/>
      <c r="F152" s="48"/>
      <c r="G152" s="48"/>
      <c r="H152" s="48"/>
      <c r="I152" s="48"/>
      <c r="J152" s="48"/>
      <c r="K152" s="48"/>
      <c r="L152" s="48"/>
      <c r="M152" s="48"/>
      <c r="N152" s="48"/>
      <c r="O152" s="48"/>
      <c r="P152" s="48"/>
      <c r="Q152" s="48"/>
      <c r="R152" s="48"/>
      <c r="S152" s="49"/>
    </row>
    <row r="154" spans="2:19" x14ac:dyDescent="0.3">
      <c r="B154" s="24" t="s">
        <v>29</v>
      </c>
      <c r="C154" s="25"/>
      <c r="D154" s="25"/>
      <c r="E154" s="25"/>
      <c r="F154" s="25"/>
      <c r="G154" s="25"/>
      <c r="H154" s="25"/>
      <c r="I154" s="25"/>
      <c r="J154" s="25"/>
      <c r="K154" s="25"/>
      <c r="L154" s="25"/>
      <c r="M154" s="25"/>
      <c r="N154" s="25"/>
      <c r="O154" s="25"/>
      <c r="P154" s="25"/>
      <c r="Q154" s="25"/>
      <c r="R154" s="25"/>
      <c r="S154" s="25"/>
    </row>
    <row r="156" spans="2:19" x14ac:dyDescent="0.3">
      <c r="B156" t="s">
        <v>31</v>
      </c>
    </row>
    <row r="158" spans="2:19" ht="150" customHeight="1" x14ac:dyDescent="0.3">
      <c r="B158" s="67"/>
      <c r="C158" s="68"/>
      <c r="D158" s="68"/>
      <c r="E158" s="68"/>
      <c r="F158" s="68"/>
      <c r="G158" s="68"/>
      <c r="H158" s="68"/>
      <c r="I158" s="68"/>
      <c r="J158" s="68"/>
      <c r="K158" s="68"/>
      <c r="L158" s="68"/>
      <c r="M158" s="68"/>
      <c r="N158" s="68"/>
      <c r="O158" s="68"/>
      <c r="P158" s="68"/>
      <c r="Q158" s="68"/>
      <c r="R158" s="68"/>
      <c r="S158" s="69"/>
    </row>
    <row r="159" spans="2:19" ht="14.25" customHeight="1" x14ac:dyDescent="0.3"/>
    <row r="160" spans="2:19" ht="380.4" customHeight="1" x14ac:dyDescent="0.3">
      <c r="B160" s="70" t="s">
        <v>64</v>
      </c>
      <c r="C160" s="71"/>
      <c r="D160" s="71"/>
      <c r="E160" s="71"/>
      <c r="F160" s="71"/>
      <c r="G160" s="71"/>
      <c r="H160" s="71"/>
      <c r="I160" s="71"/>
      <c r="J160" s="71"/>
      <c r="K160" s="71"/>
      <c r="L160" s="71"/>
      <c r="M160" s="71"/>
      <c r="N160" s="71"/>
      <c r="O160" s="71"/>
      <c r="P160" s="71"/>
      <c r="Q160" s="71"/>
      <c r="R160" s="71"/>
      <c r="S160" s="71"/>
    </row>
    <row r="162" spans="2:19" x14ac:dyDescent="0.3">
      <c r="B162" s="26" t="s">
        <v>32</v>
      </c>
      <c r="C162" s="27"/>
      <c r="D162" s="27"/>
      <c r="E162" s="27"/>
      <c r="F162" s="27"/>
      <c r="G162" s="27"/>
      <c r="H162" s="27"/>
      <c r="I162" s="27"/>
      <c r="J162" s="27"/>
      <c r="K162" s="27"/>
      <c r="L162" s="27"/>
      <c r="M162" s="27"/>
      <c r="N162" s="27"/>
      <c r="O162" s="27"/>
      <c r="P162" s="27"/>
      <c r="Q162" s="27"/>
      <c r="R162" s="27"/>
      <c r="S162" s="27"/>
    </row>
    <row r="164" spans="2:19" x14ac:dyDescent="0.3">
      <c r="B164" s="4">
        <v>1</v>
      </c>
      <c r="C164" t="s">
        <v>40</v>
      </c>
    </row>
    <row r="165" spans="2:19" x14ac:dyDescent="0.3">
      <c r="B165" s="4"/>
    </row>
    <row r="166" spans="2:19" x14ac:dyDescent="0.3">
      <c r="C166" s="7" t="s">
        <v>38</v>
      </c>
      <c r="J166" s="7" t="s">
        <v>39</v>
      </c>
    </row>
    <row r="167" spans="2:19" x14ac:dyDescent="0.3">
      <c r="B167">
        <v>1</v>
      </c>
      <c r="C167" s="28"/>
      <c r="D167" s="28"/>
      <c r="E167" s="28"/>
      <c r="F167" s="28"/>
      <c r="G167" s="28"/>
      <c r="I167">
        <v>1</v>
      </c>
      <c r="J167" s="28"/>
      <c r="K167" s="28"/>
      <c r="L167" s="28"/>
      <c r="M167" s="28"/>
      <c r="N167" s="28"/>
      <c r="O167" s="28"/>
    </row>
    <row r="168" spans="2:19" x14ac:dyDescent="0.3">
      <c r="B168">
        <v>2</v>
      </c>
      <c r="C168" s="28"/>
      <c r="D168" s="28"/>
      <c r="E168" s="28"/>
      <c r="F168" s="28"/>
      <c r="G168" s="28"/>
      <c r="I168">
        <v>2</v>
      </c>
      <c r="J168" s="28"/>
      <c r="K168" s="28"/>
      <c r="L168" s="28"/>
      <c r="M168" s="28"/>
      <c r="N168" s="28"/>
      <c r="O168" s="28"/>
    </row>
    <row r="169" spans="2:19" x14ac:dyDescent="0.3">
      <c r="B169">
        <v>3</v>
      </c>
      <c r="C169" s="28"/>
      <c r="D169" s="28"/>
      <c r="E169" s="28"/>
      <c r="F169" s="28"/>
      <c r="G169" s="28"/>
      <c r="I169">
        <v>3</v>
      </c>
      <c r="J169" s="28"/>
      <c r="K169" s="28"/>
      <c r="L169" s="28"/>
      <c r="M169" s="28"/>
      <c r="N169" s="28"/>
      <c r="O169" s="28"/>
    </row>
    <row r="170" spans="2:19" x14ac:dyDescent="0.3">
      <c r="B170" s="4"/>
    </row>
    <row r="171" spans="2:19" x14ac:dyDescent="0.3">
      <c r="B171" s="4">
        <v>2</v>
      </c>
      <c r="C171" t="s">
        <v>63</v>
      </c>
    </row>
    <row r="172" spans="2:19" x14ac:dyDescent="0.3">
      <c r="C172" s="18" t="s">
        <v>33</v>
      </c>
    </row>
    <row r="173" spans="2:19" x14ac:dyDescent="0.3">
      <c r="B173" s="18"/>
      <c r="C173" s="56"/>
      <c r="D173" s="57"/>
      <c r="E173" s="57"/>
      <c r="F173" s="57"/>
      <c r="G173" s="57"/>
      <c r="H173" s="57"/>
      <c r="I173" s="57"/>
      <c r="J173" s="57"/>
      <c r="K173" s="57"/>
      <c r="L173" s="57"/>
      <c r="M173" s="57"/>
      <c r="N173" s="57"/>
      <c r="O173" s="57"/>
      <c r="P173" s="58"/>
    </row>
    <row r="174" spans="2:19" x14ac:dyDescent="0.3">
      <c r="B174" s="18"/>
      <c r="C174" s="63"/>
      <c r="D174" s="64"/>
      <c r="E174" s="64"/>
      <c r="F174" s="64"/>
      <c r="G174" s="64"/>
      <c r="H174" s="64"/>
      <c r="I174" s="64"/>
      <c r="J174" s="64"/>
      <c r="K174" s="64"/>
      <c r="L174" s="64"/>
      <c r="M174" s="64"/>
      <c r="N174" s="64"/>
      <c r="O174" s="64"/>
      <c r="P174" s="65"/>
    </row>
    <row r="175" spans="2:19" x14ac:dyDescent="0.3">
      <c r="B175" s="18"/>
      <c r="C175" s="59"/>
      <c r="D175" s="60"/>
      <c r="E175" s="60"/>
      <c r="F175" s="60"/>
      <c r="G175" s="60"/>
      <c r="H175" s="60"/>
      <c r="I175" s="60"/>
      <c r="J175" s="60"/>
      <c r="K175" s="60"/>
      <c r="L175" s="60"/>
      <c r="M175" s="60"/>
      <c r="N175" s="60"/>
      <c r="O175" s="60"/>
      <c r="P175" s="61"/>
    </row>
    <row r="176" spans="2:19" x14ac:dyDescent="0.3">
      <c r="B176" s="18"/>
    </row>
    <row r="177" spans="2:16" x14ac:dyDescent="0.3">
      <c r="C177" s="18" t="s">
        <v>34</v>
      </c>
    </row>
    <row r="178" spans="2:16" x14ac:dyDescent="0.3">
      <c r="B178" s="18"/>
      <c r="C178" s="56"/>
      <c r="D178" s="57"/>
      <c r="E178" s="57"/>
      <c r="F178" s="57"/>
      <c r="G178" s="57"/>
      <c r="H178" s="57"/>
      <c r="I178" s="57"/>
      <c r="J178" s="57"/>
      <c r="K178" s="57"/>
      <c r="L178" s="57"/>
      <c r="M178" s="57"/>
      <c r="N178" s="57"/>
      <c r="O178" s="57"/>
      <c r="P178" s="58"/>
    </row>
    <row r="179" spans="2:16" x14ac:dyDescent="0.3">
      <c r="B179" s="18"/>
      <c r="C179" s="63"/>
      <c r="D179" s="64"/>
      <c r="E179" s="64"/>
      <c r="F179" s="64"/>
      <c r="G179" s="64"/>
      <c r="H179" s="64"/>
      <c r="I179" s="64"/>
      <c r="J179" s="64"/>
      <c r="K179" s="64"/>
      <c r="L179" s="64"/>
      <c r="M179" s="64"/>
      <c r="N179" s="64"/>
      <c r="O179" s="64"/>
      <c r="P179" s="65"/>
    </row>
    <row r="180" spans="2:16" x14ac:dyDescent="0.3">
      <c r="B180" s="18"/>
      <c r="C180" s="59"/>
      <c r="D180" s="60"/>
      <c r="E180" s="60"/>
      <c r="F180" s="60"/>
      <c r="G180" s="60"/>
      <c r="H180" s="60"/>
      <c r="I180" s="60"/>
      <c r="J180" s="60"/>
      <c r="K180" s="60"/>
      <c r="L180" s="60"/>
      <c r="M180" s="60"/>
      <c r="N180" s="60"/>
      <c r="O180" s="60"/>
      <c r="P180" s="61"/>
    </row>
    <row r="181" spans="2:16" x14ac:dyDescent="0.3">
      <c r="B181" s="18"/>
    </row>
    <row r="217" spans="2:16" x14ac:dyDescent="0.3">
      <c r="B217" s="4">
        <v>3</v>
      </c>
      <c r="C217" t="s">
        <v>35</v>
      </c>
    </row>
    <row r="218" spans="2:16" x14ac:dyDescent="0.3">
      <c r="C218" s="18" t="s">
        <v>36</v>
      </c>
    </row>
    <row r="219" spans="2:16" x14ac:dyDescent="0.3">
      <c r="C219" s="56"/>
      <c r="D219" s="57"/>
      <c r="E219" s="57"/>
      <c r="F219" s="57"/>
      <c r="G219" s="57"/>
      <c r="H219" s="57"/>
      <c r="I219" s="57"/>
      <c r="J219" s="57"/>
      <c r="K219" s="57"/>
      <c r="L219" s="57"/>
      <c r="M219" s="57"/>
      <c r="N219" s="57"/>
      <c r="O219" s="57"/>
      <c r="P219" s="58"/>
    </row>
    <row r="220" spans="2:16" x14ac:dyDescent="0.3">
      <c r="C220" s="59"/>
      <c r="D220" s="60"/>
      <c r="E220" s="60"/>
      <c r="F220" s="60"/>
      <c r="G220" s="60"/>
      <c r="H220" s="60"/>
      <c r="I220" s="60"/>
      <c r="J220" s="60"/>
      <c r="K220" s="60"/>
      <c r="L220" s="60"/>
      <c r="M220" s="60"/>
      <c r="N220" s="60"/>
      <c r="O220" s="60"/>
      <c r="P220" s="61"/>
    </row>
    <row r="221" spans="2:16" x14ac:dyDescent="0.3">
      <c r="C221" s="18" t="s">
        <v>37</v>
      </c>
    </row>
    <row r="222" spans="2:16" x14ac:dyDescent="0.3">
      <c r="C222" s="56"/>
      <c r="D222" s="57"/>
      <c r="E222" s="57"/>
      <c r="F222" s="57"/>
      <c r="G222" s="57"/>
      <c r="H222" s="57"/>
      <c r="I222" s="57"/>
      <c r="J222" s="57"/>
      <c r="K222" s="57"/>
      <c r="L222" s="57"/>
      <c r="M222" s="57"/>
      <c r="N222" s="57"/>
      <c r="O222" s="57"/>
      <c r="P222" s="58"/>
    </row>
    <row r="223" spans="2:16" x14ac:dyDescent="0.3">
      <c r="C223" s="59"/>
      <c r="D223" s="60"/>
      <c r="E223" s="60"/>
      <c r="F223" s="60"/>
      <c r="G223" s="60"/>
      <c r="H223" s="60"/>
      <c r="I223" s="60"/>
      <c r="J223" s="60"/>
      <c r="K223" s="60"/>
      <c r="L223" s="60"/>
      <c r="M223" s="60"/>
      <c r="N223" s="60"/>
      <c r="O223" s="60"/>
      <c r="P223" s="61"/>
    </row>
    <row r="224" spans="2:16" x14ac:dyDescent="0.3">
      <c r="C224" s="18" t="s">
        <v>41</v>
      </c>
    </row>
    <row r="225" spans="3:16" x14ac:dyDescent="0.3">
      <c r="C225" s="56"/>
      <c r="D225" s="57"/>
      <c r="E225" s="57"/>
      <c r="F225" s="57"/>
      <c r="G225" s="57"/>
      <c r="H225" s="57"/>
      <c r="I225" s="57"/>
      <c r="J225" s="57"/>
      <c r="K225" s="57"/>
      <c r="L225" s="57"/>
      <c r="M225" s="57"/>
      <c r="N225" s="57"/>
      <c r="O225" s="57"/>
      <c r="P225" s="58"/>
    </row>
    <row r="226" spans="3:16" x14ac:dyDescent="0.3">
      <c r="C226" s="59"/>
      <c r="D226" s="60"/>
      <c r="E226" s="60"/>
      <c r="F226" s="60"/>
      <c r="G226" s="60"/>
      <c r="H226" s="60"/>
      <c r="I226" s="60"/>
      <c r="J226" s="60"/>
      <c r="K226" s="60"/>
      <c r="L226" s="60"/>
      <c r="M226" s="60"/>
      <c r="N226" s="60"/>
      <c r="O226" s="60"/>
      <c r="P226" s="61"/>
    </row>
  </sheetData>
  <mergeCells count="9">
    <mergeCell ref="C225:P226"/>
    <mergeCell ref="C222:P223"/>
    <mergeCell ref="C219:P220"/>
    <mergeCell ref="C66:J66"/>
    <mergeCell ref="C67:J67"/>
    <mergeCell ref="C178:P180"/>
    <mergeCell ref="C173:P175"/>
    <mergeCell ref="B158:S158"/>
    <mergeCell ref="B160:S160"/>
  </mergeCells>
  <pageMargins left="0.7" right="0.7" top="0.75" bottom="0.75" header="0.3" footer="0.3"/>
  <pageSetup paperSize="9" scale="39" orientation="portrait" r:id="rId1"/>
  <rowBreaks count="2" manualBreakCount="2">
    <brk id="126" max="16383" man="1"/>
    <brk id="21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FULL TEST</vt:lpstr>
      <vt:lpstr>'FULL TEST'!Print_Area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Corso</dc:creator>
  <cp:lastModifiedBy>Andrea Corso</cp:lastModifiedBy>
  <dcterms:created xsi:type="dcterms:W3CDTF">2022-05-10T15:56:49Z</dcterms:created>
  <dcterms:modified xsi:type="dcterms:W3CDTF">2022-05-31T16:39:14Z</dcterms:modified>
</cp:coreProperties>
</file>