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1" sheetId="1" r:id="rId3"/>
  </sheets>
  <definedNames/>
  <calcPr/>
</workbook>
</file>

<file path=xl/sharedStrings.xml><?xml version="1.0" encoding="utf-8"?>
<sst xmlns="http://schemas.openxmlformats.org/spreadsheetml/2006/main" count="67" uniqueCount="66">
  <si>
    <t>Estado de Actividades</t>
  </si>
  <si>
    <t>Del 1 de Enero al 31 de Julio de 2017 y 2016</t>
  </si>
  <si>
    <t>(Pesos)</t>
  </si>
  <si>
    <t>Ente Público:</t>
  </si>
  <si>
    <t xml:space="preserve">H. AYUNTAMIENTO DE SAN SEBASTIÁN DEL OESTE </t>
  </si>
  <si>
    <t>Concepto</t>
  </si>
  <si>
    <t>INGRESOS Y OTROS BENEFICIOS</t>
  </si>
  <si>
    <t>Ingresos de la Gestión</t>
  </si>
  <si>
    <t>Impuestos</t>
  </si>
  <si>
    <t xml:space="preserve">Cuotas y Aportaciones de Seguridad Social 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</si>
  <si>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</si>
  <si>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</si>
  <si>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</si>
  <si>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</si>
  <si>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</si>
  <si>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</si>
  <si>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</si>
  <si>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</si>
  <si>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Transferencias, Asignaciones, Subsidios y Otras ayudas</t>
  </si>
  <si>
    <t>Otros Ingresos y Beneficios</t>
  </si>
  <si>
    <t xml:space="preserve">Ingresos Financieros  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</si>
  <si>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</si>
  <si>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</si>
  <si>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</si>
  <si>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</si>
  <si>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</si>
  <si>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</si>
  <si>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 Funcionamiento</t>
  </si>
  <si>
    <t xml:space="preserve">Servicios Personales  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</si>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</sst>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-* #,##0.00_-;\-* #,##0.00_-;_-* &quot;-&quot;??_-;_-@"/>
  </numFmts>
  <fonts count="12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b/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9.0"/>
      <color rgb="FFFFFFFF"/>
      <name val="Arial"/>
    </font>
    <font>
      <i/>
      <sz val="9.0"/>
      <name val="Arial"/>
    </font>
    <font>
      <b/>
      <i/>
      <sz val="9.0"/>
      <name val="Arial"/>
    </font>
    <font>
      <i/>
      <sz val="9.0"/>
      <color rgb="FF000000"/>
      <name val="Arial"/>
    </font>
    <font>
      <u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0">
    <border/>
    <border>
      <left/>
      <right/>
      <top/>
      <bottom/>
    </border>
    <border>
      <left/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1" fillId="2" fontId="4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6" fillId="3" fontId="6" numFmtId="0" xfId="0" applyAlignment="1" applyBorder="1" applyFill="1" applyFont="1">
      <alignment horizontal="center" shrinkToFit="0" vertical="center" wrapText="0"/>
    </xf>
    <xf borderId="7" fillId="3" fontId="7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3" fontId="7" numFmtId="164" xfId="0" applyAlignment="1" applyBorder="1" applyFont="1" applyNumberFormat="1">
      <alignment horizontal="center" shrinkToFit="0" vertical="center" wrapText="0"/>
    </xf>
    <xf borderId="9" fillId="3" fontId="7" numFmtId="0" xfId="0" applyAlignment="1" applyBorder="1" applyFont="1">
      <alignment horizontal="center" shrinkToFit="0" vertical="center" wrapText="0"/>
    </xf>
    <xf borderId="10" fillId="3" fontId="7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1" fillId="2" fontId="5" numFmtId="3" xfId="0" applyAlignment="1" applyBorder="1" applyFont="1" applyNumberFormat="1">
      <alignment shrinkToFit="0" vertical="top" wrapText="0"/>
    </xf>
    <xf borderId="1" fillId="2" fontId="1" numFmtId="0" xfId="0" applyAlignment="1" applyBorder="1" applyFont="1">
      <alignment shrinkToFit="0" vertical="top" wrapText="0"/>
    </xf>
    <xf borderId="11" fillId="2" fontId="2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2" numFmtId="3" xfId="0" applyAlignment="1" applyBorder="1" applyFont="1" applyNumberFormat="1">
      <alignment shrinkToFit="0" vertical="top" wrapText="0"/>
    </xf>
    <xf borderId="12" fillId="2" fontId="1" numFmtId="0" xfId="0" applyAlignment="1" applyBorder="1" applyFont="1">
      <alignment shrinkToFit="0" vertical="top" wrapText="0"/>
    </xf>
    <xf borderId="11" fillId="2" fontId="5" numFmtId="0" xfId="0" applyAlignment="1" applyBorder="1" applyFont="1">
      <alignment horizontal="left" shrinkToFit="0" vertical="top" wrapText="0"/>
    </xf>
    <xf borderId="2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0"/>
    </xf>
    <xf borderId="1" fillId="2" fontId="8" numFmtId="3" xfId="0" applyAlignment="1" applyBorder="1" applyFont="1" applyNumberForma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11" fillId="2" fontId="9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shrinkToFit="0" vertical="top" wrapText="1"/>
    </xf>
    <xf borderId="1" fillId="2" fontId="9" numFmtId="3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2" fillId="2" fontId="11" numFmtId="0" xfId="0" applyAlignment="1" applyBorder="1" applyFont="1">
      <alignment horizontal="left" shrinkToFit="0" vertical="top" wrapText="1"/>
    </xf>
    <xf borderId="1" fillId="2" fontId="9" numFmtId="0" xfId="0" applyAlignment="1" applyBorder="1" applyFont="1">
      <alignment shrinkToFit="0" vertical="top" wrapText="1"/>
    </xf>
    <xf borderId="2" fillId="2" fontId="9" numFmtId="0" xfId="0" applyAlignment="1" applyBorder="1" applyFont="1">
      <alignment shrinkToFit="0" vertical="top" wrapText="1"/>
    </xf>
    <xf borderId="13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4" fillId="2" fontId="5" numFmtId="0" xfId="0" applyAlignment="1" applyBorder="1" applyFont="1">
      <alignment shrinkToFit="0" vertical="top" wrapText="0"/>
    </xf>
    <xf borderId="14" fillId="2" fontId="5" numFmtId="0" xfId="0" applyAlignment="1" applyBorder="1" applyFont="1">
      <alignment shrinkToFit="0" vertical="bottom" wrapText="0"/>
    </xf>
    <xf borderId="14" fillId="2" fontId="5" numFmtId="165" xfId="0" applyAlignment="1" applyBorder="1" applyFont="1" applyNumberFormat="1">
      <alignment shrinkToFit="0" vertical="bottom" wrapText="0"/>
    </xf>
    <xf borderId="1" fillId="2" fontId="5" numFmtId="165" xfId="0" applyAlignment="1" applyBorder="1" applyFont="1" applyNumberFormat="1">
      <alignment shrinkToFit="0" vertical="bottom" wrapText="0"/>
    </xf>
    <xf borderId="2" fillId="2" fontId="5" numFmtId="0" xfId="0" applyAlignment="1" applyBorder="1" applyFont="1">
      <alignment horizontal="left" shrinkToFit="0" vertical="top" wrapText="0"/>
    </xf>
    <xf borderId="16" fillId="0" fontId="3" numFmtId="0" xfId="0" applyBorder="1" applyFont="1"/>
    <xf borderId="1" fillId="2" fontId="2" numFmtId="0" xfId="0" applyAlignment="1" applyBorder="1" applyFont="1">
      <alignment horizontal="right" shrinkToFit="0" vertical="top" wrapText="0"/>
    </xf>
    <xf borderId="17" fillId="2" fontId="1" numFmtId="0" xfId="0" applyAlignment="1" applyBorder="1" applyFont="1">
      <alignment horizontal="center" shrinkToFit="0" vertical="bottom" wrapText="0"/>
    </xf>
    <xf borderId="18" fillId="0" fontId="3" numFmtId="0" xfId="0" applyBorder="1" applyFont="1"/>
    <xf borderId="17" fillId="2" fontId="5" numFmtId="0" xfId="0" applyAlignment="1" applyBorder="1" applyFont="1">
      <alignment horizontal="center" shrinkToFit="0" vertical="top" wrapText="1"/>
    </xf>
    <xf borderId="19" fillId="0" fontId="3" numFmtId="0" xfId="0" applyBorder="1" applyFont="1"/>
    <xf borderId="2" fillId="2" fontId="5" numFmtId="0" xfId="0" applyAlignment="1" applyBorder="1" applyFont="1">
      <alignment horizontal="center" shrinkToFit="0" vertical="top" wrapText="1"/>
    </xf>
    <xf borderId="1" fillId="2" fontId="5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2" fontId="5" numFmtId="0" xfId="0" applyAlignment="1" applyBorder="1" applyFont="1">
      <alignment horizontal="center" shrinkToFit="0" vertical="top" wrapText="1"/>
    </xf>
    <xf borderId="2" fillId="2" fontId="5" numFmtId="0" xfId="0" applyAlignment="1" applyBorder="1" applyFon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2.43"/>
    <col customWidth="1" min="3" max="3" width="22.0"/>
    <col customWidth="1" min="4" max="4" width="31.14"/>
    <col customWidth="1" min="5" max="6" width="21.0"/>
    <col customWidth="1" min="7" max="7" width="4.86"/>
    <col customWidth="1" min="8" max="8" width="7.29"/>
    <col customWidth="1" min="9" max="9" width="8.86"/>
    <col customWidth="1" hidden="1" min="10" max="11" width="10.0"/>
    <col customWidth="1" min="12" max="26" width="10.0"/>
  </cols>
  <sheetData>
    <row r="2">
      <c r="B2" s="1"/>
      <c r="C2" s="2"/>
      <c r="D2" s="3"/>
      <c r="E2" s="4"/>
      <c r="F2" s="2"/>
      <c r="G2" s="2"/>
      <c r="H2" s="2"/>
    </row>
    <row r="3">
      <c r="C3" s="5"/>
      <c r="D3" s="3" t="s">
        <v>0</v>
      </c>
      <c r="E3" s="4"/>
      <c r="F3" s="2"/>
      <c r="G3" s="2"/>
      <c r="H3" s="5"/>
    </row>
    <row r="4">
      <c r="C4" s="5"/>
      <c r="D4" s="3" t="s">
        <v>1</v>
      </c>
      <c r="E4" s="4"/>
      <c r="F4" s="2"/>
      <c r="G4" s="2"/>
      <c r="H4" s="5"/>
    </row>
    <row r="5">
      <c r="C5" s="5"/>
      <c r="D5" s="3" t="s">
        <v>2</v>
      </c>
      <c r="E5" s="4"/>
      <c r="F5" s="2"/>
      <c r="G5" s="2"/>
      <c r="H5" s="5"/>
    </row>
    <row r="6">
      <c r="B6" s="6"/>
      <c r="C6" s="6"/>
      <c r="D6" s="7"/>
      <c r="E6" s="7"/>
      <c r="F6" s="7"/>
      <c r="G6" s="7"/>
      <c r="H6" s="1"/>
    </row>
    <row r="7">
      <c r="B7" s="6"/>
      <c r="C7" s="8" t="s">
        <v>3</v>
      </c>
      <c r="D7" s="9" t="s">
        <v>4</v>
      </c>
      <c r="E7" s="10"/>
      <c r="F7" s="2"/>
      <c r="G7" s="2"/>
      <c r="H7" s="1"/>
    </row>
    <row r="8">
      <c r="B8" s="6"/>
      <c r="C8" s="6"/>
      <c r="D8" s="6"/>
      <c r="E8" s="6"/>
      <c r="F8" s="6"/>
      <c r="G8" s="7"/>
      <c r="H8" s="1"/>
    </row>
    <row r="9">
      <c r="B9" s="11"/>
      <c r="C9" s="11"/>
      <c r="D9" s="11"/>
      <c r="E9" s="12"/>
      <c r="F9" s="12"/>
      <c r="G9" s="13"/>
      <c r="H9" s="1"/>
    </row>
    <row r="10">
      <c r="B10" s="14"/>
      <c r="C10" s="15" t="s">
        <v>5</v>
      </c>
      <c r="D10" s="16"/>
      <c r="E10" s="17">
        <v>2017.0</v>
      </c>
      <c r="F10" s="17">
        <v>2016.0</v>
      </c>
      <c r="G10" s="18"/>
      <c r="H10" s="19"/>
      <c r="J10">
        <v>2017.0</v>
      </c>
      <c r="K10">
        <v>2016.0</v>
      </c>
    </row>
    <row r="11">
      <c r="B11" s="20"/>
      <c r="C11" s="21"/>
      <c r="D11" s="21"/>
      <c r="E11" s="22"/>
      <c r="F11" s="22"/>
      <c r="G11" s="1"/>
      <c r="H11" s="23"/>
    </row>
    <row r="12">
      <c r="B12" s="24"/>
      <c r="C12" s="25" t="s">
        <v>6</v>
      </c>
      <c r="D12" s="4"/>
      <c r="E12" s="26"/>
      <c r="F12" s="26"/>
      <c r="G12" s="27"/>
      <c r="H12" s="23"/>
    </row>
    <row r="13">
      <c r="B13" s="28"/>
      <c r="C13" s="29" t="s">
        <v>7</v>
      </c>
      <c r="D13" s="4"/>
      <c r="E13" s="30">
        <f>E14+E15+E16+E17+E18+E19+E20+E21</f>
        <v>2208397.03</v>
      </c>
      <c r="F13" s="30">
        <f>SUM(F14:F21)</f>
        <v>1893892.87</v>
      </c>
      <c r="G13" s="27"/>
      <c r="H13" s="31"/>
    </row>
    <row r="14">
      <c r="B14" s="32"/>
      <c r="C14" s="33" t="s">
        <v>8</v>
      </c>
      <c r="D14" s="4"/>
      <c r="E14" s="26">
        <v>1307922.0</v>
      </c>
      <c r="F14" s="26">
        <v>1061495.53</v>
      </c>
      <c r="G14" s="27"/>
      <c r="H14" s="31"/>
    </row>
    <row r="15">
      <c r="B15" s="32"/>
      <c r="C15" s="33" t="s">
        <v>9</v>
      </c>
      <c r="D15" s="4"/>
      <c r="E15" s="26">
        <v>0.0</v>
      </c>
      <c r="F15" s="26">
        <v>0.0</v>
      </c>
      <c r="G15" s="27"/>
      <c r="H15" s="31"/>
    </row>
    <row r="16">
      <c r="B16" s="32"/>
      <c r="C16" s="33" t="s">
        <v>10</v>
      </c>
      <c r="D16" s="4"/>
      <c r="E16" s="26">
        <v>10000.0</v>
      </c>
      <c r="F16" s="26">
        <v>2850.0</v>
      </c>
      <c r="G16" s="27"/>
      <c r="H16" s="31"/>
    </row>
    <row r="17">
      <c r="B17" s="32"/>
      <c r="C17" s="33" t="s">
        <v>11</v>
      </c>
      <c r="D17" s="4"/>
      <c r="E17" s="26">
        <v>810024.85</v>
      </c>
      <c r="F17" s="26">
        <v>623171.91</v>
      </c>
      <c r="G17" s="27"/>
      <c r="H17" s="31"/>
    </row>
    <row r="18">
      <c r="B18" s="32"/>
      <c r="C18" s="33" t="s">
        <v>12</v>
      </c>
      <c r="D18" s="4"/>
      <c r="E18" s="26">
        <v>79126.0</v>
      </c>
      <c r="F18" s="26">
        <v>80305.49</v>
      </c>
      <c r="G18" s="27"/>
      <c r="H18" s="31"/>
    </row>
    <row r="19">
      <c r="B19" s="32"/>
      <c r="C19" s="33" t="s">
        <v>13</v>
      </c>
      <c r="D19" s="4"/>
      <c r="E19" s="26">
        <v>1324.18</v>
      </c>
      <c r="F19" s="26">
        <v>126069.94</v>
      </c>
      <c r="G19" s="27"/>
      <c r="H19" s="31"/>
    </row>
    <row r="20">
      <c r="B20" s="32"/>
      <c r="C20" s="33" t="s">
        <v>14</v>
      </c>
      <c r="D20" s="4"/>
      <c r="E20" s="26">
        <v>0.0</v>
      </c>
      <c r="F20" s="26">
        <v>0.0</v>
      </c>
      <c r="G20" s="27"/>
      <c r="H20" s="31"/>
    </row>
    <row r="21" ht="25.5" customHeight="1">
      <c r="B21" s="32"/>
      <c r="C21" s="33" t="s">
        <v>15</v>
      </c>
      <c r="D21" s="4"/>
      <c r="E21" s="26">
        <v>0.0</v>
      </c>
      <c r="F21" s="26">
        <v>0.0</v>
      </c>
      <c r="G21" s="27"/>
      <c r="H21" s="31"/>
    </row>
    <row r="22" ht="15.75" customHeight="1">
      <c r="B22" s="28"/>
      <c r="C22" s="34"/>
      <c r="D22" s="35"/>
      <c r="E22" s="36"/>
      <c r="F22" s="36"/>
      <c r="G22" s="27"/>
      <c r="H22" s="31"/>
    </row>
    <row r="23" ht="15.75" customHeight="1">
      <c r="B23" s="28"/>
      <c r="C23" s="29" t="s">
        <v>16</v>
      </c>
      <c r="D23" s="4"/>
      <c r="E23" s="30">
        <f t="shared" ref="E23:F23" si="1">SUM(E24:E25)</f>
        <v>30038331.55</v>
      </c>
      <c r="F23" s="30">
        <f t="shared" si="1"/>
        <v>28563243.37</v>
      </c>
      <c r="G23" s="27"/>
      <c r="H23" s="31"/>
    </row>
    <row r="24" ht="15.75" customHeight="1">
      <c r="B24" s="32"/>
      <c r="C24" s="33" t="s">
        <v>17</v>
      </c>
      <c r="D24" s="4"/>
      <c r="E24" s="26">
        <v>3.003833155E7</v>
      </c>
      <c r="F24" s="26">
        <v>2.856324337E7</v>
      </c>
      <c r="G24" s="27"/>
      <c r="H24" s="31"/>
    </row>
    <row r="25" ht="15.75" customHeight="1">
      <c r="B25" s="32"/>
      <c r="C25" s="33" t="s">
        <v>18</v>
      </c>
      <c r="D25" s="4"/>
      <c r="E25" s="26">
        <v>0.0</v>
      </c>
      <c r="F25" s="26">
        <v>0.0</v>
      </c>
      <c r="G25" s="27"/>
      <c r="H25" s="31"/>
    </row>
    <row r="26" ht="15.75" customHeight="1">
      <c r="B26" s="28"/>
      <c r="C26" s="34"/>
      <c r="D26" s="35"/>
      <c r="E26" s="36"/>
      <c r="F26" s="36"/>
      <c r="G26" s="27"/>
      <c r="H26" s="31"/>
    </row>
    <row r="27" ht="15.75" customHeight="1">
      <c r="B27" s="32"/>
      <c r="C27" s="29" t="s">
        <v>19</v>
      </c>
      <c r="D27" s="4"/>
      <c r="E27" s="30">
        <f t="shared" ref="E27:F27" si="2">SUM(E28:E32)</f>
        <v>40897.35</v>
      </c>
      <c r="F27" s="30">
        <f t="shared" si="2"/>
        <v>3308.12</v>
      </c>
      <c r="G27" s="27"/>
      <c r="H27" s="31"/>
    </row>
    <row r="28" ht="15.75" customHeight="1">
      <c r="B28" s="32"/>
      <c r="C28" s="33" t="s">
        <v>20</v>
      </c>
      <c r="D28" s="4"/>
      <c r="E28" s="26">
        <v>4260.12</v>
      </c>
      <c r="F28" s="26">
        <v>3308.12</v>
      </c>
      <c r="G28" s="27"/>
      <c r="H28" s="31"/>
    </row>
    <row r="29" ht="15.75" customHeight="1">
      <c r="B29" s="32"/>
      <c r="C29" s="33" t="s">
        <v>21</v>
      </c>
      <c r="D29" s="4"/>
      <c r="E29" s="26">
        <v>0.0</v>
      </c>
      <c r="F29" s="26">
        <v>0.0</v>
      </c>
      <c r="G29" s="27"/>
      <c r="H29" s="31"/>
    </row>
    <row r="30" ht="15.75" customHeight="1">
      <c r="B30" s="32"/>
      <c r="C30" s="33" t="s">
        <v>22</v>
      </c>
      <c r="D30" s="4"/>
      <c r="E30" s="26">
        <v>0.0</v>
      </c>
      <c r="F30" s="26">
        <v>0.0</v>
      </c>
      <c r="G30" s="27"/>
      <c r="H30" s="31"/>
    </row>
    <row r="31" ht="15.75" customHeight="1">
      <c r="B31" s="32"/>
      <c r="C31" s="33" t="s">
        <v>23</v>
      </c>
      <c r="D31" s="4"/>
      <c r="E31" s="26">
        <v>0.0</v>
      </c>
      <c r="F31" s="26">
        <v>0.0</v>
      </c>
      <c r="G31" s="27"/>
      <c r="H31" s="31"/>
    </row>
    <row r="32" ht="15.75" customHeight="1">
      <c r="B32" s="32"/>
      <c r="C32" s="33" t="s">
        <v>24</v>
      </c>
      <c r="D32" s="4"/>
      <c r="E32" s="26">
        <v>36637.23</v>
      </c>
      <c r="F32" s="26">
        <v>0.0</v>
      </c>
      <c r="G32" s="27"/>
      <c r="H32" s="31"/>
    </row>
    <row r="33" ht="15.75" customHeight="1">
      <c r="B33" s="28"/>
      <c r="C33" s="34"/>
      <c r="D33" s="37"/>
      <c r="E33" s="26"/>
      <c r="F33" s="26"/>
      <c r="G33" s="27"/>
      <c r="H33" s="31"/>
    </row>
    <row r="34" ht="15.75" customHeight="1">
      <c r="B34" s="38"/>
      <c r="C34" s="39" t="s">
        <v>25</v>
      </c>
      <c r="D34" s="4"/>
      <c r="E34" s="40">
        <f t="shared" ref="E34:F34" si="3">E13+E23+E27</f>
        <v>32287625.93</v>
      </c>
      <c r="F34" s="40">
        <f t="shared" si="3"/>
        <v>30460444.36</v>
      </c>
      <c r="G34" s="41"/>
      <c r="H34" s="31"/>
    </row>
    <row r="35" ht="15.75" customHeight="1">
      <c r="B35" s="28"/>
      <c r="C35" s="39"/>
      <c r="D35" s="4"/>
      <c r="E35" s="26"/>
      <c r="F35" s="26"/>
      <c r="G35" s="27"/>
      <c r="H35" s="31"/>
    </row>
    <row r="36" ht="15.75" customHeight="1">
      <c r="B36" s="20"/>
      <c r="C36" s="25" t="s">
        <v>26</v>
      </c>
      <c r="D36" s="4"/>
      <c r="E36" s="26"/>
      <c r="F36" s="26"/>
      <c r="H36" s="31"/>
    </row>
    <row r="37" ht="15.75" customHeight="1">
      <c r="B37" s="20"/>
      <c r="C37" s="25" t="s">
        <v>27</v>
      </c>
      <c r="D37" s="4"/>
      <c r="E37" s="30">
        <f t="shared" ref="E37:F37" si="4">SUM(E38:E40)</f>
        <v>14471286.03</v>
      </c>
      <c r="F37" s="30">
        <f t="shared" si="4"/>
        <v>13896681.74</v>
      </c>
      <c r="H37" s="31"/>
    </row>
    <row r="38" ht="15.75" customHeight="1">
      <c r="B38" s="20"/>
      <c r="C38" s="33" t="s">
        <v>28</v>
      </c>
      <c r="D38" s="4"/>
      <c r="E38" s="26">
        <v>6973854.83</v>
      </c>
      <c r="F38" s="26">
        <v>7025401.39</v>
      </c>
      <c r="H38" s="31"/>
    </row>
    <row r="39" ht="15.75" customHeight="1">
      <c r="B39" s="20"/>
      <c r="C39" s="33" t="s">
        <v>29</v>
      </c>
      <c r="D39" s="4"/>
      <c r="E39" s="26">
        <v>4291790.05</v>
      </c>
      <c r="F39" s="26">
        <v>3443424.49</v>
      </c>
      <c r="H39" s="31"/>
    </row>
    <row r="40" ht="15.75" customHeight="1">
      <c r="B40" s="20"/>
      <c r="C40" s="33" t="s">
        <v>30</v>
      </c>
      <c r="D40" s="4"/>
      <c r="E40" s="26">
        <v>3205641.15</v>
      </c>
      <c r="F40" s="26">
        <v>3427855.86</v>
      </c>
      <c r="H40" s="31"/>
    </row>
    <row r="41" ht="15.75" customHeight="1">
      <c r="B41" s="20"/>
      <c r="C41" s="34"/>
      <c r="D41" s="35"/>
      <c r="E41" s="36"/>
      <c r="F41" s="36"/>
      <c r="H41" s="31"/>
    </row>
    <row r="42" ht="15.75" customHeight="1">
      <c r="B42" s="20"/>
      <c r="C42" s="25" t="s">
        <v>31</v>
      </c>
      <c r="D42" s="4"/>
      <c r="E42" s="30">
        <f t="shared" ref="E42:F42" si="5">SUM(E43:E51)</f>
        <v>2233817.92</v>
      </c>
      <c r="F42" s="30">
        <f t="shared" si="5"/>
        <v>2288853.34</v>
      </c>
      <c r="H42" s="31"/>
    </row>
    <row r="43" ht="15.75" customHeight="1">
      <c r="B43" s="20"/>
      <c r="C43" s="33" t="s">
        <v>32</v>
      </c>
      <c r="D43" s="4"/>
      <c r="E43" s="26">
        <v>0.0</v>
      </c>
      <c r="F43" s="26">
        <v>0.0</v>
      </c>
      <c r="H43" s="31"/>
    </row>
    <row r="44" ht="15.75" customHeight="1">
      <c r="B44" s="20"/>
      <c r="C44" s="33" t="s">
        <v>33</v>
      </c>
      <c r="D44" s="4"/>
      <c r="E44" s="26">
        <v>560713.0</v>
      </c>
      <c r="F44" s="26">
        <v>563477.0</v>
      </c>
      <c r="H44" s="31"/>
    </row>
    <row r="45" ht="15.75" customHeight="1">
      <c r="B45" s="20"/>
      <c r="C45" s="33" t="s">
        <v>34</v>
      </c>
      <c r="D45" s="4"/>
      <c r="E45" s="26">
        <v>0.0</v>
      </c>
      <c r="F45" s="26">
        <v>0.0</v>
      </c>
      <c r="H45" s="31"/>
    </row>
    <row r="46" ht="15.75" customHeight="1">
      <c r="B46" s="20"/>
      <c r="C46" s="33" t="s">
        <v>35</v>
      </c>
      <c r="D46" s="4"/>
      <c r="E46" s="26">
        <v>1673104.92</v>
      </c>
      <c r="F46" s="26">
        <v>1725376.34</v>
      </c>
      <c r="H46" s="31"/>
    </row>
    <row r="47" ht="15.75" customHeight="1">
      <c r="B47" s="20"/>
      <c r="C47" s="33" t="s">
        <v>36</v>
      </c>
      <c r="D47" s="4"/>
      <c r="E47" s="26">
        <v>0.0</v>
      </c>
      <c r="F47" s="26">
        <v>0.0</v>
      </c>
      <c r="H47" s="31"/>
    </row>
    <row r="48" ht="15.75" customHeight="1">
      <c r="B48" s="20"/>
      <c r="C48" s="33" t="s">
        <v>37</v>
      </c>
      <c r="D48" s="4"/>
      <c r="E48" s="26">
        <v>0.0</v>
      </c>
      <c r="F48" s="26">
        <v>0.0</v>
      </c>
      <c r="H48" s="31"/>
    </row>
    <row r="49" ht="15.75" customHeight="1">
      <c r="B49" s="20"/>
      <c r="C49" s="33" t="s">
        <v>38</v>
      </c>
      <c r="D49" s="4"/>
      <c r="E49" s="26">
        <v>0.0</v>
      </c>
      <c r="F49" s="26">
        <v>0.0</v>
      </c>
      <c r="H49" s="31"/>
    </row>
    <row r="50" ht="15.75" customHeight="1">
      <c r="B50" s="20"/>
      <c r="C50" s="33" t="s">
        <v>39</v>
      </c>
      <c r="D50" s="4"/>
      <c r="E50" s="26">
        <v>0.0</v>
      </c>
      <c r="F50" s="26">
        <v>0.0</v>
      </c>
      <c r="H50" s="31"/>
    </row>
    <row r="51" ht="15.75" customHeight="1">
      <c r="B51" s="20"/>
      <c r="C51" s="33" t="s">
        <v>40</v>
      </c>
      <c r="D51" s="4"/>
      <c r="E51" s="26">
        <v>0.0</v>
      </c>
      <c r="F51" s="26">
        <v>0.0</v>
      </c>
      <c r="H51" s="31"/>
    </row>
    <row r="52" ht="15.75" customHeight="1">
      <c r="B52" s="20"/>
      <c r="C52" s="34"/>
      <c r="D52" s="35"/>
      <c r="E52" s="36"/>
      <c r="F52" s="36"/>
      <c r="H52" s="31"/>
    </row>
    <row r="53" ht="15.75" customHeight="1">
      <c r="B53" s="20"/>
      <c r="C53" s="29" t="s">
        <v>17</v>
      </c>
      <c r="D53" s="4"/>
      <c r="E53" s="30">
        <f t="shared" ref="E53:F53" si="6">SUM(E54:E56)</f>
        <v>0</v>
      </c>
      <c r="F53" s="30">
        <f t="shared" si="6"/>
        <v>0</v>
      </c>
      <c r="H53" s="31"/>
    </row>
    <row r="54" ht="15.75" customHeight="1">
      <c r="B54" s="20"/>
      <c r="C54" s="33" t="s">
        <v>41</v>
      </c>
      <c r="D54" s="4"/>
      <c r="E54" s="26">
        <v>0.0</v>
      </c>
      <c r="F54" s="26">
        <v>0.0</v>
      </c>
      <c r="H54" s="31"/>
    </row>
    <row r="55" ht="15.75" customHeight="1">
      <c r="B55" s="20"/>
      <c r="C55" s="42" t="s">
        <v>42</v>
      </c>
      <c r="D55" s="4"/>
      <c r="E55" s="26">
        <v>0.0</v>
      </c>
      <c r="F55" s="26">
        <v>0.0</v>
      </c>
      <c r="H55" s="31"/>
    </row>
    <row r="56" ht="15.75" customHeight="1">
      <c r="B56" s="20"/>
      <c r="C56" s="33" t="s">
        <v>43</v>
      </c>
      <c r="D56" s="4"/>
      <c r="E56" s="26">
        <v>0.0</v>
      </c>
      <c r="F56" s="26">
        <v>0.0</v>
      </c>
      <c r="H56" s="31"/>
    </row>
    <row r="57" ht="15.75" customHeight="1">
      <c r="B57" s="20"/>
      <c r="C57" s="34"/>
      <c r="D57" s="35"/>
      <c r="E57" s="36"/>
      <c r="F57" s="36"/>
      <c r="H57" s="31"/>
    </row>
    <row r="58" ht="15.75" customHeight="1">
      <c r="B58" s="20"/>
      <c r="C58" s="25" t="s">
        <v>44</v>
      </c>
      <c r="D58" s="4"/>
      <c r="E58" s="30">
        <f t="shared" ref="E58:F58" si="7">SUM(E59:E63)</f>
        <v>689251.15</v>
      </c>
      <c r="F58" s="30">
        <f t="shared" si="7"/>
        <v>555063.22</v>
      </c>
      <c r="H58" s="31"/>
    </row>
    <row r="59" ht="15.75" customHeight="1">
      <c r="B59" s="20"/>
      <c r="C59" s="33" t="s">
        <v>45</v>
      </c>
      <c r="D59" s="4"/>
      <c r="E59" s="26">
        <v>689251.15</v>
      </c>
      <c r="F59" s="26">
        <v>555063.22</v>
      </c>
      <c r="H59" s="31"/>
    </row>
    <row r="60" ht="15.75" customHeight="1">
      <c r="B60" s="20"/>
      <c r="C60" s="33" t="s">
        <v>46</v>
      </c>
      <c r="D60" s="4"/>
      <c r="E60" s="26">
        <v>0.0</v>
      </c>
      <c r="F60" s="26">
        <v>0.0</v>
      </c>
      <c r="H60" s="31"/>
    </row>
    <row r="61" ht="15.75" customHeight="1">
      <c r="B61" s="20"/>
      <c r="C61" s="33" t="s">
        <v>47</v>
      </c>
      <c r="D61" s="4"/>
      <c r="E61" s="26">
        <v>0.0</v>
      </c>
      <c r="F61" s="26">
        <v>0.0</v>
      </c>
      <c r="G61" s="27"/>
      <c r="H61" s="31"/>
    </row>
    <row r="62" ht="15.75" customHeight="1">
      <c r="B62" s="20"/>
      <c r="C62" s="33" t="s">
        <v>48</v>
      </c>
      <c r="D62" s="4"/>
      <c r="E62" s="26">
        <v>0.0</v>
      </c>
      <c r="F62" s="26">
        <v>0.0</v>
      </c>
      <c r="G62" s="27"/>
      <c r="H62" s="31"/>
    </row>
    <row r="63" ht="15.75" customHeight="1">
      <c r="B63" s="20"/>
      <c r="C63" s="33" t="s">
        <v>49</v>
      </c>
      <c r="D63" s="4"/>
      <c r="E63" s="26">
        <v>0.0</v>
      </c>
      <c r="F63" s="26">
        <v>0.0</v>
      </c>
      <c r="G63" s="27"/>
      <c r="H63" s="31"/>
    </row>
    <row r="64" ht="15.75" customHeight="1">
      <c r="B64" s="20"/>
      <c r="C64" s="34"/>
      <c r="D64" s="35"/>
      <c r="E64" s="36"/>
      <c r="F64" s="36"/>
      <c r="G64" s="27"/>
      <c r="H64" s="31"/>
    </row>
    <row r="65" ht="15.75" customHeight="1">
      <c r="B65" s="20"/>
      <c r="C65" s="29" t="s">
        <v>50</v>
      </c>
      <c r="D65" s="4"/>
      <c r="E65" s="30">
        <f t="shared" ref="E65:F65" si="8">SUM(E66:E71)</f>
        <v>0</v>
      </c>
      <c r="F65" s="30">
        <f t="shared" si="8"/>
        <v>0</v>
      </c>
      <c r="G65" s="27"/>
      <c r="H65" s="31"/>
    </row>
    <row r="66" ht="15.75" customHeight="1">
      <c r="B66" s="20"/>
      <c r="C66" s="33" t="s">
        <v>51</v>
      </c>
      <c r="D66" s="4"/>
      <c r="E66" s="26">
        <v>0.0</v>
      </c>
      <c r="F66" s="26">
        <v>0.0</v>
      </c>
      <c r="G66" s="27"/>
      <c r="H66" s="31"/>
    </row>
    <row r="67" ht="15.75" customHeight="1">
      <c r="B67" s="20"/>
      <c r="C67" s="33" t="s">
        <v>52</v>
      </c>
      <c r="D67" s="4"/>
      <c r="E67" s="26">
        <v>0.0</v>
      </c>
      <c r="F67" s="26">
        <v>0.0</v>
      </c>
      <c r="G67" s="27"/>
      <c r="H67" s="31"/>
    </row>
    <row r="68" ht="15.75" customHeight="1">
      <c r="B68" s="20"/>
      <c r="C68" s="33" t="s">
        <v>53</v>
      </c>
      <c r="D68" s="4"/>
      <c r="E68" s="26">
        <v>0.0</v>
      </c>
      <c r="F68" s="26">
        <v>0.0</v>
      </c>
      <c r="G68" s="27"/>
      <c r="H68" s="31"/>
    </row>
    <row r="69" ht="15.75" customHeight="1">
      <c r="B69" s="20"/>
      <c r="C69" s="33" t="s">
        <v>54</v>
      </c>
      <c r="D69" s="4"/>
      <c r="E69" s="26">
        <v>0.0</v>
      </c>
      <c r="F69" s="26">
        <v>0.0</v>
      </c>
      <c r="G69" s="27"/>
      <c r="H69" s="31"/>
    </row>
    <row r="70" ht="15.75" customHeight="1">
      <c r="B70" s="20"/>
      <c r="C70" s="33" t="s">
        <v>55</v>
      </c>
      <c r="D70" s="4"/>
      <c r="E70" s="26">
        <v>0.0</v>
      </c>
      <c r="F70" s="26">
        <v>0.0</v>
      </c>
      <c r="G70" s="27"/>
      <c r="H70" s="31"/>
    </row>
    <row r="71" ht="15.75" customHeight="1">
      <c r="B71" s="20"/>
      <c r="C71" s="33" t="s">
        <v>56</v>
      </c>
      <c r="D71" s="4"/>
      <c r="E71" s="26">
        <v>0.0</v>
      </c>
      <c r="F71" s="26">
        <v>0.0</v>
      </c>
      <c r="G71" s="27"/>
      <c r="H71" s="31"/>
    </row>
    <row r="72" ht="15.75" customHeight="1">
      <c r="B72" s="20"/>
      <c r="C72" s="34"/>
      <c r="D72" s="35"/>
      <c r="E72" s="36"/>
      <c r="F72" s="36"/>
      <c r="G72" s="27"/>
      <c r="H72" s="31"/>
    </row>
    <row r="73" ht="15.75" customHeight="1">
      <c r="B73" s="20"/>
      <c r="C73" s="29" t="s">
        <v>57</v>
      </c>
      <c r="D73" s="4"/>
      <c r="E73" s="30">
        <f t="shared" ref="E73:F73" si="9">E74</f>
        <v>0</v>
      </c>
      <c r="F73" s="30">
        <f t="shared" si="9"/>
        <v>0</v>
      </c>
      <c r="G73" s="27"/>
      <c r="H73" s="31"/>
    </row>
    <row r="74" ht="15.75" customHeight="1">
      <c r="B74" s="20"/>
      <c r="C74" s="33" t="s">
        <v>58</v>
      </c>
      <c r="D74" s="4"/>
      <c r="E74" s="26">
        <v>0.0</v>
      </c>
      <c r="F74" s="26">
        <v>0.0</v>
      </c>
      <c r="G74" s="27"/>
      <c r="H74" s="31"/>
    </row>
    <row r="75" ht="15.75" customHeight="1">
      <c r="B75" s="20"/>
      <c r="C75" s="34"/>
      <c r="D75" s="35"/>
      <c r="E75" s="36"/>
      <c r="F75" s="36"/>
      <c r="G75" s="27"/>
      <c r="H75" s="31"/>
    </row>
    <row r="76" ht="15.75" customHeight="1">
      <c r="B76" s="20"/>
      <c r="C76" s="39" t="s">
        <v>59</v>
      </c>
      <c r="D76" s="4"/>
      <c r="E76" s="40">
        <f t="shared" ref="E76:F76" si="10">E37+E42+E53+E58+E65+E73</f>
        <v>17394355.1</v>
      </c>
      <c r="F76" s="40">
        <f t="shared" si="10"/>
        <v>16740598.3</v>
      </c>
      <c r="G76" s="27"/>
      <c r="H76" s="31"/>
    </row>
    <row r="77" ht="15.75" customHeight="1">
      <c r="B77" s="20"/>
      <c r="C77" s="43"/>
      <c r="D77" s="43"/>
      <c r="E77" s="36"/>
      <c r="F77" s="36"/>
      <c r="G77" s="27"/>
      <c r="H77" s="31"/>
    </row>
    <row r="78" ht="15.75" customHeight="1">
      <c r="B78" s="20"/>
      <c r="C78" s="44" t="s">
        <v>60</v>
      </c>
      <c r="D78" s="4"/>
      <c r="E78" s="40">
        <f t="shared" ref="E78:F78" si="11">E34-E76</f>
        <v>14893270.83</v>
      </c>
      <c r="F78" s="40">
        <f t="shared" si="11"/>
        <v>13719846.06</v>
      </c>
      <c r="G78" s="27"/>
      <c r="H78" s="31"/>
    </row>
    <row r="79" ht="15.75" customHeight="1">
      <c r="B79" s="20"/>
      <c r="C79" s="27"/>
      <c r="D79" s="27"/>
      <c r="E79" s="27"/>
      <c r="F79" s="27"/>
      <c r="G79" s="27"/>
      <c r="H79" s="31"/>
    </row>
    <row r="80" ht="15.75" customHeight="1">
      <c r="B80" s="45"/>
      <c r="C80" s="46"/>
      <c r="D80" s="46"/>
      <c r="E80" s="46"/>
      <c r="F80" s="46"/>
      <c r="G80" s="46"/>
      <c r="H80" s="47"/>
    </row>
    <row r="81" ht="8.25" customHeight="1">
      <c r="B81" s="1"/>
      <c r="C81" s="1"/>
      <c r="D81" s="1"/>
      <c r="E81" s="1"/>
      <c r="F81" s="1"/>
      <c r="G81" s="1"/>
      <c r="H81" s="1"/>
    </row>
    <row r="82" ht="7.5" customHeight="1">
      <c r="B82" s="46"/>
      <c r="C82" s="48"/>
      <c r="D82" s="49"/>
      <c r="E82" s="50"/>
      <c r="F82" s="50"/>
      <c r="G82" s="46"/>
      <c r="H82" s="46"/>
    </row>
    <row r="83" ht="15.75" customHeight="1">
      <c r="B83" s="1"/>
      <c r="C83" s="35"/>
      <c r="D83" s="22"/>
      <c r="E83" s="51"/>
      <c r="F83" s="51"/>
      <c r="G83" s="1"/>
      <c r="H83" s="1"/>
    </row>
    <row r="84" ht="15.75" customHeight="1">
      <c r="C84" s="52" t="s">
        <v>61</v>
      </c>
      <c r="D84" s="53"/>
      <c r="E84" s="53"/>
      <c r="F84" s="53"/>
      <c r="G84" s="4"/>
    </row>
    <row r="85" ht="15.75" customHeight="1">
      <c r="C85" s="35"/>
      <c r="D85" s="22"/>
      <c r="E85" s="51"/>
      <c r="F85" s="51"/>
    </row>
    <row r="86" ht="15.75" customHeight="1">
      <c r="C86" s="35"/>
      <c r="D86" s="22"/>
      <c r="E86" s="22"/>
      <c r="F86" s="51"/>
    </row>
    <row r="87" ht="15.75" customHeight="1">
      <c r="C87" s="54"/>
      <c r="D87" s="1"/>
      <c r="E87" s="1"/>
      <c r="F87" s="51"/>
      <c r="G87" s="51"/>
    </row>
    <row r="88" ht="15.75" customHeight="1">
      <c r="C88" s="51"/>
      <c r="D88" s="51"/>
      <c r="E88" s="51"/>
      <c r="F88" s="51"/>
      <c r="G88" s="22"/>
    </row>
    <row r="89" ht="15.75" customHeight="1">
      <c r="C89" s="55" t="s">
        <v>62</v>
      </c>
      <c r="D89" s="56"/>
      <c r="E89" s="1"/>
      <c r="F89" s="57" t="s">
        <v>63</v>
      </c>
      <c r="G89" s="58"/>
      <c r="H89" s="56"/>
    </row>
    <row r="90" ht="15.75" customHeight="1">
      <c r="C90" s="59" t="s">
        <v>64</v>
      </c>
      <c r="D90" s="4"/>
      <c r="E90" s="60"/>
      <c r="F90" s="59" t="s">
        <v>65</v>
      </c>
      <c r="G90" s="53"/>
      <c r="H90" s="4"/>
    </row>
    <row r="91" ht="30.0" customHeight="1">
      <c r="C91" s="61"/>
      <c r="D91" s="61"/>
      <c r="E91" s="60"/>
      <c r="F91" s="60"/>
      <c r="G91" s="60"/>
      <c r="H91" s="60"/>
    </row>
    <row r="92" ht="15.75" customHeight="1">
      <c r="A92" s="62"/>
      <c r="B92" s="62"/>
      <c r="C92" s="63"/>
      <c r="E92" s="60"/>
      <c r="F92" s="59"/>
      <c r="G92" s="53"/>
      <c r="H92" s="4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4"/>
      <c r="B93" s="64"/>
      <c r="C93" s="65"/>
      <c r="E93" s="60"/>
      <c r="F93" s="59"/>
      <c r="G93" s="53"/>
      <c r="H93" s="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5"/>
      <c r="D94" s="65"/>
      <c r="E94" s="60"/>
      <c r="F94" s="66"/>
      <c r="G94" s="66"/>
      <c r="H94" s="66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5"/>
      <c r="E95" s="60"/>
      <c r="F95" s="59"/>
      <c r="G95" s="53"/>
      <c r="H95" s="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5"/>
      <c r="E96" s="60"/>
      <c r="F96" s="59"/>
      <c r="G96" s="53"/>
      <c r="H96" s="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C97" s="67"/>
      <c r="D97" s="4"/>
      <c r="E97" s="35"/>
      <c r="F97" s="59"/>
      <c r="G97" s="53"/>
      <c r="H97" s="4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C70:D70"/>
    <mergeCell ref="C47:D47"/>
    <mergeCell ref="C58:D58"/>
    <mergeCell ref="C59:D59"/>
    <mergeCell ref="C61:D61"/>
    <mergeCell ref="C62:D62"/>
    <mergeCell ref="D5:E5"/>
    <mergeCell ref="D7:E7"/>
    <mergeCell ref="C14:D14"/>
    <mergeCell ref="C10:D10"/>
    <mergeCell ref="C12:D12"/>
    <mergeCell ref="C13:D13"/>
    <mergeCell ref="C76:D76"/>
    <mergeCell ref="C71:D71"/>
    <mergeCell ref="C73:D73"/>
    <mergeCell ref="C74:D74"/>
    <mergeCell ref="D4:E4"/>
    <mergeCell ref="D2:E2"/>
    <mergeCell ref="D3:E3"/>
    <mergeCell ref="C34:D34"/>
    <mergeCell ref="C35:D35"/>
    <mergeCell ref="C32:D32"/>
    <mergeCell ref="C42:D42"/>
    <mergeCell ref="C39:D39"/>
    <mergeCell ref="C40:D40"/>
    <mergeCell ref="C38:D38"/>
    <mergeCell ref="C36:D36"/>
    <mergeCell ref="C37:D37"/>
    <mergeCell ref="C17:D17"/>
    <mergeCell ref="C21:D21"/>
    <mergeCell ref="C20:D20"/>
    <mergeCell ref="C48:D48"/>
    <mergeCell ref="C43:D43"/>
    <mergeCell ref="C44:D44"/>
    <mergeCell ref="C46:D46"/>
    <mergeCell ref="C31:D31"/>
    <mergeCell ref="C25:D25"/>
    <mergeCell ref="C27:D27"/>
    <mergeCell ref="C28:D28"/>
    <mergeCell ref="C29:D29"/>
    <mergeCell ref="C30:D30"/>
    <mergeCell ref="C68:D68"/>
    <mergeCell ref="C69:D69"/>
    <mergeCell ref="C63:D63"/>
    <mergeCell ref="C65:D65"/>
    <mergeCell ref="C15:D15"/>
    <mergeCell ref="C16:D16"/>
    <mergeCell ref="C66:D66"/>
    <mergeCell ref="C67:D67"/>
    <mergeCell ref="C49:D49"/>
    <mergeCell ref="C45:D45"/>
    <mergeCell ref="C24:D24"/>
    <mergeCell ref="C23:D23"/>
    <mergeCell ref="C56:D56"/>
    <mergeCell ref="C60:D60"/>
    <mergeCell ref="C55:D55"/>
    <mergeCell ref="C50:D50"/>
    <mergeCell ref="C54:D54"/>
    <mergeCell ref="C89:D89"/>
    <mergeCell ref="C90:D90"/>
    <mergeCell ref="F90:H90"/>
    <mergeCell ref="F92:H92"/>
    <mergeCell ref="F93:H93"/>
    <mergeCell ref="F89:H89"/>
    <mergeCell ref="C92:D92"/>
    <mergeCell ref="C93:D93"/>
    <mergeCell ref="C78:D78"/>
    <mergeCell ref="C96:D96"/>
    <mergeCell ref="C97:D97"/>
    <mergeCell ref="F96:H96"/>
    <mergeCell ref="F97:H97"/>
    <mergeCell ref="F95:H95"/>
    <mergeCell ref="C84:G84"/>
    <mergeCell ref="C95:D95"/>
    <mergeCell ref="C18:D18"/>
    <mergeCell ref="C19:D19"/>
    <mergeCell ref="C51:D51"/>
    <mergeCell ref="C53:D53"/>
  </mergeCells>
  <printOptions/>
  <pageMargins bottom="0.75" footer="0.0" header="0.0" left="0.7" right="0.7" top="0.75"/>
  <pageSetup orientation="landscape"/>
  <drawing r:id="rId1"/>
</worksheet>
</file>