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<sst xmlns="http://schemas.openxmlformats.org/spreadsheetml/2006/main" count="67" uniqueCount="59">
  <si>
    <t>Estado de Flujos de Efectivo</t>
  </si>
  <si>
    <t>Del 1 de Enero al 31 de Julio de 2017 y 2016</t>
  </si>
  <si>
    <t>(Pesos)</t>
  </si>
  <si>
    <t>Ente Público:</t>
  </si>
  <si>
    <t xml:space="preserve">H. AYUNTAMIENTO DE SAN SEBASTIÁN DEL OESTE </t>
  </si>
  <si>
    <t>Concepto</t>
  </si>
  <si>
    <t>Flujos de Efectivo de las Actividades de Operación</t>
  </si>
  <si>
    <t>Origen</t>
  </si>
  <si>
    <t>Impuestos</t>
  </si>
  <si>
    <t>Cuotas y Aportaciones de Seguridad Social</t>
  </si>
  <si>
    <t>Contribuciones de mejoras</t>
  </si>
  <si>
    <t>Derechos</t>
  </si>
  <si>
    <t>Productos de Tipo Corriente</t>
  </si>
  <si>
    <t>Aprovechamientos de Tipo Corriente</t>
  </si>
  <si>
    <t>Ingresos por Venta de Bienes y Servicios</t>
  </si>
  <si>
    <t>Ingresos no Comprendidos en las Fracciones de la Ley de Ingresos Causados en Ejercicios Fiscales Anteriores Pendientes de Liquidación o Pago</t>
  </si>
  <si>
    <t>Participaciones y Aportaciones</t>
  </si>
  <si>
    <t>Transferencias, Asignaciones y Subsidios y Otras Ayudas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</si>
  <si>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</si>
  <si>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</si>
  <si>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</si>
  <si>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</si>
  <si>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</si>
  <si>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</si>
  <si>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</si>
  <si>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 xml:space="preserve">Subsidios y Subvenciones 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</si>
  <si>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</si>
  <si>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</si>
  <si>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</si>
  <si>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</si>
  <si>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</si>
  <si>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</si>
  <si>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 xml:space="preserve">Participaciones </t>
  </si>
  <si>
    <t xml:space="preserve">Aportaciones </t>
  </si>
  <si>
    <t>Convenios</t>
  </si>
  <si>
    <t>Otras Aplicaciones de Operación</t>
  </si>
  <si>
    <t>Flujos Netos de Efectivo por Actividades de Operación</t>
  </si>
  <si>
    <t xml:space="preserve">Flujos de Efectivo de las Actividades de Inversión </t>
  </si>
  <si>
    <t>Bienes Inmuebles, Infraestructura y Construcciones en Proceso</t>
  </si>
  <si>
    <t>Bienes Muebles</t>
  </si>
  <si>
    <t>Otros Orígenes de Inversión</t>
  </si>
  <si>
    <t>Otras Aplicaciones de Inversión</t>
  </si>
  <si>
    <t>Flujos Netos de Efectivo por Actividades de Inversión</t>
  </si>
  <si>
    <t>Flujo de Efectivo de las Actividades de Financiamiento</t>
  </si>
  <si>
    <t>Endeudamiento Neto</t>
  </si>
  <si>
    <t xml:space="preserve">   Interno</t>
  </si>
  <si>
    <t xml:space="preserve">   Externo</t>
  </si>
  <si>
    <t>Otros Orígenes de Financiamiento</t>
  </si>
  <si>
    <t>Servicios de la Deuda</t>
  </si>
  <si>
    <t>Otras Aplicaciones de Financiamiento</t>
  </si>
  <si>
    <t>Flujos netos de Efectivo por Actividades de Financiamiento</t>
  </si>
  <si>
    <t xml:space="preserve">Incremento/Disminución Neta en el Efectivo y Equivalentes al Efectivo </t>
  </si>
  <si>
    <t>Efectivo y Equivalentes al Efectivo al inicio del Ejercicio</t>
  </si>
  <si>
    <t>Efectivo y Equivalentes al Efectivo al final del Ejercicio</t>
  </si>
  <si>
    <t>Bajo protesta de decir verdad declaramos que los Estados Financieros y sus Notas son razonablemente correctos y responsabilidad del emisor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</si>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</sst>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_-* #,##0.00_-;\-* #,##0.00_-;_-* &quot;-&quot;??_-;_-@"/>
  </numFmts>
  <fonts count="7">
    <font>
      <sz val="11.0"/>
      <color rgb="FF000000"/>
      <name val="Calibri"/>
    </font>
    <font>
      <sz val="9.0"/>
      <color rgb="FF000000"/>
      <name val="Arial"/>
    </font>
    <font>
      <b/>
      <sz val="9.0"/>
      <name val="Arial"/>
    </font>
    <font/>
    <font>
      <sz val="9.0"/>
      <name val="Arial"/>
    </font>
    <font>
      <sz val="9.0"/>
      <color rgb="FFFFFFFF"/>
      <name val="Arial"/>
    </font>
    <font>
      <b/>
      <sz val="9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9966"/>
        <bgColor rgb="FF339966"/>
      </patternFill>
    </fill>
  </fills>
  <borders count="2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shrinkToFit="0" vertical="top" wrapText="0"/>
    </xf>
    <xf borderId="1" fillId="2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center" wrapText="0"/>
    </xf>
    <xf borderId="5" fillId="2" fontId="2" numFmtId="0" xfId="0" applyAlignment="1" applyBorder="1" applyFont="1">
      <alignment horizontal="center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2" fontId="2" numFmtId="0" xfId="0" applyAlignment="1" applyBorder="1" applyFont="1">
      <alignment horizontal="center" shrinkToFit="0" vertical="top" wrapText="0"/>
    </xf>
    <xf borderId="1" fillId="2" fontId="4" numFmtId="0" xfId="0" applyAlignment="1" applyBorder="1" applyFon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top" wrapText="0"/>
    </xf>
    <xf borderId="1" fillId="2" fontId="5" numFmtId="0" xfId="0" applyAlignment="1" applyBorder="1" applyFont="1">
      <alignment shrinkToFit="0" vertical="center" wrapText="0"/>
    </xf>
    <xf borderId="8" fillId="3" fontId="6" numFmtId="0" xfId="0" applyAlignment="1" applyBorder="1" applyFill="1" applyFont="1">
      <alignment horizontal="center" shrinkToFit="0" vertical="center" wrapText="0"/>
    </xf>
    <xf borderId="9" fillId="0" fontId="3" numFmtId="0" xfId="0" applyBorder="1" applyFont="1"/>
    <xf borderId="10" fillId="0" fontId="3" numFmtId="0" xfId="0" applyBorder="1" applyFont="1"/>
    <xf borderId="11" fillId="3" fontId="6" numFmtId="0" xfId="0" applyAlignment="1" applyBorder="1" applyFont="1">
      <alignment horizontal="center" shrinkToFit="0" vertical="center" wrapText="0"/>
    </xf>
    <xf borderId="11" fillId="3" fontId="6" numFmtId="164" xfId="0" applyAlignment="1" applyBorder="1" applyFont="1" applyNumberFormat="1">
      <alignment horizontal="center" shrinkToFit="0" vertical="center" wrapText="0"/>
    </xf>
    <xf borderId="11" fillId="3" fontId="5" numFmtId="0" xfId="0" applyAlignment="1" applyBorder="1" applyFont="1">
      <alignment shrinkToFit="0" vertical="center" wrapText="0"/>
    </xf>
    <xf borderId="12" fillId="3" fontId="5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center" wrapText="0"/>
    </xf>
    <xf borderId="1" fillId="2" fontId="4" numFmtId="0" xfId="0" applyAlignment="1" applyBorder="1" applyFont="1">
      <alignment shrinkToFit="0" vertical="top" wrapText="0"/>
    </xf>
    <xf borderId="14" fillId="2" fontId="1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top" wrapText="0"/>
    </xf>
    <xf borderId="1" fillId="2" fontId="2" numFmtId="0" xfId="0" applyAlignment="1" applyBorder="1" applyFont="1">
      <alignment shrinkToFit="0" vertical="top" wrapText="0"/>
    </xf>
    <xf borderId="15" fillId="2" fontId="2" numFmtId="0" xfId="0" applyAlignment="1" applyBorder="1" applyFont="1">
      <alignment horizontal="left" shrinkToFit="0" vertical="top" wrapText="0"/>
    </xf>
    <xf borderId="2" fillId="2" fontId="2" numFmtId="0" xfId="0" applyAlignment="1" applyBorder="1" applyFont="1">
      <alignment horizontal="left" shrinkToFit="0" vertical="top" wrapText="0"/>
    </xf>
    <xf borderId="1" fillId="2" fontId="2" numFmtId="3" xfId="0" applyAlignment="1" applyBorder="1" applyFont="1" applyNumberFormat="1">
      <alignment shrinkToFit="0" vertical="top" wrapText="0"/>
    </xf>
    <xf borderId="2" fillId="2" fontId="4" numFmtId="0" xfId="0" applyAlignment="1" applyBorder="1" applyFont="1">
      <alignment horizontal="left" shrinkToFit="0" vertical="top" wrapText="1"/>
    </xf>
    <xf borderId="1" fillId="2" fontId="4" numFmtId="3" xfId="0" applyAlignment="1" applyBorder="1" applyFont="1" applyNumberFormat="1">
      <alignment shrinkToFit="0" vertical="top" wrapText="0"/>
    </xf>
    <xf borderId="1" fillId="2" fontId="4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shrinkToFit="0" vertical="top" wrapText="0"/>
    </xf>
    <xf borderId="1" fillId="2" fontId="2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shrinkToFit="0" vertical="top" wrapText="1"/>
    </xf>
    <xf borderId="13" fillId="2" fontId="1" numFmtId="0" xfId="0" applyAlignment="1" applyBorder="1" applyFont="1">
      <alignment horizontal="left" shrinkToFit="0" vertical="top" wrapText="1"/>
    </xf>
    <xf borderId="1" fillId="2" fontId="2" numFmtId="3" xfId="0" applyAlignment="1" applyBorder="1" applyFont="1" applyNumberFormat="1">
      <alignment horizontal="right" shrinkToFit="0" vertical="top" wrapText="1"/>
    </xf>
    <xf borderId="14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0"/>
    </xf>
    <xf borderId="2" fillId="2" fontId="4" numFmtId="0" xfId="0" applyAlignment="1" applyBorder="1" applyFont="1">
      <alignment horizontal="left" shrinkToFit="0" vertical="top" wrapText="0"/>
    </xf>
    <xf borderId="16" fillId="0" fontId="2" numFmtId="0" xfId="0" applyAlignment="1" applyBorder="1" applyFont="1">
      <alignment horizontal="left" shrinkToFit="0" vertical="top" wrapText="0"/>
    </xf>
    <xf borderId="17" fillId="2" fontId="1" numFmtId="0" xfId="0" applyAlignment="1" applyBorder="1" applyFont="1">
      <alignment shrinkToFit="0" vertical="top" wrapText="0"/>
    </xf>
    <xf borderId="18" fillId="2" fontId="2" numFmtId="0" xfId="0" applyAlignment="1" applyBorder="1" applyFont="1">
      <alignment shrinkToFit="0" vertical="top" wrapText="0"/>
    </xf>
    <xf borderId="18" fillId="2" fontId="4" numFmtId="3" xfId="0" applyAlignment="1" applyBorder="1" applyFont="1" applyNumberFormat="1">
      <alignment shrinkToFit="0" vertical="top" wrapText="0"/>
    </xf>
    <xf borderId="18" fillId="2" fontId="1" numFmtId="0" xfId="0" applyAlignment="1" applyBorder="1" applyFont="1">
      <alignment shrinkToFit="0" vertical="top" wrapText="0"/>
    </xf>
    <xf borderId="19" fillId="2" fontId="1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2" fontId="4" numFmtId="165" xfId="0" applyAlignment="1" applyBorder="1" applyFont="1" applyNumberFormat="1">
      <alignment shrinkToFit="0" vertical="bottom" wrapText="0"/>
    </xf>
    <xf borderId="1" fillId="2" fontId="4" numFmtId="0" xfId="0" applyAlignment="1" applyBorder="1" applyFont="1">
      <alignment shrinkToFit="0" vertical="center" wrapText="0"/>
    </xf>
    <xf borderId="18" fillId="2" fontId="4" numFmtId="165" xfId="0" applyAlignment="1" applyBorder="1" applyFont="1" applyNumberFormat="1">
      <alignment shrinkToFit="0" vertical="bottom" wrapText="0"/>
    </xf>
    <xf borderId="1" fillId="2" fontId="2" numFmtId="0" xfId="0" applyAlignment="1" applyBorder="1" applyFont="1">
      <alignment horizontal="right" shrinkToFit="0" vertical="top" wrapText="0"/>
    </xf>
    <xf borderId="20" fillId="2" fontId="1" numFmtId="0" xfId="0" applyAlignment="1" applyBorder="1" applyFont="1">
      <alignment horizontal="center" shrinkToFit="0" vertical="bottom" wrapText="0"/>
    </xf>
    <xf borderId="21" fillId="0" fontId="3" numFmtId="0" xfId="0" applyBorder="1" applyFont="1"/>
    <xf borderId="1" fillId="2" fontId="4" numFmtId="0" xfId="0" applyAlignment="1" applyBorder="1" applyFont="1">
      <alignment horizontal="right" shrinkToFit="0" vertical="bottom" wrapText="0"/>
    </xf>
    <xf borderId="2" fillId="2" fontId="4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shrinkToFit="0" vertical="top" wrapText="1"/>
    </xf>
    <xf borderId="2" fillId="2" fontId="1" numFmtId="0" xfId="0" applyAlignment="1" applyBorder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top" wrapText="0"/>
    </xf>
    <xf borderId="1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3" width="3.71"/>
    <col customWidth="1" min="4" max="4" width="24.0"/>
    <col customWidth="1" min="5" max="5" width="22.86"/>
    <col customWidth="1" min="6" max="6" width="20.14"/>
    <col customWidth="1" min="7" max="7" width="21.14"/>
    <col customWidth="1" min="8" max="8" width="20.57"/>
    <col customWidth="1" min="9" max="9" width="4.14"/>
    <col customWidth="1" min="10" max="10" width="3.57"/>
    <col customWidth="1" min="11" max="11" width="3.0"/>
    <col customWidth="1" hidden="1" min="12" max="16" width="10.0"/>
    <col customWidth="1" min="17" max="26" width="10.0"/>
  </cols>
  <sheetData>
    <row r="1" ht="12.0" customHeight="1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3"/>
      <c r="C2" s="3"/>
      <c r="D2" s="3"/>
      <c r="E2" s="4"/>
      <c r="F2" s="5"/>
      <c r="G2" s="6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3"/>
      <c r="C3" s="3"/>
      <c r="D3" s="3"/>
      <c r="E3" s="4" t="s">
        <v>0</v>
      </c>
      <c r="F3" s="5"/>
      <c r="G3" s="6"/>
      <c r="H3" s="3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3"/>
      <c r="C4" s="3"/>
      <c r="D4" s="3"/>
      <c r="E4" s="4" t="s">
        <v>1</v>
      </c>
      <c r="F4" s="5"/>
      <c r="G4" s="6"/>
      <c r="H4" s="3"/>
      <c r="I4" s="3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3"/>
      <c r="C5" s="3"/>
      <c r="D5" s="3"/>
      <c r="E5" s="4" t="s">
        <v>2</v>
      </c>
      <c r="F5" s="5"/>
      <c r="G5" s="6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7"/>
      <c r="D6" s="8"/>
      <c r="E6" s="7"/>
      <c r="F6" s="7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9"/>
      <c r="B7" s="4" t="s">
        <v>3</v>
      </c>
      <c r="C7" s="5"/>
      <c r="D7" s="6"/>
      <c r="E7" s="10" t="s">
        <v>4</v>
      </c>
      <c r="F7" s="11"/>
      <c r="G7" s="12"/>
      <c r="H7" s="3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7"/>
      <c r="C8" s="7"/>
      <c r="D8" s="8"/>
      <c r="E8" s="7"/>
      <c r="F8" s="7"/>
      <c r="G8" s="13"/>
      <c r="H8" s="13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4"/>
      <c r="D9" s="8"/>
      <c r="E9" s="14"/>
      <c r="F9" s="14"/>
      <c r="G9" s="15"/>
      <c r="H9" s="15"/>
      <c r="I9" s="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6"/>
      <c r="B10" s="17" t="s">
        <v>5</v>
      </c>
      <c r="C10" s="18"/>
      <c r="D10" s="18"/>
      <c r="E10" s="19"/>
      <c r="F10" s="20"/>
      <c r="G10" s="21">
        <v>2017.0</v>
      </c>
      <c r="H10" s="21">
        <v>2016.0</v>
      </c>
      <c r="I10" s="22"/>
      <c r="J10" s="23"/>
      <c r="K10" s="1"/>
      <c r="L10" s="1"/>
      <c r="M10" s="1"/>
      <c r="N10" s="1"/>
      <c r="O10" s="1">
        <v>2017.0</v>
      </c>
      <c r="P10" s="1">
        <v>2016.0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24"/>
      <c r="C11" s="1"/>
      <c r="D11" s="25"/>
      <c r="E11" s="25"/>
      <c r="F11" s="25"/>
      <c r="G11" s="26"/>
      <c r="H11" s="26"/>
      <c r="I11" s="1"/>
      <c r="J11" s="2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2"/>
      <c r="B12" s="28"/>
      <c r="C12" s="29"/>
      <c r="D12" s="29"/>
      <c r="E12" s="29"/>
      <c r="F12" s="29"/>
      <c r="G12" s="26"/>
      <c r="H12" s="26"/>
      <c r="I12" s="2"/>
      <c r="J12" s="2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2"/>
      <c r="B13" s="30" t="s">
        <v>6</v>
      </c>
      <c r="C13" s="5"/>
      <c r="D13" s="5"/>
      <c r="E13" s="5"/>
      <c r="F13" s="6"/>
      <c r="G13" s="26"/>
      <c r="H13" s="26"/>
      <c r="I13" s="2"/>
      <c r="J13" s="2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2"/>
      <c r="B14" s="28"/>
      <c r="C14" s="29"/>
      <c r="D14" s="2"/>
      <c r="E14" s="29"/>
      <c r="F14" s="29"/>
      <c r="G14" s="26"/>
      <c r="H14" s="26"/>
      <c r="I14" s="2"/>
      <c r="J14" s="2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2"/>
      <c r="B15" s="28"/>
      <c r="C15" s="31" t="s">
        <v>7</v>
      </c>
      <c r="D15" s="5"/>
      <c r="E15" s="5"/>
      <c r="F15" s="6"/>
      <c r="G15" s="32">
        <f t="shared" ref="G15:H15" si="1">SUM(G16:G26)</f>
        <v>32256228.58</v>
      </c>
      <c r="H15" s="32">
        <f t="shared" si="1"/>
        <v>51796464.32</v>
      </c>
      <c r="I15" s="2"/>
      <c r="J15" s="2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2"/>
      <c r="B16" s="28"/>
      <c r="C16" s="29"/>
      <c r="D16" s="33" t="s">
        <v>8</v>
      </c>
      <c r="E16" s="5"/>
      <c r="F16" s="6"/>
      <c r="G16" s="34">
        <v>1307922.0</v>
      </c>
      <c r="H16" s="34">
        <v>1324217.02</v>
      </c>
      <c r="I16" s="2"/>
      <c r="J16" s="2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2"/>
      <c r="B17" s="28"/>
      <c r="C17" s="29"/>
      <c r="D17" s="33" t="s">
        <v>9</v>
      </c>
      <c r="E17" s="5"/>
      <c r="F17" s="6"/>
      <c r="G17" s="34">
        <v>0.0</v>
      </c>
      <c r="H17" s="34">
        <v>0.0</v>
      </c>
      <c r="I17" s="2"/>
      <c r="J17" s="2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2"/>
      <c r="B18" s="28"/>
      <c r="C18" s="35"/>
      <c r="D18" s="33" t="s">
        <v>10</v>
      </c>
      <c r="E18" s="5"/>
      <c r="F18" s="6"/>
      <c r="G18" s="34">
        <v>10000.0</v>
      </c>
      <c r="H18" s="34">
        <v>11785.5</v>
      </c>
      <c r="I18" s="2"/>
      <c r="J18" s="2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2"/>
      <c r="B19" s="28"/>
      <c r="C19" s="35"/>
      <c r="D19" s="33" t="s">
        <v>11</v>
      </c>
      <c r="E19" s="5"/>
      <c r="F19" s="6"/>
      <c r="G19" s="34">
        <v>810024.85</v>
      </c>
      <c r="H19" s="34">
        <v>838714.44</v>
      </c>
      <c r="I19" s="2"/>
      <c r="J19" s="2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2"/>
      <c r="B20" s="28"/>
      <c r="C20" s="35"/>
      <c r="D20" s="33" t="s">
        <v>12</v>
      </c>
      <c r="E20" s="5"/>
      <c r="F20" s="6"/>
      <c r="G20" s="34">
        <v>88626.0</v>
      </c>
      <c r="H20" s="34">
        <v>170639.49</v>
      </c>
      <c r="I20" s="2"/>
      <c r="J20" s="2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2"/>
      <c r="B21" s="28"/>
      <c r="C21" s="35"/>
      <c r="D21" s="33" t="s">
        <v>13</v>
      </c>
      <c r="E21" s="5"/>
      <c r="F21" s="6"/>
      <c r="G21" s="34">
        <v>1324.18</v>
      </c>
      <c r="H21" s="34">
        <v>180090.55</v>
      </c>
      <c r="I21" s="2"/>
      <c r="J21" s="2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2"/>
      <c r="B22" s="28"/>
      <c r="C22" s="35"/>
      <c r="D22" s="33" t="s">
        <v>14</v>
      </c>
      <c r="E22" s="5"/>
      <c r="F22" s="6"/>
      <c r="G22" s="34">
        <v>0.0</v>
      </c>
      <c r="H22" s="34">
        <v>0.0</v>
      </c>
      <c r="I22" s="2"/>
      <c r="J22" s="2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2"/>
      <c r="B23" s="28"/>
      <c r="C23" s="35"/>
      <c r="D23" s="33" t="s">
        <v>15</v>
      </c>
      <c r="E23" s="5"/>
      <c r="F23" s="6"/>
      <c r="G23" s="34">
        <v>0.0</v>
      </c>
      <c r="H23" s="34">
        <v>0.0</v>
      </c>
      <c r="I23" s="2"/>
      <c r="J23" s="2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2"/>
      <c r="B24" s="28"/>
      <c r="C24" s="29"/>
      <c r="D24" s="33" t="s">
        <v>16</v>
      </c>
      <c r="E24" s="5"/>
      <c r="F24" s="6"/>
      <c r="G24" s="34">
        <v>3.003833155E7</v>
      </c>
      <c r="H24" s="34">
        <v>4.927101732E7</v>
      </c>
      <c r="I24" s="2"/>
      <c r="J24" s="2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2"/>
      <c r="B25" s="28"/>
      <c r="C25" s="35"/>
      <c r="D25" s="33" t="s">
        <v>17</v>
      </c>
      <c r="E25" s="5"/>
      <c r="F25" s="6"/>
      <c r="G25" s="34">
        <v>0.0</v>
      </c>
      <c r="H25" s="34">
        <v>0.0</v>
      </c>
      <c r="I25" s="2"/>
      <c r="J25" s="2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2"/>
      <c r="B26" s="28"/>
      <c r="C26" s="29"/>
      <c r="D26" s="33" t="s">
        <v>18</v>
      </c>
      <c r="E26" s="6"/>
      <c r="F26" s="36"/>
      <c r="G26" s="34">
        <v>0.0</v>
      </c>
      <c r="H26" s="34">
        <v>0.0</v>
      </c>
      <c r="I26" s="2"/>
      <c r="J26" s="2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2"/>
      <c r="B27" s="28"/>
      <c r="C27" s="29"/>
      <c r="D27" s="2"/>
      <c r="E27" s="29"/>
      <c r="F27" s="29"/>
      <c r="G27" s="26"/>
      <c r="H27" s="26"/>
      <c r="I27" s="2"/>
      <c r="J27" s="2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2"/>
      <c r="B28" s="28"/>
      <c r="C28" s="31" t="s">
        <v>19</v>
      </c>
      <c r="D28" s="5"/>
      <c r="E28" s="5"/>
      <c r="F28" s="6"/>
      <c r="G28" s="32">
        <f t="shared" ref="G28:H28" si="2">SUM(G29:G44)</f>
        <v>21921455.3</v>
      </c>
      <c r="H28" s="32">
        <f t="shared" si="2"/>
        <v>36868670.56</v>
      </c>
      <c r="I28" s="2"/>
      <c r="J28" s="2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2"/>
      <c r="B29" s="28"/>
      <c r="C29" s="37"/>
      <c r="D29" s="33" t="s">
        <v>20</v>
      </c>
      <c r="E29" s="5"/>
      <c r="F29" s="6"/>
      <c r="G29" s="34">
        <v>8089162.49</v>
      </c>
      <c r="H29" s="34">
        <v>1.507318091E7</v>
      </c>
      <c r="I29" s="2"/>
      <c r="J29" s="2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2"/>
      <c r="B30" s="28"/>
      <c r="C30" s="37"/>
      <c r="D30" s="33" t="s">
        <v>21</v>
      </c>
      <c r="E30" s="5"/>
      <c r="F30" s="6"/>
      <c r="G30" s="34">
        <v>4686215.54</v>
      </c>
      <c r="H30" s="34">
        <v>8367430.54</v>
      </c>
      <c r="I30" s="2"/>
      <c r="J30" s="2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2"/>
      <c r="B31" s="28"/>
      <c r="C31" s="37"/>
      <c r="D31" s="33" t="s">
        <v>22</v>
      </c>
      <c r="E31" s="5"/>
      <c r="F31" s="6"/>
      <c r="G31" s="34">
        <v>5294765.39</v>
      </c>
      <c r="H31" s="34">
        <v>9313584.46</v>
      </c>
      <c r="I31" s="2"/>
      <c r="J31" s="2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2"/>
      <c r="B32" s="28"/>
      <c r="C32" s="29"/>
      <c r="D32" s="33" t="s">
        <v>23</v>
      </c>
      <c r="E32" s="5"/>
      <c r="F32" s="6"/>
      <c r="G32" s="34">
        <v>0.0</v>
      </c>
      <c r="H32" s="34">
        <v>0.0</v>
      </c>
      <c r="I32" s="2"/>
      <c r="J32" s="2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2"/>
      <c r="B33" s="28"/>
      <c r="C33" s="37"/>
      <c r="D33" s="33" t="s">
        <v>24</v>
      </c>
      <c r="E33" s="5"/>
      <c r="F33" s="6"/>
      <c r="G33" s="34">
        <v>560713.0</v>
      </c>
      <c r="H33" s="34">
        <v>968559.0</v>
      </c>
      <c r="I33" s="2"/>
      <c r="J33" s="2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2"/>
      <c r="B34" s="28"/>
      <c r="C34" s="37"/>
      <c r="D34" s="33" t="s">
        <v>25</v>
      </c>
      <c r="E34" s="5"/>
      <c r="F34" s="6"/>
      <c r="G34" s="34">
        <v>0.0</v>
      </c>
      <c r="H34" s="34">
        <v>0.0</v>
      </c>
      <c r="I34" s="2"/>
      <c r="J34" s="2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2"/>
      <c r="B35" s="28"/>
      <c r="C35" s="37"/>
      <c r="D35" s="33" t="s">
        <v>26</v>
      </c>
      <c r="E35" s="5"/>
      <c r="F35" s="6"/>
      <c r="G35" s="34">
        <v>1673104.92</v>
      </c>
      <c r="H35" s="34">
        <v>2876398.74</v>
      </c>
      <c r="I35" s="2"/>
      <c r="J35" s="2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2"/>
      <c r="B36" s="28"/>
      <c r="C36" s="37"/>
      <c r="D36" s="33" t="s">
        <v>27</v>
      </c>
      <c r="E36" s="5"/>
      <c r="F36" s="6"/>
      <c r="G36" s="34">
        <v>0.0</v>
      </c>
      <c r="H36" s="34">
        <v>0.0</v>
      </c>
      <c r="I36" s="2"/>
      <c r="J36" s="2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2"/>
      <c r="B37" s="28"/>
      <c r="C37" s="37"/>
      <c r="D37" s="33" t="s">
        <v>28</v>
      </c>
      <c r="E37" s="5"/>
      <c r="F37" s="6"/>
      <c r="G37" s="34">
        <v>0.0</v>
      </c>
      <c r="H37" s="34">
        <v>0.0</v>
      </c>
      <c r="I37" s="2"/>
      <c r="J37" s="27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2"/>
      <c r="B38" s="28"/>
      <c r="C38" s="37"/>
      <c r="D38" s="33" t="s">
        <v>29</v>
      </c>
      <c r="E38" s="5"/>
      <c r="F38" s="6"/>
      <c r="G38" s="34">
        <v>0.0</v>
      </c>
      <c r="H38" s="34">
        <v>0.0</v>
      </c>
      <c r="I38" s="2"/>
      <c r="J38" s="2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2"/>
      <c r="B39" s="28"/>
      <c r="C39" s="37"/>
      <c r="D39" s="33" t="s">
        <v>30</v>
      </c>
      <c r="E39" s="5"/>
      <c r="F39" s="6"/>
      <c r="G39" s="34">
        <v>0.0</v>
      </c>
      <c r="H39" s="34">
        <v>0.0</v>
      </c>
      <c r="I39" s="2"/>
      <c r="J39" s="27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2"/>
      <c r="B40" s="28"/>
      <c r="C40" s="37"/>
      <c r="D40" s="33" t="s">
        <v>31</v>
      </c>
      <c r="E40" s="5"/>
      <c r="F40" s="6"/>
      <c r="G40" s="34">
        <v>0.0</v>
      </c>
      <c r="H40" s="34">
        <v>0.0</v>
      </c>
      <c r="I40" s="2"/>
      <c r="J40" s="2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2"/>
      <c r="B41" s="28"/>
      <c r="C41" s="37"/>
      <c r="D41" s="33" t="s">
        <v>32</v>
      </c>
      <c r="E41" s="5"/>
      <c r="F41" s="6"/>
      <c r="G41" s="34">
        <v>0.0</v>
      </c>
      <c r="H41" s="34">
        <v>0.0</v>
      </c>
      <c r="I41" s="2"/>
      <c r="J41" s="2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2"/>
      <c r="B42" s="28"/>
      <c r="C42" s="29"/>
      <c r="D42" s="33" t="s">
        <v>33</v>
      </c>
      <c r="E42" s="5"/>
      <c r="F42" s="6"/>
      <c r="G42" s="34">
        <v>0.0</v>
      </c>
      <c r="H42" s="34">
        <v>0.0</v>
      </c>
      <c r="I42" s="2"/>
      <c r="J42" s="2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2"/>
      <c r="B43" s="28"/>
      <c r="C43" s="37"/>
      <c r="D43" s="33" t="s">
        <v>34</v>
      </c>
      <c r="E43" s="5"/>
      <c r="F43" s="6"/>
      <c r="G43" s="34">
        <v>0.0</v>
      </c>
      <c r="H43" s="34">
        <v>0.0</v>
      </c>
      <c r="I43" s="2"/>
      <c r="J43" s="2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2"/>
      <c r="B44" s="28"/>
      <c r="C44" s="37"/>
      <c r="D44" s="33" t="s">
        <v>35</v>
      </c>
      <c r="E44" s="5"/>
      <c r="F44" s="6"/>
      <c r="G44" s="34">
        <v>1617493.96</v>
      </c>
      <c r="H44" s="34">
        <v>269516.91</v>
      </c>
      <c r="I44" s="2"/>
      <c r="J44" s="2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2"/>
      <c r="B45" s="28"/>
      <c r="C45" s="37"/>
      <c r="D45" s="1"/>
      <c r="E45" s="1"/>
      <c r="F45" s="1"/>
      <c r="G45" s="1"/>
      <c r="H45" s="1"/>
      <c r="I45" s="2"/>
      <c r="J45" s="2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2"/>
      <c r="B46" s="28"/>
      <c r="C46" s="29"/>
      <c r="D46" s="2"/>
      <c r="E46" s="29"/>
      <c r="F46" s="29"/>
      <c r="G46" s="26"/>
      <c r="H46" s="26"/>
      <c r="I46" s="2"/>
      <c r="J46" s="2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38"/>
      <c r="B47" s="39"/>
      <c r="C47" s="31" t="s">
        <v>36</v>
      </c>
      <c r="D47" s="5"/>
      <c r="E47" s="5"/>
      <c r="F47" s="6"/>
      <c r="G47" s="40">
        <f t="shared" ref="G47:H47" si="3">G15-G28</f>
        <v>10334773.28</v>
      </c>
      <c r="H47" s="40">
        <f t="shared" si="3"/>
        <v>14927793.76</v>
      </c>
      <c r="I47" s="38"/>
      <c r="J47" s="41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0" customHeight="1">
      <c r="A48" s="2"/>
      <c r="B48" s="28"/>
      <c r="C48" s="37"/>
      <c r="D48" s="1"/>
      <c r="E48" s="1"/>
      <c r="F48" s="1"/>
      <c r="G48" s="1"/>
      <c r="H48" s="1"/>
      <c r="I48" s="2"/>
      <c r="J48" s="2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38"/>
      <c r="B49" s="30" t="s">
        <v>37</v>
      </c>
      <c r="C49" s="5"/>
      <c r="D49" s="5"/>
      <c r="E49" s="5"/>
      <c r="F49" s="6"/>
      <c r="G49" s="34"/>
      <c r="H49" s="34"/>
      <c r="I49" s="38"/>
      <c r="J49" s="41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0" customHeight="1">
      <c r="A50" s="2"/>
      <c r="B50" s="28"/>
      <c r="C50" s="37"/>
      <c r="D50" s="1"/>
      <c r="E50" s="1"/>
      <c r="F50" s="1"/>
      <c r="G50" s="1"/>
      <c r="H50" s="1"/>
      <c r="I50" s="2"/>
      <c r="J50" s="2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38"/>
      <c r="B51" s="28"/>
      <c r="C51" s="31" t="s">
        <v>7</v>
      </c>
      <c r="D51" s="5"/>
      <c r="E51" s="5"/>
      <c r="F51" s="6"/>
      <c r="G51" s="32">
        <f t="shared" ref="G51:H51" si="4">SUM(G52:G54)</f>
        <v>0</v>
      </c>
      <c r="H51" s="32">
        <f t="shared" si="4"/>
        <v>0</v>
      </c>
      <c r="I51" s="38"/>
      <c r="J51" s="41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0" customHeight="1">
      <c r="A52" s="38"/>
      <c r="B52" s="28"/>
      <c r="C52" s="37"/>
      <c r="D52" s="43" t="s">
        <v>38</v>
      </c>
      <c r="G52" s="34">
        <v>0.0</v>
      </c>
      <c r="H52" s="34">
        <v>0.0</v>
      </c>
      <c r="I52" s="38"/>
      <c r="J52" s="41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0" customHeight="1">
      <c r="A53" s="38"/>
      <c r="B53" s="28"/>
      <c r="C53" s="37"/>
      <c r="D53" s="33" t="s">
        <v>39</v>
      </c>
      <c r="E53" s="5"/>
      <c r="F53" s="6"/>
      <c r="G53" s="34">
        <v>0.0</v>
      </c>
      <c r="H53" s="34">
        <v>0.0</v>
      </c>
      <c r="I53" s="38"/>
      <c r="J53" s="41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0" customHeight="1">
      <c r="A54" s="38"/>
      <c r="B54" s="28"/>
      <c r="C54" s="37"/>
      <c r="D54" s="33" t="s">
        <v>40</v>
      </c>
      <c r="E54" s="5"/>
      <c r="F54" s="6"/>
      <c r="G54" s="34">
        <v>0.0</v>
      </c>
      <c r="H54" s="34">
        <v>0.0</v>
      </c>
      <c r="I54" s="38"/>
      <c r="J54" s="41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0" customHeight="1">
      <c r="A55" s="2"/>
      <c r="B55" s="28"/>
      <c r="C55" s="37"/>
      <c r="D55" s="1"/>
      <c r="E55" s="1"/>
      <c r="F55" s="1"/>
      <c r="G55" s="1"/>
      <c r="H55" s="1"/>
      <c r="I55" s="2"/>
      <c r="J55" s="2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38"/>
      <c r="B56" s="28"/>
      <c r="C56" s="31" t="s">
        <v>19</v>
      </c>
      <c r="D56" s="5"/>
      <c r="E56" s="5"/>
      <c r="F56" s="6"/>
      <c r="G56" s="32">
        <f t="shared" ref="G56:H56" si="5">SUM(G57:G59)</f>
        <v>281700.63</v>
      </c>
      <c r="H56" s="32">
        <f t="shared" si="5"/>
        <v>12803524.56</v>
      </c>
      <c r="I56" s="38"/>
      <c r="J56" s="41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0" customHeight="1">
      <c r="A57" s="38"/>
      <c r="B57" s="28"/>
      <c r="C57" s="37"/>
      <c r="D57" s="43" t="s">
        <v>38</v>
      </c>
      <c r="G57" s="34">
        <v>197624.94</v>
      </c>
      <c r="H57" s="34">
        <v>1.261709868E7</v>
      </c>
      <c r="I57" s="38"/>
      <c r="J57" s="41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0" customHeight="1">
      <c r="A58" s="38"/>
      <c r="B58" s="28"/>
      <c r="C58" s="37"/>
      <c r="D58" s="33" t="s">
        <v>39</v>
      </c>
      <c r="E58" s="5"/>
      <c r="F58" s="6"/>
      <c r="G58" s="34">
        <v>84075.69</v>
      </c>
      <c r="H58" s="34">
        <v>186425.88</v>
      </c>
      <c r="I58" s="38"/>
      <c r="J58" s="41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0" customHeight="1">
      <c r="A59" s="38"/>
      <c r="B59" s="28"/>
      <c r="C59" s="37"/>
      <c r="D59" s="43" t="s">
        <v>41</v>
      </c>
      <c r="G59" s="34">
        <v>0.0</v>
      </c>
      <c r="H59" s="34">
        <v>0.0</v>
      </c>
      <c r="I59" s="38"/>
      <c r="J59" s="41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0" customHeight="1">
      <c r="A60" s="2"/>
      <c r="B60" s="28"/>
      <c r="C60" s="37"/>
      <c r="D60" s="1"/>
      <c r="E60" s="1"/>
      <c r="F60" s="1"/>
      <c r="G60" s="1"/>
      <c r="H60" s="1"/>
      <c r="I60" s="2"/>
      <c r="J60" s="2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38"/>
      <c r="B61" s="39"/>
      <c r="C61" s="31" t="s">
        <v>42</v>
      </c>
      <c r="D61" s="5"/>
      <c r="E61" s="5"/>
      <c r="F61" s="6"/>
      <c r="G61" s="40">
        <f t="shared" ref="G61:H61" si="6">G51-G56</f>
        <v>-281700.63</v>
      </c>
      <c r="H61" s="40">
        <f t="shared" si="6"/>
        <v>-12803524.56</v>
      </c>
      <c r="I61" s="38"/>
      <c r="J61" s="41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0" customHeight="1">
      <c r="A62" s="2"/>
      <c r="B62" s="28"/>
      <c r="C62" s="37"/>
      <c r="D62" s="1"/>
      <c r="E62" s="1"/>
      <c r="F62" s="1"/>
      <c r="G62" s="1"/>
      <c r="H62" s="1"/>
      <c r="I62" s="2"/>
      <c r="J62" s="2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2"/>
      <c r="B63" s="28"/>
      <c r="C63" s="37"/>
      <c r="D63" s="1"/>
      <c r="E63" s="1"/>
      <c r="F63" s="1"/>
      <c r="G63" s="1"/>
      <c r="H63" s="1"/>
      <c r="I63" s="2"/>
      <c r="J63" s="2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38"/>
      <c r="B64" s="30" t="s">
        <v>43</v>
      </c>
      <c r="C64" s="5"/>
      <c r="D64" s="5"/>
      <c r="E64" s="5"/>
      <c r="F64" s="6"/>
      <c r="G64" s="34"/>
      <c r="H64" s="34"/>
      <c r="I64" s="38"/>
      <c r="J64" s="41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0" customHeight="1">
      <c r="A65" s="2"/>
      <c r="B65" s="28"/>
      <c r="C65" s="37"/>
      <c r="D65" s="1"/>
      <c r="E65" s="1"/>
      <c r="F65" s="1"/>
      <c r="G65" s="1"/>
      <c r="H65" s="1"/>
      <c r="I65" s="2"/>
      <c r="J65" s="2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38"/>
      <c r="B66" s="28"/>
      <c r="C66" s="31" t="s">
        <v>7</v>
      </c>
      <c r="D66" s="5"/>
      <c r="E66" s="5"/>
      <c r="F66" s="6"/>
      <c r="G66" s="32">
        <f t="shared" ref="G66:H66" si="7">G67+G70+G71</f>
        <v>0</v>
      </c>
      <c r="H66" s="32">
        <f t="shared" si="7"/>
        <v>535714.28</v>
      </c>
      <c r="I66" s="38"/>
      <c r="J66" s="41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0" customHeight="1">
      <c r="A67" s="38"/>
      <c r="B67" s="28"/>
      <c r="C67" s="37"/>
      <c r="D67" s="33" t="s">
        <v>44</v>
      </c>
      <c r="E67" s="5"/>
      <c r="F67" s="6"/>
      <c r="G67" s="34">
        <f t="shared" ref="G67:H67" si="8">SUM(G68:G69)</f>
        <v>0</v>
      </c>
      <c r="H67" s="34">
        <f t="shared" si="8"/>
        <v>535714.28</v>
      </c>
      <c r="I67" s="38"/>
      <c r="J67" s="41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0" customHeight="1">
      <c r="A68" s="38"/>
      <c r="B68" s="28"/>
      <c r="C68" s="37"/>
      <c r="D68" s="43" t="s">
        <v>45</v>
      </c>
      <c r="G68" s="34">
        <v>0.0</v>
      </c>
      <c r="H68" s="34">
        <v>535714.28</v>
      </c>
      <c r="I68" s="38"/>
      <c r="J68" s="41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0" customHeight="1">
      <c r="A69" s="38"/>
      <c r="B69" s="28"/>
      <c r="C69" s="37"/>
      <c r="D69" s="33" t="s">
        <v>46</v>
      </c>
      <c r="E69" s="5"/>
      <c r="F69" s="6"/>
      <c r="G69" s="34">
        <v>0.0</v>
      </c>
      <c r="H69" s="34">
        <v>0.0</v>
      </c>
      <c r="I69" s="38"/>
      <c r="J69" s="41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0" customHeight="1">
      <c r="A70" s="38"/>
      <c r="B70" s="28"/>
      <c r="C70" s="37"/>
      <c r="D70" s="43" t="s">
        <v>47</v>
      </c>
      <c r="G70" s="34">
        <v>0.0</v>
      </c>
      <c r="H70" s="34">
        <v>0.0</v>
      </c>
      <c r="I70" s="38"/>
      <c r="J70" s="41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0" customHeight="1">
      <c r="A71" s="2"/>
      <c r="B71" s="28"/>
      <c r="C71" s="37"/>
      <c r="D71" s="1"/>
      <c r="E71" s="1"/>
      <c r="F71" s="1"/>
      <c r="G71" s="1"/>
      <c r="H71" s="1"/>
      <c r="I71" s="2"/>
      <c r="J71" s="2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38"/>
      <c r="B72" s="28"/>
      <c r="C72" s="31" t="s">
        <v>19</v>
      </c>
      <c r="D72" s="5"/>
      <c r="E72" s="5"/>
      <c r="F72" s="6"/>
      <c r="G72" s="32">
        <f t="shared" ref="G72:H72" si="9">G73+G76+G77</f>
        <v>1628351.34</v>
      </c>
      <c r="H72" s="32">
        <f t="shared" si="9"/>
        <v>2602880.68</v>
      </c>
      <c r="I72" s="38"/>
      <c r="J72" s="41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0" customHeight="1">
      <c r="A73" s="38"/>
      <c r="B73" s="28"/>
      <c r="C73" s="1"/>
      <c r="D73" s="44" t="s">
        <v>48</v>
      </c>
      <c r="G73" s="34">
        <f t="shared" ref="G73:H73" si="10">SUM(G74:G75)</f>
        <v>0</v>
      </c>
      <c r="H73" s="34">
        <f t="shared" si="10"/>
        <v>0</v>
      </c>
      <c r="I73" s="38"/>
      <c r="J73" s="41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0" customHeight="1">
      <c r="A74" s="38"/>
      <c r="B74" s="28"/>
      <c r="C74" s="1"/>
      <c r="D74" s="45" t="s">
        <v>45</v>
      </c>
      <c r="E74" s="5"/>
      <c r="F74" s="6"/>
      <c r="G74" s="34">
        <v>0.0</v>
      </c>
      <c r="H74" s="34">
        <v>0.0</v>
      </c>
      <c r="I74" s="38"/>
      <c r="J74" s="41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0" customHeight="1">
      <c r="A75" s="38"/>
      <c r="B75" s="28"/>
      <c r="C75" s="37"/>
      <c r="D75" s="45" t="s">
        <v>46</v>
      </c>
      <c r="E75" s="5"/>
      <c r="F75" s="6"/>
      <c r="G75" s="34">
        <v>0.0</v>
      </c>
      <c r="H75" s="34">
        <v>0.0</v>
      </c>
      <c r="I75" s="38"/>
      <c r="J75" s="41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0" customHeight="1">
      <c r="A76" s="38"/>
      <c r="B76" s="28"/>
      <c r="C76" s="37"/>
      <c r="D76" s="44" t="s">
        <v>49</v>
      </c>
      <c r="G76" s="34">
        <v>1628351.34</v>
      </c>
      <c r="H76" s="34">
        <v>2602880.68</v>
      </c>
      <c r="I76" s="38"/>
      <c r="J76" s="41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0" customHeight="1">
      <c r="A77" s="2"/>
      <c r="B77" s="28"/>
      <c r="C77" s="37"/>
      <c r="D77" s="1"/>
      <c r="E77" s="1"/>
      <c r="F77" s="1"/>
      <c r="G77" s="1"/>
      <c r="H77" s="1"/>
      <c r="I77" s="2"/>
      <c r="J77" s="27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2"/>
      <c r="B78" s="28"/>
      <c r="C78" s="37"/>
      <c r="D78" s="1"/>
      <c r="E78" s="1"/>
      <c r="F78" s="1"/>
      <c r="G78" s="1"/>
      <c r="H78" s="1"/>
      <c r="I78" s="2"/>
      <c r="J78" s="2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38"/>
      <c r="B79" s="28"/>
      <c r="C79" s="31" t="s">
        <v>50</v>
      </c>
      <c r="D79" s="5"/>
      <c r="E79" s="5"/>
      <c r="F79" s="6"/>
      <c r="G79" s="32">
        <f t="shared" ref="G79:H79" si="11">G66-G72</f>
        <v>-1628351.34</v>
      </c>
      <c r="H79" s="32">
        <f t="shared" si="11"/>
        <v>-2067166.4</v>
      </c>
      <c r="I79" s="38"/>
      <c r="J79" s="41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0" customHeight="1">
      <c r="A80" s="2"/>
      <c r="B80" s="28"/>
      <c r="C80" s="37"/>
      <c r="D80" s="1"/>
      <c r="E80" s="1"/>
      <c r="F80" s="1"/>
      <c r="G80" s="1"/>
      <c r="H80" s="1"/>
      <c r="I80" s="2"/>
      <c r="J80" s="2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2"/>
      <c r="B81" s="28"/>
      <c r="C81" s="37"/>
      <c r="D81" s="1"/>
      <c r="E81" s="1"/>
      <c r="F81" s="1"/>
      <c r="G81" s="1"/>
      <c r="H81" s="1"/>
      <c r="I81" s="2"/>
      <c r="J81" s="27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38"/>
      <c r="B82" s="46" t="s">
        <v>51</v>
      </c>
      <c r="G82" s="40">
        <f t="shared" ref="G82:H82" si="12">G47+G61+G79</f>
        <v>8424721.31</v>
      </c>
      <c r="H82" s="40">
        <f t="shared" si="12"/>
        <v>57102.8</v>
      </c>
      <c r="I82" s="38"/>
      <c r="J82" s="41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0" customHeight="1">
      <c r="A83" s="38"/>
      <c r="B83" s="39"/>
      <c r="C83" s="37"/>
      <c r="D83" s="37"/>
      <c r="E83" s="37"/>
      <c r="F83" s="37"/>
      <c r="G83" s="40"/>
      <c r="H83" s="40"/>
      <c r="I83" s="38"/>
      <c r="J83" s="41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0" customHeight="1">
      <c r="A84" s="38"/>
      <c r="B84" s="30" t="s">
        <v>52</v>
      </c>
      <c r="C84" s="5"/>
      <c r="D84" s="5"/>
      <c r="E84" s="5"/>
      <c r="F84" s="6"/>
      <c r="G84" s="40">
        <v>188512.46</v>
      </c>
      <c r="H84" s="40">
        <v>131409.66</v>
      </c>
      <c r="I84" s="38"/>
      <c r="J84" s="41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0" customHeight="1">
      <c r="A85" s="38"/>
      <c r="B85" s="30" t="s">
        <v>53</v>
      </c>
      <c r="C85" s="5"/>
      <c r="D85" s="5"/>
      <c r="E85" s="5"/>
      <c r="F85" s="6"/>
      <c r="G85" s="40">
        <f t="shared" ref="G85:H85" si="13">+G82+G84</f>
        <v>8613233.77</v>
      </c>
      <c r="H85" s="40">
        <f t="shared" si="13"/>
        <v>188512.46</v>
      </c>
      <c r="I85" s="38"/>
      <c r="J85" s="41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0" customHeight="1">
      <c r="A86" s="38"/>
      <c r="B86" s="39"/>
      <c r="C86" s="37"/>
      <c r="D86" s="37"/>
      <c r="E86" s="37"/>
      <c r="F86" s="37"/>
      <c r="G86" s="40"/>
      <c r="H86" s="40"/>
      <c r="I86" s="38"/>
      <c r="J86" s="41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0" customHeight="1">
      <c r="A87" s="38"/>
      <c r="B87" s="28"/>
      <c r="C87" s="37"/>
      <c r="D87" s="37"/>
      <c r="E87" s="37"/>
      <c r="F87" s="37"/>
      <c r="G87" s="40"/>
      <c r="H87" s="40"/>
      <c r="I87" s="38"/>
      <c r="J87" s="41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0" customHeight="1">
      <c r="A88" s="2"/>
      <c r="B88" s="47"/>
      <c r="C88" s="48"/>
      <c r="D88" s="48"/>
      <c r="E88" s="48"/>
      <c r="F88" s="48"/>
      <c r="G88" s="49"/>
      <c r="H88" s="49"/>
      <c r="I88" s="50"/>
      <c r="J88" s="5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2"/>
      <c r="B89" s="1"/>
      <c r="C89" s="1"/>
      <c r="D89" s="1"/>
      <c r="E89" s="1"/>
      <c r="F89" s="1"/>
      <c r="G89" s="2"/>
      <c r="H89" s="2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26" t="s">
        <v>54</v>
      </c>
      <c r="C90" s="26"/>
      <c r="D90" s="26"/>
      <c r="E90" s="26"/>
      <c r="F90" s="26"/>
      <c r="G90" s="26"/>
      <c r="H90" s="26"/>
      <c r="I90" s="2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26"/>
      <c r="C93" s="52"/>
      <c r="D93" s="53"/>
      <c r="E93" s="53"/>
      <c r="F93" s="1"/>
      <c r="G93" s="54"/>
      <c r="H93" s="52"/>
      <c r="I93" s="5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26"/>
      <c r="C94" s="52"/>
      <c r="D94" s="55"/>
      <c r="E94" s="55"/>
      <c r="F94" s="53"/>
      <c r="G94" s="53"/>
      <c r="H94" s="52"/>
      <c r="I94" s="5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0" customHeight="1">
      <c r="A95" s="1"/>
      <c r="B95" s="56"/>
      <c r="C95" s="1"/>
      <c r="D95" s="57" t="s">
        <v>55</v>
      </c>
      <c r="E95" s="58"/>
      <c r="F95" s="1"/>
      <c r="G95" s="57" t="s">
        <v>56</v>
      </c>
      <c r="H95" s="58"/>
      <c r="I95" s="29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0" customHeight="1">
      <c r="A96" s="1"/>
      <c r="B96" s="59"/>
      <c r="C96" s="1"/>
      <c r="D96" s="60" t="s">
        <v>57</v>
      </c>
      <c r="E96" s="6"/>
      <c r="F96" s="61"/>
      <c r="G96" s="60" t="s">
        <v>58</v>
      </c>
      <c r="H96" s="6"/>
      <c r="I96" s="29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0" customHeight="1">
      <c r="A97" s="1"/>
      <c r="B97" s="1"/>
      <c r="C97" s="1"/>
      <c r="D97" s="1"/>
      <c r="E97" s="1"/>
      <c r="F97" s="1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0" customHeight="1">
      <c r="A98" s="1"/>
      <c r="B98" s="1"/>
      <c r="C98" s="1"/>
      <c r="D98" s="62"/>
      <c r="E98" s="6"/>
      <c r="F98" s="1"/>
      <c r="G98" s="63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0" customHeight="1">
      <c r="A99" s="64"/>
      <c r="B99" s="64"/>
      <c r="C99" s="64"/>
      <c r="D99" s="65"/>
      <c r="E99" s="6"/>
      <c r="F99" s="64"/>
      <c r="G99" s="66"/>
      <c r="H99" s="6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5.0" customHeight="1">
      <c r="A100" s="64"/>
      <c r="B100" s="64"/>
      <c r="C100" s="64"/>
      <c r="D100" s="67"/>
      <c r="E100" s="67"/>
      <c r="F100" s="64"/>
      <c r="G100" s="68"/>
      <c r="H100" s="68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5.0" customHeight="1">
      <c r="A101" s="64"/>
      <c r="B101" s="64"/>
      <c r="C101" s="64"/>
      <c r="D101" s="65"/>
      <c r="E101" s="6"/>
      <c r="F101" s="64"/>
      <c r="G101" s="66"/>
      <c r="H101" s="6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5.0" customHeight="1">
      <c r="A102" s="64"/>
      <c r="B102" s="64"/>
      <c r="C102" s="64"/>
      <c r="D102" s="65"/>
      <c r="E102" s="6"/>
      <c r="F102" s="64"/>
      <c r="G102" s="66"/>
      <c r="H102" s="6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2.0" customHeight="1">
      <c r="A103" s="1"/>
      <c r="B103" s="1"/>
      <c r="C103" s="1"/>
      <c r="D103" s="1"/>
      <c r="E103" s="1"/>
      <c r="F103" s="1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5">
    <mergeCell ref="E3:G3"/>
    <mergeCell ref="E4:G4"/>
    <mergeCell ref="C15:F15"/>
    <mergeCell ref="B10:E10"/>
    <mergeCell ref="B13:F13"/>
    <mergeCell ref="E5:G5"/>
    <mergeCell ref="B7:D7"/>
    <mergeCell ref="E7:G7"/>
    <mergeCell ref="E2:G2"/>
    <mergeCell ref="D36:F36"/>
    <mergeCell ref="D35:F35"/>
    <mergeCell ref="D34:F34"/>
    <mergeCell ref="D39:F39"/>
    <mergeCell ref="D40:F40"/>
    <mergeCell ref="D41:F41"/>
    <mergeCell ref="D42:F42"/>
    <mergeCell ref="D37:F37"/>
    <mergeCell ref="D38:F38"/>
    <mergeCell ref="D74:F74"/>
    <mergeCell ref="D75:F75"/>
    <mergeCell ref="C72:F72"/>
    <mergeCell ref="D73:F73"/>
    <mergeCell ref="D67:F67"/>
    <mergeCell ref="C66:F66"/>
    <mergeCell ref="B64:F64"/>
    <mergeCell ref="D68:F68"/>
    <mergeCell ref="D70:F70"/>
    <mergeCell ref="B85:F85"/>
    <mergeCell ref="B84:F84"/>
    <mergeCell ref="C79:F79"/>
    <mergeCell ref="B82:F82"/>
    <mergeCell ref="D69:F69"/>
    <mergeCell ref="D99:E99"/>
    <mergeCell ref="D98:E98"/>
    <mergeCell ref="D95:E95"/>
    <mergeCell ref="D96:E96"/>
    <mergeCell ref="G95:H95"/>
    <mergeCell ref="G96:H96"/>
    <mergeCell ref="D76:F76"/>
    <mergeCell ref="D102:E102"/>
    <mergeCell ref="G102:H102"/>
    <mergeCell ref="G98:H98"/>
    <mergeCell ref="G99:H99"/>
    <mergeCell ref="D101:E101"/>
    <mergeCell ref="G101:H101"/>
    <mergeCell ref="C56:F56"/>
    <mergeCell ref="D57:F57"/>
    <mergeCell ref="C47:F47"/>
    <mergeCell ref="D52:F52"/>
    <mergeCell ref="D53:F53"/>
    <mergeCell ref="D54:F54"/>
    <mergeCell ref="D43:F43"/>
    <mergeCell ref="D44:F44"/>
    <mergeCell ref="C61:F61"/>
    <mergeCell ref="D29:F29"/>
    <mergeCell ref="D30:F30"/>
    <mergeCell ref="C28:F28"/>
    <mergeCell ref="D25:F25"/>
    <mergeCell ref="D24:F24"/>
    <mergeCell ref="D21:F21"/>
    <mergeCell ref="D22:F22"/>
    <mergeCell ref="D18:F18"/>
    <mergeCell ref="D16:F16"/>
    <mergeCell ref="D17:F17"/>
    <mergeCell ref="D20:F20"/>
    <mergeCell ref="D19:F19"/>
    <mergeCell ref="D32:F32"/>
    <mergeCell ref="D33:F33"/>
    <mergeCell ref="D31:F31"/>
    <mergeCell ref="D26:E26"/>
    <mergeCell ref="D23:F23"/>
    <mergeCell ref="C51:F51"/>
    <mergeCell ref="B49:F49"/>
    <mergeCell ref="D59:F59"/>
    <mergeCell ref="D58:F5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