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4T\APARTADO D. TRANSPARENCIA\SECCIÓN D.1 Publicar Título V\"/>
    </mc:Choice>
  </mc:AlternateContent>
  <bookViews>
    <workbookView xWindow="3885" yWindow="1065" windowWidth="22425" windowHeight="11325"/>
  </bookViews>
  <sheets>
    <sheet name="Table 1" sheetId="1" r:id="rId1"/>
  </sheets>
  <calcPr calcId="152511"/>
</workbook>
</file>

<file path=xl/calcChain.xml><?xml version="1.0" encoding="utf-8"?>
<calcChain xmlns="http://schemas.openxmlformats.org/spreadsheetml/2006/main">
  <c r="G102" i="1" l="1"/>
  <c r="G99" i="1"/>
  <c r="G97" i="1"/>
  <c r="G94" i="1"/>
  <c r="G90" i="1"/>
  <c r="G88" i="1"/>
  <c r="G79" i="1"/>
  <c r="G77" i="1"/>
  <c r="G67" i="1"/>
</calcChain>
</file>

<file path=xl/sharedStrings.xml><?xml version="1.0" encoding="utf-8"?>
<sst xmlns="http://schemas.openxmlformats.org/spreadsheetml/2006/main" count="394" uniqueCount="122">
  <si>
    <r>
      <rPr>
        <b/>
        <sz val="13"/>
        <rFont val="Calibri"/>
        <family val="34"/>
      </rPr>
      <t>MUNICIPIO DE SAN SEBASTIAN DEL OESTE JALISCO</t>
    </r>
  </si>
  <si>
    <r>
      <rPr>
        <b/>
        <sz val="13"/>
        <rFont val="Calibri"/>
        <family val="34"/>
      </rPr>
      <t>MONTOS QUE RECIBAN, OBRAS Y ACCIONES A REALIZAR CON EL FAIS</t>
    </r>
  </si>
  <si>
    <t xml:space="preserve">OBRA O ACCION A REALIZAR        </t>
  </si>
  <si>
    <t>COSTO</t>
  </si>
  <si>
    <t xml:space="preserve">ENTIDAD   </t>
  </si>
  <si>
    <t>MUNICIPIO</t>
  </si>
  <si>
    <t>LOCALIDAD</t>
  </si>
  <si>
    <t>UBICACIÓN</t>
  </si>
  <si>
    <t>METAS</t>
  </si>
  <si>
    <t>BENEFICIARIOS</t>
  </si>
  <si>
    <t>MONTO  RECIBIDO FAIS:</t>
  </si>
  <si>
    <t>(002) CONSTRUCCION DE PORTICO EN LA ESCUELA PRIMARIA EMILIANO ZAPATA 14DPR0887N, EN LA LOCALIDAD DE SAN FELIPE DE HIJAR</t>
  </si>
  <si>
    <t>SAN FELIPE DE HIJAR</t>
  </si>
  <si>
    <t>(001) REHABILITACION DE LA RED DE CONDUCCION DE AGUA POTABLE EN LA COMUNIDAD DEL PUEBLITO DE SAN PABLO</t>
  </si>
  <si>
    <t>REHABILITACION DE CARRETERA SAN FELIPE DE HIJAR A RIO AMECA TRAMO DEL CRUCERO JOCUIXTLE A RIO AMECA</t>
  </si>
  <si>
    <t>REHABILITACION DE CAMINO DE JOCUIXTLE A CRUCERO CARRETERA SAN FELIPE DE HIJAR</t>
  </si>
  <si>
    <t>REHABILITACION DE CAMINO DE LA PALMA AL JOCUIXTLE</t>
  </si>
  <si>
    <t>REHABILITACION DE CAMINO DE LA TORTUGA A LA PALMA</t>
  </si>
  <si>
    <t>REHABILITACION DE CAMINO LA OTRA BANDA A LOS NARANJOS</t>
  </si>
  <si>
    <t>REHABILITACION DE CAMINO LA OTRA BANDA A LOS REYES</t>
  </si>
  <si>
    <t>REHABILITACION DE CAMINO EL PLATANAR AL CUASTECOMATE</t>
  </si>
  <si>
    <t>REHABILITACION DE CAMINO LAS CASILLAS - EL PLATANAR</t>
  </si>
  <si>
    <t>REHABILITACION DE CAMINO EL CHACUACO AL NOGALITO</t>
  </si>
  <si>
    <t>JALISCO</t>
  </si>
  <si>
    <t>SAN SEBASTIAN DEL OESTE</t>
  </si>
  <si>
    <t>EL CHACUACO AL NOGALITO</t>
  </si>
  <si>
    <t>CONSTRUCCION DE PORTICO EN LA ESCUELA TELESECUNDARIA EMILIANO ZAPATA DE LA ESTANCIA DE LANDEROS</t>
  </si>
  <si>
    <t>REHABILITACION DE TECHUMBRE EN ESCUELA SECUNDARIA Y BAÑOS EN JARDIN DE NIÑOS EN LA LOCALIDAD DE REAL ALTO</t>
  </si>
  <si>
    <t>CONSTRUCCION DE AGUA POTABLE, ALCANTARILLADO SANITARIO Y EMPEDRADO AHOGADO EN LA CALLE PRINCIPAL, DEL BADO AL ARROYO DE LOS ENCUERADOS, EN EL BARRIO DEL OTRO LADO, EN LA LOCALIDAD DE SANTIAGO DE PINOS</t>
  </si>
  <si>
    <t>REHABILITACION DE CAMINO DEL NARANJITO-SOYATAN</t>
  </si>
  <si>
    <t>REHABILITACION DE CAMINO SAN ISIDRO-EL PUEBLITO DE SAN PABLO</t>
  </si>
  <si>
    <t>REHABILITACION DE CAMINO MESA DEL PINAL-SAN ISIDRO</t>
  </si>
  <si>
    <t>CONSTRUCCION DE PUENTE PEATONAL EN EL "BARRIO DEL OTRO LADO" POR EL ENTRONQUE DE LOS DOS ARROYOS</t>
  </si>
  <si>
    <t>CONSTRUCCION DE PUENTE PEATONAL EN LA CALLE LA LIBERTAD Y SAN FELIPE EN LA LOCALIDAD DE SAN FELIPE DE HIJAR</t>
  </si>
  <si>
    <t>CONSTRUCCION DE PUENTE PEATONAL EN EL "BARRIO DEL OTRO LADO POR EL ARROYO LAS MINAS</t>
  </si>
  <si>
    <t>REHABILITACION DE CAMINO LA UÑA DE GATO-EL NARANJITO</t>
  </si>
  <si>
    <t>REHABILITACION DE CAMINO SANTIAGO DE PINOS-LOS REYES</t>
  </si>
  <si>
    <t>REHABILITACION DE CAMINO LA UÑA DE GATO-LOS COPALES</t>
  </si>
  <si>
    <t>REHABILITACION DE CAMINO LOS REYES-LA UÑA DE GATO</t>
  </si>
  <si>
    <t>LA ESTANCIA DE LANDEROS</t>
  </si>
  <si>
    <t>REAL ALTO</t>
  </si>
  <si>
    <t>SANTIAGO DE PINOS</t>
  </si>
  <si>
    <t>NARANJITO-SOYATAN</t>
  </si>
  <si>
    <t>SAN ISIDRO-EL PUEBLITO DE SAN PABLO</t>
  </si>
  <si>
    <t>MESA DEL PINAL-SAN ISIDRO</t>
  </si>
  <si>
    <t xml:space="preserve"> SAN FELIPE DE HIJAR</t>
  </si>
  <si>
    <t>LA UÑA DE GATO-EL NARANJITO</t>
  </si>
  <si>
    <t>SANTIAGO DE PINOS-LOS REYES</t>
  </si>
  <si>
    <t>TRIMESTRE 4 DEL AÑO 2019</t>
  </si>
  <si>
    <t>012 CERCO PERIMETRAL ESCUELA PRIMARIA, EN LA LOCALIDAD DE SAN JUAN DE ARRIBA</t>
  </si>
  <si>
    <t>004 CONSTRUCCION DE CUATRO BAÑOS EN APOYO A LA VIVIENDA EN EL JOCUIXTLE</t>
  </si>
  <si>
    <t>019 AMPLIACION DE SISTEMA DE DRENAJE EN LOMA BONITA</t>
  </si>
  <si>
    <t>AMPLIACION DE RED DE DRENAJE EN EL CALLEJON DE MEI EN LA LOCALIDAD DE LA LOCALIDAD DE SANTIAGO DE PINOS</t>
  </si>
  <si>
    <t>009 CONSTRUCCION DE LINEA DE CONDUCCION DE AGUA Y TANQUE DE ALMACENAMIENTO EN LA LOCALIDAD DEL RECODO</t>
  </si>
  <si>
    <t>023 CONSTRUCCIÓN DE ALUMBRADO PUBLICO EN BARRIO LA TABERNA EN SAN SEBASTIAN DEL OESTE</t>
  </si>
  <si>
    <t>CONSTRUCCION DE ALUMBRADO PUBLICO EN BARRIO LA OTRA BANDA</t>
  </si>
  <si>
    <t>AMPLIACION DE RED DE AGUA POTABLE EN EL BARRIO DEL OTRO LADO EN SANTIAGO DE PINOS</t>
  </si>
  <si>
    <t>003 CONSTRUCCION DE LINEA DE CONDUCCION DE AGUA EN LA GARITA DE SAN SEBASTIAN DEL OESTE</t>
  </si>
  <si>
    <t>008 CONSTRUCCION DE DRENAJE Y EMPEDRADO SECO EN CALLE AL PANTEON 1RA ETAPA EN SOYATAN</t>
  </si>
  <si>
    <t>REHABILITACION DE RED DE CONDUCCION DE AGUA POTABLE Y COLOCACION DE FILTROS EN SAN JUAN DE ARRIBA (FISM)</t>
  </si>
  <si>
    <t>AMPLIACION DE RED DE DRENAJE EN EL BARRIO LA OTRA BANDA EN SAN SEBASTIAN DEL OESTE</t>
  </si>
  <si>
    <t>(018) CONSTRUCCION DE EMPEDRADO Y BANQUETAS EN CALLE MANGO LOCALIDAD DE LA ESTANCIA DE LANDEROS</t>
  </si>
  <si>
    <t>(021) CONSTRUCCION DE EMPEDRADO Y BANQUETAS EN CALLE CEDRO EN LA LOCALIDAD DE LA ESTANCIA DE LANDEROS</t>
  </si>
  <si>
    <t>MANTENIMIENTO DE CAMINO LA UÑA DE GATO-EL JIHUITE</t>
  </si>
  <si>
    <t>REHABILITACION DE CAMINO SAN FELIPE DE HIJAR AL CARRIZO</t>
  </si>
  <si>
    <t>MANTENIMIENTO DE CAMINO EL CARRIZO-LOS COPALES</t>
  </si>
  <si>
    <t>MANTENIMIENTO CAMINO SANTIAGO DE PINOS-CRUCERO DEL 70</t>
  </si>
  <si>
    <t>MANTENIMIENTO DE CAMINO LOS PLATANOS - LA HACIENDITA DE SAN ISIDRO</t>
  </si>
  <si>
    <t>MANTENIMIENTO DE CAMINO EL JIHUITE-EL PLATANAL</t>
  </si>
  <si>
    <t>MANTENIMIENTO CAMINO CRUCERO EL 70 - LOS PLATANOS</t>
  </si>
  <si>
    <t>016 CONSTRUCCION DE EMPEDRADO SECO EN CALLE PRINCIPAL LA HERMITA</t>
  </si>
  <si>
    <t>MANTENIMIENTO DE CAMINOS TRAMO LOS CHARCOS-LA PALMA</t>
  </si>
  <si>
    <t>MANTENIMIENTO DE CAMINOS TRAMO LA TORTUGA-EL TASAJAL</t>
  </si>
  <si>
    <t>CONSTRUCCION DE HUELLAS EN EL PUENTE Y CALLE A LA GALERA EN SAN SEBASTIAN DEL OESTE</t>
  </si>
  <si>
    <t>REHABILITACION DE CAMINIO SOYATAN - TELEACAPAN</t>
  </si>
  <si>
    <t>REHABILITACION DE CAMINO SOYATAN-RIO AMECA</t>
  </si>
  <si>
    <t>REHABILITACION DE CAMINO TELEACAPAN-RIO AMECA</t>
  </si>
  <si>
    <t>MANTENIMIENTO DE CAMINO SAN SEBASTIAN - REAL ALTO (FISM)</t>
  </si>
  <si>
    <t>MANTENIMIENTO DE CAMINO VIEJO SANTIAGO DE PINOS - SAN SEBASTIAN DEL OESTE</t>
  </si>
  <si>
    <t>MANTENIMIENTO DE CAMINO REAL ALTO-LA BUFA (FAIS)</t>
  </si>
  <si>
    <t>MANTENIMIENTO DE CAMINO SAN SEBASTIAN-SANTA ANA</t>
  </si>
  <si>
    <t>MANTENIMIENTO DE LIBRAMIENTO DE SANTIAGO DE PINOS</t>
  </si>
  <si>
    <t>CONSTRUCCION DE SISTEMA DE DRENAJE PRIMERA ETAPA EN LA LOCALIDAD DE TELEACAPAN</t>
  </si>
  <si>
    <t>AMPLIACION DE RED ELECTRICA EN LOS COPALES</t>
  </si>
  <si>
    <t>REHABILITACION DE CASA DE SALUD EL PUEBLITO</t>
  </si>
  <si>
    <t>CONSTRUCCION DE SISTEMA DE DRENAJE EN SAN JUAN DE ARRIBA PRIMERA ETAPA</t>
  </si>
  <si>
    <t xml:space="preserve"> LA ESTANCIA DE LANDEROS</t>
  </si>
  <si>
    <t>SAN JUAN DE ARRIBA</t>
  </si>
  <si>
    <t xml:space="preserve"> EL JOCUIXTLE</t>
  </si>
  <si>
    <t xml:space="preserve"> PUEBLITO DE SAN PABLO</t>
  </si>
  <si>
    <t>RECODO</t>
  </si>
  <si>
    <t>SOYATAN</t>
  </si>
  <si>
    <t xml:space="preserve">JOCUIXTLE </t>
  </si>
  <si>
    <t>JOCUIXTLE</t>
  </si>
  <si>
    <t>LA PALMA</t>
  </si>
  <si>
    <t>LOS NARANJOS</t>
  </si>
  <si>
    <t xml:space="preserve"> LOS REYES</t>
  </si>
  <si>
    <t>CUASTECOMATE</t>
  </si>
  <si>
    <t xml:space="preserve"> LAS CASILLAS - EL PLATANAR</t>
  </si>
  <si>
    <t>UÑA DE GATO-LOS COPALES</t>
  </si>
  <si>
    <t xml:space="preserve"> LOS REYES-LA UÑA DE GATO</t>
  </si>
  <si>
    <t>LA UÑA DE GATO-EL JIHUITE</t>
  </si>
  <si>
    <t>SAN FELIPE DE HIJAR AL CARRIZO</t>
  </si>
  <si>
    <t>EL CARRIZO-LOS COPALES</t>
  </si>
  <si>
    <t xml:space="preserve"> SANTIAGO DE PINOS-CRUCERO DEL 70</t>
  </si>
  <si>
    <t>LOS PLATANOS - LA HACIENDITA DE SAN ISIDRO</t>
  </si>
  <si>
    <t>EL JIHUITE-EL PLATANAL</t>
  </si>
  <si>
    <t>CRUCERO EL 70 - LOS PLATANOS</t>
  </si>
  <si>
    <t>LA HERMITA</t>
  </si>
  <si>
    <t>LOS CHARCOS-LA PALMA</t>
  </si>
  <si>
    <t>LA TORTUGA-EL TASAJAL</t>
  </si>
  <si>
    <t>SOYATAN - TELEACAPAN</t>
  </si>
  <si>
    <t>SOYATAN-RIO AMECA</t>
  </si>
  <si>
    <t>TELEACAPAN-RIO AMECA</t>
  </si>
  <si>
    <t>SAN SEBASTIAN - REAL ALTO (FISM)</t>
  </si>
  <si>
    <t>SANTIAGO DE PINOS - SAN SEBASTIAN DEL OESTE</t>
  </si>
  <si>
    <t>REAL ALTO-LA BUFA</t>
  </si>
  <si>
    <t>SAN SEBASTIAN-SANTA ANA</t>
  </si>
  <si>
    <t>TELEACAPAN</t>
  </si>
  <si>
    <t xml:space="preserve"> LOS COPALES</t>
  </si>
  <si>
    <t>EL PUEBLITO</t>
  </si>
  <si>
    <t>$8,301,662.38$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</si>
</sst>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9" x14ac:knownFonts="1">
    <font>
      <sz val="10"/>
      <color rgb="FF000000"/>
      <name val="Times New Roman"/>
      <charset val="204"/>
    </font>
    <font>
      <b/>
      <sz val="13"/>
      <name val="Calibri"/>
      <family val="34"/>
    </font>
    <font>
      <b/>
      <sz val="11"/>
      <name val="Calibri"/>
      <family val="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  <font>
      <b/>
      <sz val="10"/>
      <color rgb="FF000000"/>
      <name val="Times New Roman"/>
      <family val="1"/>
    </font>
    <font>
      <sz val="12"/>
      <color rgb="FF000000"/>
      <name val="Arial"/>
      <family val="2"/>
    </font>
    <font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wrapText="1"/>
    </xf>
    <xf numFmtId="7" fontId="7" fillId="2" borderId="1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7" fontId="7" fillId="2" borderId="4" xfId="0" applyNumberFormat="1" applyFont="1" applyFill="1" applyBorder="1" applyAlignment="1">
      <alignment horizontal="center" wrapText="1"/>
    </xf>
    <xf numFmtId="7" fontId="7" fillId="2" borderId="5" xfId="0" applyNumberFormat="1" applyFont="1" applyFill="1" applyBorder="1" applyAlignment="1">
      <alignment horizontal="center" wrapText="1"/>
    </xf>
    <xf numFmtId="7" fontId="7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top"/>
    </xf>
    <xf numFmtId="0" fontId="0" fillId="2" borderId="6" xfId="0" applyFill="1" applyBorder="1" applyAlignment="1">
      <alignment horizontal="left" vertical="top"/>
    </xf>
    <xf numFmtId="7" fontId="7" fillId="2" borderId="4" xfId="0" applyNumberFormat="1" applyFont="1" applyFill="1" applyBorder="1" applyAlignment="1">
      <alignment horizontal="center" vertical="center" wrapText="1"/>
    </xf>
    <xf numFmtId="7" fontId="7" fillId="2" borderId="5" xfId="0" applyNumberFormat="1" applyFont="1" applyFill="1" applyBorder="1" applyAlignment="1">
      <alignment horizontal="center" vertical="center" wrapText="1"/>
    </xf>
    <xf numFmtId="7" fontId="7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2046075</xdr:colOff>
      <xdr:row>6</xdr:row>
      <xdr:rowOff>66674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42900" cy="1381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6</xdr:col>
      <xdr:colOff>1095375</xdr:colOff>
      <xdr:row>4</xdr:row>
      <xdr:rowOff>188162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7375" y="0"/>
          <a:ext cx="914400" cy="110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zoomScale="110" zoomScaleNormal="110" workbookViewId="0">
      <selection activeCell="F5" sqref="F5"/>
    </sheetView>
  </sheetViews>
  <sheetFormatPr baseColWidth="10" defaultColWidth="9.33203125" defaultRowHeight="12.75" x14ac:dyDescent="0.2"/>
  <cols>
    <col min="1" max="1" width="43.33203125" customWidth="1"/>
    <col min="2" max="2" width="21.1640625" customWidth="1"/>
    <col min="3" max="3" width="11.83203125" customWidth="1"/>
    <col min="4" max="4" width="36.33203125" customWidth="1"/>
    <col min="5" max="5" width="32.1640625" customWidth="1"/>
    <col min="6" max="6" width="35.33203125" customWidth="1"/>
    <col min="7" max="7" width="21" customWidth="1"/>
    <col min="8" max="8" width="14.6640625" customWidth="1"/>
  </cols>
  <sheetData>
    <row r="1" spans="1:8" ht="18.9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8.9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8.95" customHeight="1" x14ac:dyDescent="0.2">
      <c r="D3" s="16" t="s">
        <v>48</v>
      </c>
      <c r="E3" s="16"/>
      <c r="F3" s="16"/>
    </row>
    <row r="4" spans="1:8" ht="15.95" customHeight="1" x14ac:dyDescent="0.2">
      <c r="D4" s="17" t="s">
        <v>10</v>
      </c>
      <c r="E4" s="17"/>
      <c r="F4" s="10" t="s">
        <v>121</v>
      </c>
    </row>
    <row r="5" spans="1:8" ht="15.95" customHeight="1" x14ac:dyDescent="0.2"/>
    <row r="6" spans="1:8" ht="15.95" customHeight="1" x14ac:dyDescent="0.2">
      <c r="A6" s="3"/>
      <c r="B6" s="3"/>
      <c r="C6" s="15" t="s">
        <v>7</v>
      </c>
      <c r="D6" s="15"/>
      <c r="E6" s="15"/>
      <c r="F6" s="3"/>
      <c r="G6" s="3"/>
    </row>
    <row r="7" spans="1:8" ht="15.95" customHeight="1" x14ac:dyDescent="0.2">
      <c r="A7" s="4" t="s">
        <v>2</v>
      </c>
      <c r="B7" s="3" t="s">
        <v>3</v>
      </c>
      <c r="C7" s="2" t="s">
        <v>4</v>
      </c>
      <c r="D7" s="3" t="s">
        <v>5</v>
      </c>
      <c r="E7" s="3" t="s">
        <v>6</v>
      </c>
      <c r="F7" s="2" t="s">
        <v>8</v>
      </c>
      <c r="G7" s="3" t="s">
        <v>9</v>
      </c>
    </row>
    <row r="8" spans="1:8" ht="15" x14ac:dyDescent="0.2">
      <c r="A8" s="13" t="s">
        <v>11</v>
      </c>
      <c r="B8" s="10">
        <v>260740.63</v>
      </c>
      <c r="C8" s="11" t="s">
        <v>23</v>
      </c>
      <c r="D8" s="5" t="s">
        <v>24</v>
      </c>
      <c r="E8" s="5" t="s">
        <v>45</v>
      </c>
      <c r="F8" s="13" t="s">
        <v>11</v>
      </c>
      <c r="G8" s="7">
        <v>1221</v>
      </c>
    </row>
    <row r="9" spans="1:8" ht="15" x14ac:dyDescent="0.2">
      <c r="A9" s="13"/>
      <c r="B9" s="9"/>
      <c r="C9" s="11" t="s">
        <v>23</v>
      </c>
      <c r="D9" s="5" t="s">
        <v>24</v>
      </c>
      <c r="E9" s="5"/>
      <c r="F9" s="13"/>
      <c r="G9" s="7"/>
    </row>
    <row r="10" spans="1:8" ht="15" x14ac:dyDescent="0.2">
      <c r="A10" s="13" t="s">
        <v>26</v>
      </c>
      <c r="B10" s="10">
        <v>137417.29</v>
      </c>
      <c r="C10" s="11" t="s">
        <v>23</v>
      </c>
      <c r="D10" s="5" t="s">
        <v>24</v>
      </c>
      <c r="E10" s="5" t="s">
        <v>86</v>
      </c>
      <c r="F10" s="13" t="s">
        <v>26</v>
      </c>
      <c r="G10" s="7">
        <v>219</v>
      </c>
    </row>
    <row r="11" spans="1:8" ht="15" x14ac:dyDescent="0.2">
      <c r="A11" s="13"/>
      <c r="B11" s="9"/>
      <c r="C11" s="11" t="s">
        <v>23</v>
      </c>
      <c r="D11" s="5" t="s">
        <v>24</v>
      </c>
      <c r="E11" s="6"/>
      <c r="F11" s="13"/>
      <c r="G11" s="7"/>
    </row>
    <row r="12" spans="1:8" ht="15" x14ac:dyDescent="0.2">
      <c r="A12" s="13" t="s">
        <v>27</v>
      </c>
      <c r="B12" s="10">
        <v>222853.05</v>
      </c>
      <c r="C12" s="11" t="s">
        <v>23</v>
      </c>
      <c r="D12" s="5" t="s">
        <v>24</v>
      </c>
      <c r="E12" s="6" t="s">
        <v>40</v>
      </c>
      <c r="F12" s="13" t="s">
        <v>27</v>
      </c>
      <c r="G12" s="7">
        <v>43</v>
      </c>
    </row>
    <row r="13" spans="1:8" ht="15" x14ac:dyDescent="0.2">
      <c r="A13" s="13"/>
      <c r="B13" s="9"/>
      <c r="C13" s="11" t="s">
        <v>23</v>
      </c>
      <c r="D13" s="5" t="s">
        <v>24</v>
      </c>
      <c r="E13" s="6"/>
      <c r="F13" s="13"/>
      <c r="G13" s="7"/>
    </row>
    <row r="14" spans="1:8" ht="15" x14ac:dyDescent="0.2">
      <c r="A14" s="13" t="s">
        <v>49</v>
      </c>
      <c r="B14" s="10">
        <v>148530</v>
      </c>
      <c r="C14" s="11" t="s">
        <v>23</v>
      </c>
      <c r="D14" s="5" t="s">
        <v>24</v>
      </c>
      <c r="E14" s="6" t="s">
        <v>87</v>
      </c>
      <c r="F14" s="13" t="s">
        <v>49</v>
      </c>
      <c r="G14" s="7">
        <v>80</v>
      </c>
    </row>
    <row r="15" spans="1:8" ht="15" x14ac:dyDescent="0.2">
      <c r="A15" s="13"/>
      <c r="B15" s="9"/>
      <c r="C15" s="11" t="s">
        <v>23</v>
      </c>
      <c r="D15" s="5" t="s">
        <v>24</v>
      </c>
      <c r="E15" s="6"/>
      <c r="F15" s="13"/>
      <c r="G15" s="7"/>
    </row>
    <row r="16" spans="1:8" ht="15" x14ac:dyDescent="0.2">
      <c r="A16" s="13" t="s">
        <v>50</v>
      </c>
      <c r="B16" s="10">
        <v>71895.61</v>
      </c>
      <c r="C16" s="11" t="s">
        <v>23</v>
      </c>
      <c r="D16" s="5" t="s">
        <v>24</v>
      </c>
      <c r="E16" s="6" t="s">
        <v>88</v>
      </c>
      <c r="F16" s="13" t="s">
        <v>50</v>
      </c>
      <c r="G16" s="7">
        <v>38</v>
      </c>
    </row>
    <row r="17" spans="1:7" ht="15" x14ac:dyDescent="0.2">
      <c r="A17" s="13"/>
      <c r="B17" s="9"/>
      <c r="C17" s="11" t="s">
        <v>23</v>
      </c>
      <c r="D17" s="5" t="s">
        <v>24</v>
      </c>
      <c r="E17" s="5"/>
      <c r="F17" s="13"/>
      <c r="G17" s="7"/>
    </row>
    <row r="18" spans="1:7" ht="15" x14ac:dyDescent="0.2">
      <c r="A18" s="13" t="s">
        <v>13</v>
      </c>
      <c r="B18" s="10">
        <v>484343.45</v>
      </c>
      <c r="C18" s="11" t="s">
        <v>23</v>
      </c>
      <c r="D18" s="5" t="s">
        <v>24</v>
      </c>
      <c r="E18" s="5" t="s">
        <v>89</v>
      </c>
      <c r="F18" s="13" t="s">
        <v>13</v>
      </c>
      <c r="G18" s="7">
        <v>245</v>
      </c>
    </row>
    <row r="19" spans="1:7" ht="15" x14ac:dyDescent="0.2">
      <c r="A19" s="13"/>
      <c r="B19" s="9"/>
      <c r="C19" s="11" t="s">
        <v>23</v>
      </c>
      <c r="D19" s="5" t="s">
        <v>24</v>
      </c>
      <c r="E19" s="6"/>
      <c r="F19" s="13"/>
      <c r="G19" s="7"/>
    </row>
    <row r="20" spans="1:7" ht="15" x14ac:dyDescent="0.2">
      <c r="A20" s="13" t="s">
        <v>28</v>
      </c>
      <c r="B20" s="10">
        <v>558796.52</v>
      </c>
      <c r="C20" s="11" t="s">
        <v>23</v>
      </c>
      <c r="D20" s="5" t="s">
        <v>24</v>
      </c>
      <c r="E20" s="6"/>
      <c r="F20" s="13" t="s">
        <v>28</v>
      </c>
      <c r="G20" s="7"/>
    </row>
    <row r="21" spans="1:7" ht="79.5" customHeight="1" x14ac:dyDescent="0.2">
      <c r="A21" s="13"/>
      <c r="B21" s="9"/>
      <c r="C21" s="11" t="s">
        <v>23</v>
      </c>
      <c r="D21" s="5" t="s">
        <v>24</v>
      </c>
      <c r="E21" s="6" t="s">
        <v>41</v>
      </c>
      <c r="F21" s="13"/>
      <c r="G21" s="7">
        <v>556</v>
      </c>
    </row>
    <row r="22" spans="1:7" ht="15" x14ac:dyDescent="0.2">
      <c r="A22" s="13" t="s">
        <v>51</v>
      </c>
      <c r="B22" s="10">
        <v>347226.99</v>
      </c>
      <c r="C22" s="11" t="s">
        <v>23</v>
      </c>
      <c r="D22" s="5" t="s">
        <v>24</v>
      </c>
      <c r="E22" s="5" t="s">
        <v>24</v>
      </c>
      <c r="F22" s="13" t="s">
        <v>51</v>
      </c>
      <c r="G22" s="7">
        <v>672</v>
      </c>
    </row>
    <row r="23" spans="1:7" ht="28.5" customHeight="1" x14ac:dyDescent="0.2">
      <c r="A23" s="13"/>
      <c r="B23" s="9"/>
      <c r="C23" s="11" t="s">
        <v>23</v>
      </c>
      <c r="D23" s="5" t="s">
        <v>24</v>
      </c>
      <c r="E23" s="6"/>
      <c r="F23" s="13"/>
      <c r="G23" s="7"/>
    </row>
    <row r="24" spans="1:7" ht="15" x14ac:dyDescent="0.2">
      <c r="A24" s="13" t="s">
        <v>52</v>
      </c>
      <c r="B24" s="10">
        <v>368495.38</v>
      </c>
      <c r="C24" s="11" t="s">
        <v>23</v>
      </c>
      <c r="D24" s="5" t="s">
        <v>24</v>
      </c>
      <c r="E24" s="6" t="s">
        <v>41</v>
      </c>
      <c r="F24" s="13" t="s">
        <v>52</v>
      </c>
      <c r="G24" s="7">
        <v>556</v>
      </c>
    </row>
    <row r="25" spans="1:7" ht="37.5" customHeight="1" x14ac:dyDescent="0.2">
      <c r="A25" s="13"/>
      <c r="B25" s="9"/>
      <c r="C25" s="11" t="s">
        <v>23</v>
      </c>
      <c r="D25" s="5" t="s">
        <v>24</v>
      </c>
      <c r="E25" s="5"/>
      <c r="F25" s="13"/>
      <c r="G25" s="7"/>
    </row>
    <row r="26" spans="1:7" ht="15" x14ac:dyDescent="0.2">
      <c r="A26" s="13" t="s">
        <v>53</v>
      </c>
      <c r="B26" s="10">
        <v>121910</v>
      </c>
      <c r="C26" s="11" t="s">
        <v>23</v>
      </c>
      <c r="D26" s="5" t="s">
        <v>24</v>
      </c>
      <c r="E26" s="6"/>
      <c r="F26" s="13" t="s">
        <v>53</v>
      </c>
      <c r="G26" s="7"/>
    </row>
    <row r="27" spans="1:7" ht="36.75" customHeight="1" x14ac:dyDescent="0.2">
      <c r="A27" s="13"/>
      <c r="B27" s="9"/>
      <c r="C27" s="11" t="s">
        <v>23</v>
      </c>
      <c r="D27" s="5" t="s">
        <v>24</v>
      </c>
      <c r="E27" s="5" t="s">
        <v>90</v>
      </c>
      <c r="F27" s="13"/>
      <c r="G27" s="7">
        <v>26</v>
      </c>
    </row>
    <row r="28" spans="1:7" ht="15" x14ac:dyDescent="0.2">
      <c r="A28" s="13" t="s">
        <v>54</v>
      </c>
      <c r="B28" s="10">
        <v>367837.67</v>
      </c>
      <c r="C28" s="11" t="s">
        <v>23</v>
      </c>
      <c r="D28" s="5" t="s">
        <v>24</v>
      </c>
      <c r="E28" s="5" t="s">
        <v>24</v>
      </c>
      <c r="F28" s="13" t="s">
        <v>54</v>
      </c>
      <c r="G28" s="7">
        <v>672</v>
      </c>
    </row>
    <row r="29" spans="1:7" ht="33" customHeight="1" x14ac:dyDescent="0.2">
      <c r="A29" s="13"/>
      <c r="B29" s="9"/>
      <c r="C29" s="11" t="s">
        <v>23</v>
      </c>
      <c r="D29" s="5" t="s">
        <v>24</v>
      </c>
      <c r="E29" s="6"/>
      <c r="F29" s="13"/>
      <c r="G29" s="7"/>
    </row>
    <row r="30" spans="1:7" ht="15" x14ac:dyDescent="0.2">
      <c r="A30" s="13" t="s">
        <v>55</v>
      </c>
      <c r="B30" s="10">
        <v>19493.89</v>
      </c>
      <c r="C30" s="11" t="s">
        <v>23</v>
      </c>
      <c r="D30" s="5" t="s">
        <v>24</v>
      </c>
      <c r="E30" s="5" t="s">
        <v>24</v>
      </c>
      <c r="F30" s="13" t="s">
        <v>55</v>
      </c>
      <c r="G30" s="7">
        <v>672</v>
      </c>
    </row>
    <row r="31" spans="1:7" ht="15" x14ac:dyDescent="0.2">
      <c r="A31" s="13"/>
      <c r="B31" s="9"/>
      <c r="C31" s="11" t="s">
        <v>23</v>
      </c>
      <c r="D31" s="5" t="s">
        <v>24</v>
      </c>
      <c r="E31" s="6"/>
      <c r="F31" s="13"/>
      <c r="G31" s="7"/>
    </row>
    <row r="32" spans="1:7" ht="15" x14ac:dyDescent="0.2">
      <c r="A32" s="13" t="s">
        <v>56</v>
      </c>
      <c r="B32" s="10">
        <v>244829.05</v>
      </c>
      <c r="C32" s="11" t="s">
        <v>23</v>
      </c>
      <c r="D32" s="5" t="s">
        <v>24</v>
      </c>
      <c r="E32" s="1" t="s">
        <v>41</v>
      </c>
      <c r="F32" s="13" t="s">
        <v>56</v>
      </c>
      <c r="G32">
        <v>556</v>
      </c>
    </row>
    <row r="33" spans="1:7" ht="15" x14ac:dyDescent="0.2">
      <c r="A33" s="13"/>
      <c r="B33" s="9"/>
      <c r="C33" s="11" t="s">
        <v>23</v>
      </c>
      <c r="D33" s="5" t="s">
        <v>24</v>
      </c>
      <c r="F33" s="13"/>
    </row>
    <row r="34" spans="1:7" ht="15" x14ac:dyDescent="0.2">
      <c r="A34" s="13" t="s">
        <v>57</v>
      </c>
      <c r="B34" s="10">
        <v>69886</v>
      </c>
      <c r="C34" s="11" t="s">
        <v>23</v>
      </c>
      <c r="D34" s="5" t="s">
        <v>24</v>
      </c>
      <c r="E34" s="5" t="s">
        <v>24</v>
      </c>
      <c r="F34" s="13" t="s">
        <v>57</v>
      </c>
      <c r="G34">
        <v>672</v>
      </c>
    </row>
    <row r="35" spans="1:7" ht="15" x14ac:dyDescent="0.2">
      <c r="A35" s="13"/>
      <c r="B35" s="9"/>
      <c r="C35" s="11" t="s">
        <v>23</v>
      </c>
      <c r="D35" s="5" t="s">
        <v>24</v>
      </c>
      <c r="F35" s="13"/>
    </row>
    <row r="36" spans="1:7" ht="15" x14ac:dyDescent="0.2">
      <c r="A36" s="13" t="s">
        <v>58</v>
      </c>
      <c r="B36" s="10">
        <v>200049.12</v>
      </c>
      <c r="C36" s="11" t="s">
        <v>23</v>
      </c>
      <c r="D36" s="5" t="s">
        <v>24</v>
      </c>
      <c r="E36" s="1" t="s">
        <v>91</v>
      </c>
      <c r="F36" s="13" t="s">
        <v>58</v>
      </c>
      <c r="G36">
        <v>216</v>
      </c>
    </row>
    <row r="37" spans="1:7" ht="15" x14ac:dyDescent="0.2">
      <c r="A37" s="13"/>
      <c r="B37" s="9"/>
      <c r="C37" s="11" t="s">
        <v>23</v>
      </c>
      <c r="D37" s="5" t="s">
        <v>24</v>
      </c>
      <c r="F37" s="13"/>
    </row>
    <row r="38" spans="1:7" ht="15" x14ac:dyDescent="0.2">
      <c r="A38" s="13" t="s">
        <v>59</v>
      </c>
      <c r="B38" s="10">
        <v>382599.94</v>
      </c>
      <c r="C38" s="11" t="s">
        <v>23</v>
      </c>
      <c r="D38" s="5" t="s">
        <v>24</v>
      </c>
      <c r="E38" s="1" t="s">
        <v>87</v>
      </c>
      <c r="F38" s="13" t="s">
        <v>59</v>
      </c>
      <c r="G38">
        <v>80</v>
      </c>
    </row>
    <row r="39" spans="1:7" ht="15" x14ac:dyDescent="0.2">
      <c r="A39" s="13"/>
      <c r="B39" s="9"/>
      <c r="C39" s="11" t="s">
        <v>23</v>
      </c>
      <c r="D39" s="5" t="s">
        <v>24</v>
      </c>
      <c r="F39" s="13"/>
    </row>
    <row r="40" spans="1:7" ht="15" x14ac:dyDescent="0.2">
      <c r="A40" s="13" t="s">
        <v>60</v>
      </c>
      <c r="B40" s="10">
        <v>250016.48</v>
      </c>
      <c r="C40" s="11" t="s">
        <v>23</v>
      </c>
      <c r="D40" s="5" t="s">
        <v>24</v>
      </c>
      <c r="E40" s="1" t="s">
        <v>24</v>
      </c>
      <c r="F40" s="13" t="s">
        <v>60</v>
      </c>
      <c r="G40">
        <v>672</v>
      </c>
    </row>
    <row r="41" spans="1:7" ht="15" x14ac:dyDescent="0.2">
      <c r="A41" s="13"/>
      <c r="B41" s="9"/>
      <c r="C41" s="11" t="s">
        <v>23</v>
      </c>
      <c r="D41" s="5" t="s">
        <v>24</v>
      </c>
      <c r="F41" s="13"/>
    </row>
    <row r="42" spans="1:7" ht="15" x14ac:dyDescent="0.2">
      <c r="A42" s="13" t="s">
        <v>14</v>
      </c>
      <c r="B42" s="10">
        <v>34800</v>
      </c>
      <c r="C42" s="11" t="s">
        <v>23</v>
      </c>
      <c r="D42" s="5" t="s">
        <v>24</v>
      </c>
      <c r="F42" s="13" t="s">
        <v>14</v>
      </c>
      <c r="G42">
        <v>38</v>
      </c>
    </row>
    <row r="43" spans="1:7" ht="28.5" customHeight="1" x14ac:dyDescent="0.2">
      <c r="A43" s="13"/>
      <c r="B43" s="9"/>
      <c r="C43" s="11" t="s">
        <v>23</v>
      </c>
      <c r="D43" s="5" t="s">
        <v>24</v>
      </c>
      <c r="E43" s="1" t="s">
        <v>92</v>
      </c>
      <c r="F43" s="13"/>
    </row>
    <row r="44" spans="1:7" ht="15" x14ac:dyDescent="0.2">
      <c r="A44" s="13" t="s">
        <v>15</v>
      </c>
      <c r="B44" s="10">
        <v>20300</v>
      </c>
      <c r="C44" s="11" t="s">
        <v>23</v>
      </c>
      <c r="D44" s="5" t="s">
        <v>24</v>
      </c>
      <c r="F44" s="13" t="s">
        <v>15</v>
      </c>
      <c r="G44">
        <v>1221</v>
      </c>
    </row>
    <row r="45" spans="1:7" ht="15" x14ac:dyDescent="0.2">
      <c r="A45" s="13"/>
      <c r="B45" s="9"/>
      <c r="C45" s="11" t="s">
        <v>23</v>
      </c>
      <c r="D45" s="5" t="s">
        <v>24</v>
      </c>
      <c r="E45" s="1" t="s">
        <v>12</v>
      </c>
      <c r="F45" s="13"/>
    </row>
    <row r="46" spans="1:7" ht="45" x14ac:dyDescent="0.2">
      <c r="A46" s="12" t="s">
        <v>16</v>
      </c>
      <c r="B46" s="10">
        <v>14500</v>
      </c>
      <c r="C46" s="11" t="s">
        <v>23</v>
      </c>
      <c r="D46" s="5" t="s">
        <v>24</v>
      </c>
      <c r="E46" s="1" t="s">
        <v>93</v>
      </c>
      <c r="F46" s="12" t="s">
        <v>16</v>
      </c>
      <c r="G46">
        <v>38</v>
      </c>
    </row>
    <row r="47" spans="1:7" ht="45" x14ac:dyDescent="0.2">
      <c r="A47" s="12" t="s">
        <v>17</v>
      </c>
      <c r="B47" s="10">
        <v>91200.03</v>
      </c>
      <c r="C47" s="11" t="s">
        <v>23</v>
      </c>
      <c r="D47" s="5" t="s">
        <v>24</v>
      </c>
      <c r="E47" s="1" t="s">
        <v>94</v>
      </c>
      <c r="F47" s="12" t="s">
        <v>17</v>
      </c>
      <c r="G47">
        <v>7</v>
      </c>
    </row>
    <row r="48" spans="1:7" ht="15" x14ac:dyDescent="0.2">
      <c r="A48" s="13" t="s">
        <v>18</v>
      </c>
      <c r="B48" s="10">
        <v>34800</v>
      </c>
      <c r="C48" s="11" t="s">
        <v>23</v>
      </c>
      <c r="D48" s="5" t="s">
        <v>24</v>
      </c>
      <c r="E48" s="1" t="s">
        <v>95</v>
      </c>
      <c r="F48" s="13" t="s">
        <v>18</v>
      </c>
      <c r="G48">
        <v>9</v>
      </c>
    </row>
    <row r="49" spans="1:7" ht="15" x14ac:dyDescent="0.2">
      <c r="A49" s="13"/>
      <c r="B49" s="9"/>
      <c r="C49" s="11" t="s">
        <v>23</v>
      </c>
      <c r="D49" s="5" t="s">
        <v>24</v>
      </c>
      <c r="F49" s="13"/>
    </row>
    <row r="50" spans="1:7" ht="45" x14ac:dyDescent="0.2">
      <c r="A50" s="12" t="s">
        <v>19</v>
      </c>
      <c r="B50" s="10">
        <v>29000</v>
      </c>
      <c r="C50" s="11" t="s">
        <v>23</v>
      </c>
      <c r="D50" s="5" t="s">
        <v>24</v>
      </c>
      <c r="E50" s="1" t="s">
        <v>96</v>
      </c>
      <c r="F50" s="12" t="s">
        <v>19</v>
      </c>
      <c r="G50">
        <v>61</v>
      </c>
    </row>
    <row r="51" spans="1:7" ht="15" x14ac:dyDescent="0.2">
      <c r="A51" s="13" t="s">
        <v>20</v>
      </c>
      <c r="B51" s="10">
        <v>48720</v>
      </c>
      <c r="C51" s="11" t="s">
        <v>23</v>
      </c>
      <c r="D51" s="5" t="s">
        <v>24</v>
      </c>
      <c r="E51" s="18" t="s">
        <v>97</v>
      </c>
      <c r="F51" s="13" t="s">
        <v>20</v>
      </c>
      <c r="G51">
        <v>4</v>
      </c>
    </row>
    <row r="52" spans="1:7" ht="15" x14ac:dyDescent="0.2">
      <c r="A52" s="13"/>
      <c r="B52" s="9"/>
      <c r="C52" s="11" t="s">
        <v>23</v>
      </c>
      <c r="D52" s="5" t="s">
        <v>24</v>
      </c>
      <c r="E52" s="18"/>
      <c r="F52" s="13"/>
    </row>
    <row r="53" spans="1:7" ht="45" x14ac:dyDescent="0.2">
      <c r="A53" s="12" t="s">
        <v>21</v>
      </c>
      <c r="B53" s="10">
        <v>34800</v>
      </c>
      <c r="C53" s="11" t="s">
        <v>23</v>
      </c>
      <c r="D53" s="5" t="s">
        <v>24</v>
      </c>
      <c r="E53" s="1" t="s">
        <v>98</v>
      </c>
      <c r="F53" s="12" t="s">
        <v>21</v>
      </c>
      <c r="G53">
        <v>18</v>
      </c>
    </row>
    <row r="54" spans="1:7" ht="45" x14ac:dyDescent="0.2">
      <c r="A54" s="12" t="s">
        <v>22</v>
      </c>
      <c r="B54" s="10">
        <v>20880</v>
      </c>
      <c r="C54" s="11" t="s">
        <v>23</v>
      </c>
      <c r="D54" s="5" t="s">
        <v>24</v>
      </c>
      <c r="E54" s="1" t="s">
        <v>25</v>
      </c>
      <c r="F54" s="12" t="s">
        <v>22</v>
      </c>
      <c r="G54">
        <v>19</v>
      </c>
    </row>
    <row r="55" spans="1:7" ht="45" x14ac:dyDescent="0.2">
      <c r="A55" s="12" t="s">
        <v>29</v>
      </c>
      <c r="B55" s="10">
        <v>96180</v>
      </c>
      <c r="C55" s="11" t="s">
        <v>23</v>
      </c>
      <c r="D55" s="5" t="s">
        <v>24</v>
      </c>
      <c r="E55" s="1" t="s">
        <v>42</v>
      </c>
      <c r="F55" s="12" t="s">
        <v>29</v>
      </c>
      <c r="G55">
        <v>225</v>
      </c>
    </row>
    <row r="56" spans="1:7" ht="15" customHeight="1" x14ac:dyDescent="0.2">
      <c r="A56" s="13" t="s">
        <v>30</v>
      </c>
      <c r="B56" s="19">
        <v>60320</v>
      </c>
      <c r="C56" s="24" t="s">
        <v>23</v>
      </c>
      <c r="D56" s="22" t="s">
        <v>24</v>
      </c>
      <c r="F56" s="13" t="s">
        <v>30</v>
      </c>
      <c r="G56" s="27">
        <v>169</v>
      </c>
    </row>
    <row r="57" spans="1:7" ht="15" customHeight="1" x14ac:dyDescent="0.2">
      <c r="A57" s="13"/>
      <c r="B57" s="20"/>
      <c r="C57" s="25"/>
      <c r="D57" s="23"/>
      <c r="E57" s="1" t="s">
        <v>43</v>
      </c>
      <c r="F57" s="13"/>
      <c r="G57" s="27"/>
    </row>
    <row r="58" spans="1:7" ht="45" x14ac:dyDescent="0.2">
      <c r="A58" s="12" t="s">
        <v>31</v>
      </c>
      <c r="B58" s="21">
        <v>81200</v>
      </c>
      <c r="C58" s="11" t="s">
        <v>23</v>
      </c>
      <c r="D58" s="5" t="s">
        <v>24</v>
      </c>
      <c r="E58" s="1" t="s">
        <v>44</v>
      </c>
      <c r="F58" s="12" t="s">
        <v>31</v>
      </c>
      <c r="G58">
        <v>169</v>
      </c>
    </row>
    <row r="59" spans="1:7" ht="15" x14ac:dyDescent="0.2">
      <c r="A59" s="13" t="s">
        <v>32</v>
      </c>
      <c r="B59" s="10">
        <v>92508.32</v>
      </c>
      <c r="C59" s="11" t="s">
        <v>23</v>
      </c>
      <c r="D59" s="5" t="s">
        <v>24</v>
      </c>
      <c r="E59" s="1" t="s">
        <v>41</v>
      </c>
      <c r="F59" s="13" t="s">
        <v>32</v>
      </c>
      <c r="G59" s="27">
        <v>414</v>
      </c>
    </row>
    <row r="60" spans="1:7" ht="15" x14ac:dyDescent="0.2">
      <c r="A60" s="13"/>
      <c r="B60" s="9"/>
      <c r="C60" s="11" t="s">
        <v>23</v>
      </c>
      <c r="D60" s="5" t="s">
        <v>24</v>
      </c>
      <c r="F60" s="13"/>
      <c r="G60" s="27"/>
    </row>
    <row r="61" spans="1:7" ht="15" customHeight="1" x14ac:dyDescent="0.2">
      <c r="A61" s="13" t="s">
        <v>33</v>
      </c>
      <c r="B61" s="28">
        <v>54119</v>
      </c>
      <c r="C61" s="11" t="s">
        <v>23</v>
      </c>
      <c r="D61" s="5" t="s">
        <v>24</v>
      </c>
      <c r="E61" s="1" t="s">
        <v>12</v>
      </c>
      <c r="F61" s="13" t="s">
        <v>33</v>
      </c>
      <c r="G61" s="26">
        <v>1221</v>
      </c>
    </row>
    <row r="62" spans="1:7" ht="15" customHeight="1" x14ac:dyDescent="0.2">
      <c r="A62" s="13"/>
      <c r="B62" s="29"/>
      <c r="C62" s="11" t="s">
        <v>23</v>
      </c>
      <c r="D62" s="5" t="s">
        <v>24</v>
      </c>
      <c r="F62" s="13"/>
      <c r="G62" s="26"/>
    </row>
    <row r="63" spans="1:7" ht="15" customHeight="1" x14ac:dyDescent="0.2">
      <c r="A63" s="13" t="s">
        <v>34</v>
      </c>
      <c r="B63" s="28">
        <v>67316.539999999994</v>
      </c>
      <c r="C63" s="11" t="s">
        <v>23</v>
      </c>
      <c r="D63" s="5" t="s">
        <v>24</v>
      </c>
      <c r="E63" s="18" t="s">
        <v>41</v>
      </c>
      <c r="F63" s="13" t="s">
        <v>34</v>
      </c>
      <c r="G63">
        <v>556</v>
      </c>
    </row>
    <row r="64" spans="1:7" ht="15" customHeight="1" x14ac:dyDescent="0.2">
      <c r="A64" s="13"/>
      <c r="B64" s="29"/>
      <c r="C64" s="11" t="s">
        <v>23</v>
      </c>
      <c r="D64" s="5" t="s">
        <v>24</v>
      </c>
      <c r="E64" s="18"/>
      <c r="F64" s="13"/>
    </row>
    <row r="65" spans="1:7" ht="15" customHeight="1" x14ac:dyDescent="0.2">
      <c r="A65" s="13" t="s">
        <v>35</v>
      </c>
      <c r="B65" s="28">
        <v>33060</v>
      </c>
      <c r="C65" s="11" t="s">
        <v>23</v>
      </c>
      <c r="D65" s="5" t="s">
        <v>24</v>
      </c>
      <c r="E65" s="1" t="s">
        <v>46</v>
      </c>
      <c r="F65" s="13" t="s">
        <v>35</v>
      </c>
      <c r="G65" s="26">
        <v>9</v>
      </c>
    </row>
    <row r="66" spans="1:7" ht="15" customHeight="1" x14ac:dyDescent="0.2">
      <c r="A66" s="13"/>
      <c r="B66" s="29"/>
      <c r="C66" s="11" t="s">
        <v>23</v>
      </c>
      <c r="D66" s="5" t="s">
        <v>24</v>
      </c>
      <c r="F66" s="13"/>
      <c r="G66" s="26"/>
    </row>
    <row r="67" spans="1:7" ht="15" customHeight="1" x14ac:dyDescent="0.2">
      <c r="A67" s="13" t="s">
        <v>36</v>
      </c>
      <c r="B67" s="28">
        <v>52400</v>
      </c>
      <c r="C67" s="11" t="s">
        <v>23</v>
      </c>
      <c r="D67" s="5" t="s">
        <v>24</v>
      </c>
      <c r="E67" s="1" t="s">
        <v>47</v>
      </c>
      <c r="F67" s="13" t="s">
        <v>36</v>
      </c>
      <c r="G67">
        <f>556+61</f>
        <v>617</v>
      </c>
    </row>
    <row r="68" spans="1:7" ht="15" customHeight="1" x14ac:dyDescent="0.2">
      <c r="A68" s="13"/>
      <c r="B68" s="29"/>
      <c r="C68" s="11" t="s">
        <v>23</v>
      </c>
      <c r="D68" s="5" t="s">
        <v>24</v>
      </c>
      <c r="F68" s="13"/>
    </row>
    <row r="69" spans="1:7" ht="15" customHeight="1" x14ac:dyDescent="0.2">
      <c r="A69" s="13" t="s">
        <v>37</v>
      </c>
      <c r="B69" s="28">
        <v>50460</v>
      </c>
      <c r="C69" s="11" t="s">
        <v>23</v>
      </c>
      <c r="D69" s="5" t="s">
        <v>24</v>
      </c>
      <c r="E69" s="1" t="s">
        <v>99</v>
      </c>
      <c r="F69" s="13" t="s">
        <v>37</v>
      </c>
      <c r="G69" s="26">
        <v>162</v>
      </c>
    </row>
    <row r="70" spans="1:7" ht="15" customHeight="1" x14ac:dyDescent="0.2">
      <c r="A70" s="13"/>
      <c r="B70" s="29"/>
      <c r="C70" s="11" t="s">
        <v>23</v>
      </c>
      <c r="D70" s="5" t="s">
        <v>24</v>
      </c>
      <c r="F70" s="13"/>
      <c r="G70" s="26"/>
    </row>
    <row r="71" spans="1:7" ht="45" x14ac:dyDescent="0.2">
      <c r="A71" s="12" t="s">
        <v>38</v>
      </c>
      <c r="B71" s="30">
        <v>27840</v>
      </c>
      <c r="C71" s="11" t="s">
        <v>23</v>
      </c>
      <c r="D71" s="5" t="s">
        <v>24</v>
      </c>
      <c r="E71" s="1" t="s">
        <v>100</v>
      </c>
      <c r="F71" s="12" t="s">
        <v>38</v>
      </c>
      <c r="G71">
        <v>162</v>
      </c>
    </row>
    <row r="72" spans="1:7" ht="15" customHeight="1" x14ac:dyDescent="0.2">
      <c r="A72" s="13" t="s">
        <v>61</v>
      </c>
      <c r="B72" s="28">
        <v>368057.27</v>
      </c>
      <c r="C72" s="11" t="s">
        <v>23</v>
      </c>
      <c r="D72" s="5" t="s">
        <v>24</v>
      </c>
      <c r="E72" t="s">
        <v>39</v>
      </c>
      <c r="F72" s="13" t="s">
        <v>61</v>
      </c>
      <c r="G72">
        <v>219</v>
      </c>
    </row>
    <row r="73" spans="1:7" ht="15" customHeight="1" x14ac:dyDescent="0.2">
      <c r="A73" s="13"/>
      <c r="B73" s="29"/>
      <c r="C73" s="11" t="s">
        <v>23</v>
      </c>
      <c r="D73" s="5" t="s">
        <v>24</v>
      </c>
      <c r="F73" s="13"/>
    </row>
    <row r="74" spans="1:7" ht="15" customHeight="1" x14ac:dyDescent="0.2">
      <c r="A74" s="13" t="s">
        <v>62</v>
      </c>
      <c r="B74" s="28">
        <v>406181.72</v>
      </c>
      <c r="C74" s="11" t="s">
        <v>23</v>
      </c>
      <c r="D74" s="5" t="s">
        <v>24</v>
      </c>
      <c r="E74" t="s">
        <v>39</v>
      </c>
      <c r="F74" s="13" t="s">
        <v>62</v>
      </c>
      <c r="G74">
        <v>219</v>
      </c>
    </row>
    <row r="75" spans="1:7" ht="15" customHeight="1" x14ac:dyDescent="0.2">
      <c r="A75" s="13"/>
      <c r="B75" s="29"/>
      <c r="C75" s="11" t="s">
        <v>23</v>
      </c>
      <c r="D75" s="5" t="s">
        <v>24</v>
      </c>
      <c r="F75" s="13"/>
    </row>
    <row r="76" spans="1:7" ht="45" x14ac:dyDescent="0.2">
      <c r="A76" s="12" t="s">
        <v>63</v>
      </c>
      <c r="B76" s="30">
        <v>33640</v>
      </c>
      <c r="C76" s="11" t="s">
        <v>23</v>
      </c>
      <c r="D76" s="5" t="s">
        <v>24</v>
      </c>
      <c r="E76" t="s">
        <v>101</v>
      </c>
      <c r="F76" s="12" t="s">
        <v>63</v>
      </c>
      <c r="G76">
        <v>162</v>
      </c>
    </row>
    <row r="77" spans="1:7" ht="15" customHeight="1" x14ac:dyDescent="0.2">
      <c r="A77" s="13" t="s">
        <v>64</v>
      </c>
      <c r="B77" s="28">
        <v>33640</v>
      </c>
      <c r="C77" s="11" t="s">
        <v>23</v>
      </c>
      <c r="D77" s="5" t="s">
        <v>24</v>
      </c>
      <c r="E77" s="1" t="s">
        <v>102</v>
      </c>
      <c r="F77" s="13" t="s">
        <v>64</v>
      </c>
      <c r="G77">
        <f>286+1221</f>
        <v>1507</v>
      </c>
    </row>
    <row r="78" spans="1:7" ht="15" customHeight="1" x14ac:dyDescent="0.2">
      <c r="A78" s="13"/>
      <c r="B78" s="29"/>
      <c r="C78" s="11" t="s">
        <v>23</v>
      </c>
      <c r="D78" s="5" t="s">
        <v>24</v>
      </c>
      <c r="F78" s="13"/>
    </row>
    <row r="79" spans="1:7" ht="45" x14ac:dyDescent="0.2">
      <c r="A79" s="12" t="s">
        <v>65</v>
      </c>
      <c r="B79" s="30">
        <v>26680</v>
      </c>
      <c r="C79" s="11" t="s">
        <v>23</v>
      </c>
      <c r="D79" s="5" t="s">
        <v>24</v>
      </c>
      <c r="E79" s="1" t="s">
        <v>103</v>
      </c>
      <c r="F79" s="12" t="s">
        <v>65</v>
      </c>
      <c r="G79">
        <f>286+162</f>
        <v>448</v>
      </c>
    </row>
    <row r="80" spans="1:7" ht="15" customHeight="1" x14ac:dyDescent="0.2">
      <c r="A80" s="13" t="s">
        <v>66</v>
      </c>
      <c r="B80" s="28">
        <v>24599.98</v>
      </c>
      <c r="C80" s="11" t="s">
        <v>23</v>
      </c>
      <c r="D80" s="5" t="s">
        <v>24</v>
      </c>
      <c r="E80" s="1" t="s">
        <v>104</v>
      </c>
      <c r="F80" s="13" t="s">
        <v>66</v>
      </c>
      <c r="G80">
        <v>556</v>
      </c>
    </row>
    <row r="81" spans="1:7" ht="15" customHeight="1" x14ac:dyDescent="0.2">
      <c r="A81" s="13"/>
      <c r="B81" s="29"/>
      <c r="C81" s="11" t="s">
        <v>23</v>
      </c>
      <c r="D81" s="5" t="s">
        <v>24</v>
      </c>
      <c r="F81" s="13"/>
    </row>
    <row r="82" spans="1:7" ht="15" customHeight="1" x14ac:dyDescent="0.2">
      <c r="A82" s="13" t="s">
        <v>67</v>
      </c>
      <c r="B82" s="28">
        <v>31799.919999999998</v>
      </c>
      <c r="C82" s="11" t="s">
        <v>23</v>
      </c>
      <c r="D82" s="5" t="s">
        <v>24</v>
      </c>
      <c r="E82" s="1" t="s">
        <v>105</v>
      </c>
      <c r="F82" s="13" t="s">
        <v>67</v>
      </c>
      <c r="G82" s="27">
        <v>170</v>
      </c>
    </row>
    <row r="83" spans="1:7" ht="15" customHeight="1" x14ac:dyDescent="0.2">
      <c r="A83" s="13"/>
      <c r="B83" s="29"/>
      <c r="C83" s="11" t="s">
        <v>23</v>
      </c>
      <c r="D83" s="5" t="s">
        <v>24</v>
      </c>
      <c r="F83" s="13"/>
      <c r="G83" s="27"/>
    </row>
    <row r="84" spans="1:7" ht="45" x14ac:dyDescent="0.2">
      <c r="A84" s="12" t="s">
        <v>68</v>
      </c>
      <c r="B84" s="10">
        <v>28799.93</v>
      </c>
      <c r="C84" s="11" t="s">
        <v>23</v>
      </c>
      <c r="D84" s="5" t="s">
        <v>24</v>
      </c>
      <c r="E84" s="1" t="s">
        <v>106</v>
      </c>
      <c r="F84" s="12" t="s">
        <v>68</v>
      </c>
      <c r="G84">
        <v>13</v>
      </c>
    </row>
    <row r="85" spans="1:7" ht="45" x14ac:dyDescent="0.2">
      <c r="A85" s="12" t="s">
        <v>69</v>
      </c>
      <c r="B85" s="10">
        <v>24599.94</v>
      </c>
      <c r="C85" s="11" t="s">
        <v>23</v>
      </c>
      <c r="D85" s="5" t="s">
        <v>24</v>
      </c>
      <c r="E85" s="1" t="s">
        <v>107</v>
      </c>
      <c r="F85" s="12" t="s">
        <v>69</v>
      </c>
      <c r="G85">
        <v>13</v>
      </c>
    </row>
    <row r="86" spans="1:7" ht="15" x14ac:dyDescent="0.2">
      <c r="A86" s="13" t="s">
        <v>70</v>
      </c>
      <c r="B86" s="10">
        <v>251334.63</v>
      </c>
      <c r="C86" s="11" t="s">
        <v>23</v>
      </c>
      <c r="D86" s="5" t="s">
        <v>24</v>
      </c>
      <c r="E86" s="1" t="s">
        <v>108</v>
      </c>
      <c r="F86" s="13" t="s">
        <v>70</v>
      </c>
      <c r="G86" s="26">
        <v>100</v>
      </c>
    </row>
    <row r="87" spans="1:7" ht="15" x14ac:dyDescent="0.2">
      <c r="A87" s="13"/>
      <c r="B87" s="9"/>
      <c r="C87" s="11" t="s">
        <v>23</v>
      </c>
      <c r="D87" s="5" t="s">
        <v>24</v>
      </c>
      <c r="F87" s="13"/>
      <c r="G87" s="26"/>
    </row>
    <row r="88" spans="1:7" ht="15" customHeight="1" x14ac:dyDescent="0.2">
      <c r="A88" s="13" t="s">
        <v>71</v>
      </c>
      <c r="B88" s="28">
        <v>33000.01</v>
      </c>
      <c r="C88" s="11" t="s">
        <v>23</v>
      </c>
      <c r="D88" s="5" t="s">
        <v>24</v>
      </c>
      <c r="E88" s="1" t="s">
        <v>109</v>
      </c>
      <c r="F88" s="13" t="s">
        <v>71</v>
      </c>
      <c r="G88">
        <f>86+113</f>
        <v>199</v>
      </c>
    </row>
    <row r="89" spans="1:7" ht="15" customHeight="1" x14ac:dyDescent="0.2">
      <c r="A89" s="13"/>
      <c r="B89" s="29"/>
      <c r="C89" s="11" t="s">
        <v>23</v>
      </c>
      <c r="D89" s="5" t="s">
        <v>24</v>
      </c>
      <c r="F89" s="13"/>
    </row>
    <row r="90" spans="1:7" ht="15" customHeight="1" x14ac:dyDescent="0.2">
      <c r="A90" s="13" t="s">
        <v>72</v>
      </c>
      <c r="B90" s="19">
        <v>20400.009999999998</v>
      </c>
      <c r="C90" s="11" t="s">
        <v>23</v>
      </c>
      <c r="D90" s="5" t="s">
        <v>24</v>
      </c>
      <c r="E90" s="1" t="s">
        <v>110</v>
      </c>
      <c r="F90" s="13" t="s">
        <v>72</v>
      </c>
      <c r="G90">
        <f>194+69</f>
        <v>263</v>
      </c>
    </row>
    <row r="91" spans="1:7" ht="15" customHeight="1" x14ac:dyDescent="0.2">
      <c r="A91" s="13"/>
      <c r="B91" s="20"/>
      <c r="C91" s="11" t="s">
        <v>23</v>
      </c>
      <c r="D91" s="5" t="s">
        <v>24</v>
      </c>
      <c r="F91" s="13"/>
    </row>
    <row r="92" spans="1:7" ht="15" customHeight="1" x14ac:dyDescent="0.2">
      <c r="A92" s="13" t="s">
        <v>73</v>
      </c>
      <c r="B92" s="19">
        <v>105510.48</v>
      </c>
      <c r="C92" s="11" t="s">
        <v>23</v>
      </c>
      <c r="D92" s="5" t="s">
        <v>24</v>
      </c>
      <c r="E92" s="1" t="s">
        <v>24</v>
      </c>
      <c r="F92" s="13" t="s">
        <v>73</v>
      </c>
      <c r="G92">
        <v>372</v>
      </c>
    </row>
    <row r="93" spans="1:7" ht="15" customHeight="1" x14ac:dyDescent="0.2">
      <c r="A93" s="13"/>
      <c r="B93" s="20"/>
      <c r="C93" s="11" t="s">
        <v>23</v>
      </c>
      <c r="D93" s="5" t="s">
        <v>24</v>
      </c>
      <c r="F93" s="13"/>
    </row>
    <row r="94" spans="1:7" ht="45" x14ac:dyDescent="0.2">
      <c r="A94" s="12" t="s">
        <v>74</v>
      </c>
      <c r="B94" s="10">
        <v>27600</v>
      </c>
      <c r="C94" s="11" t="s">
        <v>23</v>
      </c>
      <c r="D94" s="5" t="s">
        <v>24</v>
      </c>
      <c r="E94" s="1" t="s">
        <v>111</v>
      </c>
      <c r="F94" s="12" t="s">
        <v>74</v>
      </c>
      <c r="G94">
        <f>216+102</f>
        <v>318</v>
      </c>
    </row>
    <row r="95" spans="1:7" ht="45" x14ac:dyDescent="0.2">
      <c r="A95" s="12" t="s">
        <v>75</v>
      </c>
      <c r="B95" s="10">
        <v>30600</v>
      </c>
      <c r="C95" s="11" t="s">
        <v>23</v>
      </c>
      <c r="D95" s="5" t="s">
        <v>24</v>
      </c>
      <c r="E95" s="1" t="s">
        <v>112</v>
      </c>
      <c r="F95" s="12" t="s">
        <v>75</v>
      </c>
      <c r="G95">
        <v>318</v>
      </c>
    </row>
    <row r="96" spans="1:7" ht="45" x14ac:dyDescent="0.2">
      <c r="A96" s="12" t="s">
        <v>76</v>
      </c>
      <c r="B96" s="10">
        <v>21600</v>
      </c>
      <c r="C96" s="11" t="s">
        <v>23</v>
      </c>
      <c r="D96" s="5" t="s">
        <v>24</v>
      </c>
      <c r="E96" s="1" t="s">
        <v>113</v>
      </c>
      <c r="F96" s="12" t="s">
        <v>76</v>
      </c>
      <c r="G96">
        <v>318</v>
      </c>
    </row>
    <row r="97" spans="1:7" ht="15" x14ac:dyDescent="0.2">
      <c r="A97" s="13" t="s">
        <v>77</v>
      </c>
      <c r="B97" s="10">
        <v>12600</v>
      </c>
      <c r="C97" s="11" t="s">
        <v>23</v>
      </c>
      <c r="D97" s="5" t="s">
        <v>24</v>
      </c>
      <c r="E97" s="1" t="s">
        <v>114</v>
      </c>
      <c r="F97" s="13" t="s">
        <v>77</v>
      </c>
      <c r="G97">
        <f>43+672</f>
        <v>715</v>
      </c>
    </row>
    <row r="98" spans="1:7" ht="15" x14ac:dyDescent="0.2">
      <c r="A98" s="13"/>
      <c r="B98" s="9"/>
      <c r="C98" s="11" t="s">
        <v>23</v>
      </c>
      <c r="D98" s="5" t="s">
        <v>24</v>
      </c>
      <c r="F98" s="13"/>
    </row>
    <row r="99" spans="1:7" ht="15" x14ac:dyDescent="0.2">
      <c r="A99" s="13" t="s">
        <v>78</v>
      </c>
      <c r="B99" s="10">
        <v>12600</v>
      </c>
      <c r="C99" s="11" t="s">
        <v>23</v>
      </c>
      <c r="D99" s="5" t="s">
        <v>24</v>
      </c>
      <c r="E99" s="1" t="s">
        <v>115</v>
      </c>
      <c r="F99" s="13" t="s">
        <v>78</v>
      </c>
      <c r="G99" s="26">
        <f>556+672</f>
        <v>1228</v>
      </c>
    </row>
    <row r="100" spans="1:7" ht="15" x14ac:dyDescent="0.2">
      <c r="A100" s="13"/>
      <c r="B100" s="9"/>
      <c r="C100" s="11" t="s">
        <v>23</v>
      </c>
      <c r="D100" s="5" t="s">
        <v>24</v>
      </c>
      <c r="F100" s="13"/>
      <c r="G100" s="26"/>
    </row>
    <row r="101" spans="1:7" ht="45" x14ac:dyDescent="0.2">
      <c r="A101" s="12" t="s">
        <v>79</v>
      </c>
      <c r="B101" s="10">
        <v>12600</v>
      </c>
      <c r="C101" s="11" t="s">
        <v>23</v>
      </c>
      <c r="D101" s="5" t="s">
        <v>24</v>
      </c>
      <c r="E101" s="1" t="s">
        <v>116</v>
      </c>
      <c r="F101" s="12" t="s">
        <v>79</v>
      </c>
      <c r="G101">
        <v>46</v>
      </c>
    </row>
    <row r="102" spans="1:7" ht="45" x14ac:dyDescent="0.2">
      <c r="A102" s="12" t="s">
        <v>80</v>
      </c>
      <c r="B102" s="10">
        <v>21600</v>
      </c>
      <c r="C102" s="11" t="s">
        <v>23</v>
      </c>
      <c r="D102" s="5" t="s">
        <v>24</v>
      </c>
      <c r="E102" s="1" t="s">
        <v>117</v>
      </c>
      <c r="F102" s="12" t="s">
        <v>80</v>
      </c>
      <c r="G102">
        <f>46+672</f>
        <v>718</v>
      </c>
    </row>
    <row r="103" spans="1:7" ht="45" x14ac:dyDescent="0.2">
      <c r="A103" s="12" t="s">
        <v>81</v>
      </c>
      <c r="B103" s="10">
        <v>20400</v>
      </c>
      <c r="C103" s="11" t="s">
        <v>23</v>
      </c>
      <c r="D103" s="5" t="s">
        <v>24</v>
      </c>
      <c r="E103" t="s">
        <v>41</v>
      </c>
      <c r="F103" s="12" t="s">
        <v>81</v>
      </c>
      <c r="G103">
        <v>556</v>
      </c>
    </row>
    <row r="104" spans="1:7" ht="75" x14ac:dyDescent="0.2">
      <c r="A104" s="8" t="s">
        <v>82</v>
      </c>
      <c r="B104" s="9">
        <v>599999.98</v>
      </c>
      <c r="C104" s="11" t="s">
        <v>23</v>
      </c>
      <c r="D104" s="5" t="s">
        <v>24</v>
      </c>
      <c r="E104" s="1" t="s">
        <v>118</v>
      </c>
      <c r="F104" s="8" t="s">
        <v>82</v>
      </c>
      <c r="G104">
        <v>102</v>
      </c>
    </row>
    <row r="105" spans="1:7" ht="45" x14ac:dyDescent="0.2">
      <c r="A105" s="8" t="s">
        <v>83</v>
      </c>
      <c r="B105" s="10">
        <v>415651.59</v>
      </c>
      <c r="C105" s="11" t="s">
        <v>23</v>
      </c>
      <c r="D105" s="5" t="s">
        <v>24</v>
      </c>
      <c r="E105" s="1" t="s">
        <v>119</v>
      </c>
      <c r="F105" s="8" t="s">
        <v>83</v>
      </c>
      <c r="G105">
        <v>162</v>
      </c>
    </row>
    <row r="106" spans="1:7" ht="45" x14ac:dyDescent="0.2">
      <c r="A106" s="8" t="s">
        <v>84</v>
      </c>
      <c r="B106" s="10">
        <v>119998.6</v>
      </c>
      <c r="C106" s="11" t="s">
        <v>23</v>
      </c>
      <c r="D106" s="5" t="s">
        <v>24</v>
      </c>
      <c r="E106" s="1" t="s">
        <v>120</v>
      </c>
      <c r="F106" s="8" t="s">
        <v>84</v>
      </c>
      <c r="G106">
        <v>245</v>
      </c>
    </row>
    <row r="107" spans="1:7" ht="60" x14ac:dyDescent="0.2">
      <c r="A107" s="8" t="s">
        <v>85</v>
      </c>
      <c r="B107" s="10">
        <v>401561.87</v>
      </c>
      <c r="C107" s="11" t="s">
        <v>23</v>
      </c>
      <c r="D107" s="5" t="s">
        <v>24</v>
      </c>
      <c r="E107" s="1" t="s">
        <v>87</v>
      </c>
      <c r="F107" s="8" t="s">
        <v>85</v>
      </c>
      <c r="G107">
        <v>80</v>
      </c>
    </row>
  </sheetData>
  <mergeCells count="109">
    <mergeCell ref="G69:G70"/>
    <mergeCell ref="G82:G83"/>
    <mergeCell ref="G86:G87"/>
    <mergeCell ref="G99:G100"/>
    <mergeCell ref="B80:B81"/>
    <mergeCell ref="B82:B83"/>
    <mergeCell ref="B92:B93"/>
    <mergeCell ref="B90:B91"/>
    <mergeCell ref="B88:B89"/>
    <mergeCell ref="B67:B68"/>
    <mergeCell ref="B69:B70"/>
    <mergeCell ref="B72:B73"/>
    <mergeCell ref="B74:B75"/>
    <mergeCell ref="B77:B78"/>
    <mergeCell ref="G59:G60"/>
    <mergeCell ref="B61:B62"/>
    <mergeCell ref="B63:B64"/>
    <mergeCell ref="B65:B66"/>
    <mergeCell ref="G61:G62"/>
    <mergeCell ref="E63:E64"/>
    <mergeCell ref="G65:G66"/>
    <mergeCell ref="E51:E52"/>
    <mergeCell ref="B56:B57"/>
    <mergeCell ref="D56:D57"/>
    <mergeCell ref="C56:C57"/>
    <mergeCell ref="G56:G57"/>
    <mergeCell ref="A1:H1"/>
    <mergeCell ref="A2:H2"/>
    <mergeCell ref="C6:E6"/>
    <mergeCell ref="D3:F3"/>
    <mergeCell ref="D4:E4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8:A49"/>
    <mergeCell ref="A51:A52"/>
    <mergeCell ref="A56:A57"/>
    <mergeCell ref="A59:A60"/>
    <mergeCell ref="A61:A62"/>
    <mergeCell ref="A63:A64"/>
    <mergeCell ref="A65:A66"/>
    <mergeCell ref="A67:A68"/>
    <mergeCell ref="A69:A70"/>
    <mergeCell ref="A72:A73"/>
    <mergeCell ref="A74:A75"/>
    <mergeCell ref="A77:A78"/>
    <mergeCell ref="A80:A81"/>
    <mergeCell ref="A82:A83"/>
    <mergeCell ref="A86:A87"/>
    <mergeCell ref="A88:A89"/>
    <mergeCell ref="A90:A91"/>
    <mergeCell ref="A92:A93"/>
    <mergeCell ref="A97:A98"/>
    <mergeCell ref="A99:A100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8:F49"/>
    <mergeCell ref="F51:F52"/>
    <mergeCell ref="F56:F57"/>
    <mergeCell ref="F59:F60"/>
    <mergeCell ref="F61:F62"/>
    <mergeCell ref="F63:F64"/>
    <mergeCell ref="F65:F66"/>
    <mergeCell ref="F67:F68"/>
    <mergeCell ref="F69:F70"/>
    <mergeCell ref="F72:F73"/>
    <mergeCell ref="F74:F75"/>
    <mergeCell ref="F77:F78"/>
    <mergeCell ref="F80:F81"/>
    <mergeCell ref="F97:F98"/>
    <mergeCell ref="F99:F100"/>
    <mergeCell ref="F82:F83"/>
    <mergeCell ref="F86:F87"/>
    <mergeCell ref="F88:F89"/>
    <mergeCell ref="F90:F91"/>
    <mergeCell ref="F92:F9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  D.1.15 Aplicación de los recursos (FAIS) 3T.xlsx</dc:title>
  <dc:creator>Server SSO</dc:creator>
  <cp:lastModifiedBy>Server SSO</cp:lastModifiedBy>
  <cp:lastPrinted>2019-07-29T15:55:32Z</cp:lastPrinted>
  <dcterms:created xsi:type="dcterms:W3CDTF">2019-04-03T15:23:56Z</dcterms:created>
  <dcterms:modified xsi:type="dcterms:W3CDTF">2020-01-31T15:42:36Z</dcterms:modified>
</cp:coreProperties>
</file>