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quivos_pessoais\fernando\trabalho\Maua\DET\projetos\LoRa\NODE\hw\LORASIMPLESv2\"/>
    </mc:Choice>
  </mc:AlternateContent>
  <bookViews>
    <workbookView xWindow="0" yWindow="0" windowWidth="20490" windowHeight="10500"/>
  </bookViews>
  <sheets>
    <sheet name="LoraSIMPLESv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41" i="1"/>
  <c r="H41" i="1" s="1"/>
  <c r="G45" i="1"/>
  <c r="H45" i="1" s="1"/>
  <c r="G2" i="1"/>
  <c r="H2" i="1" s="1"/>
  <c r="H42" i="1" l="1"/>
  <c r="H47" i="1" s="1"/>
</calcChain>
</file>

<file path=xl/sharedStrings.xml><?xml version="1.0" encoding="utf-8"?>
<sst xmlns="http://schemas.openxmlformats.org/spreadsheetml/2006/main" count="173" uniqueCount="101">
  <si>
    <t>Description</t>
  </si>
  <si>
    <t>Designator</t>
  </si>
  <si>
    <t>Footprint</t>
  </si>
  <si>
    <t>Quantity</t>
  </si>
  <si>
    <t>Valor</t>
  </si>
  <si>
    <t>Capacitor de tântalo</t>
  </si>
  <si>
    <t>C1</t>
  </si>
  <si>
    <t/>
  </si>
  <si>
    <t>CASE-A</t>
  </si>
  <si>
    <t>10uF ; 6V3</t>
  </si>
  <si>
    <t>C2</t>
  </si>
  <si>
    <t>Capacitor Cerâmico SMD</t>
  </si>
  <si>
    <t>C3</t>
  </si>
  <si>
    <t>0402</t>
  </si>
  <si>
    <t>100nF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</si>
  <si>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</si>
  <si>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</si>
  <si>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</si>
  <si>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</si>
  <si>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</si>
  <si>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</si>
  <si>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</si>
  <si>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</si>
  <si>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</si>
  <si>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</si>
  <si>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CB1</t>
  </si>
  <si>
    <t>0R</t>
  </si>
  <si>
    <t>Led</t>
  </si>
  <si>
    <t>D1</t>
  </si>
  <si>
    <t>LED 0805 AM</t>
  </si>
  <si>
    <t>VD</t>
  </si>
  <si>
    <t>D2</t>
  </si>
  <si>
    <t>LED 0603 AM</t>
  </si>
  <si>
    <t>STATUS - VM</t>
  </si>
  <si>
    <t>D3</t>
  </si>
  <si>
    <t>STATUS - VD</t>
  </si>
  <si>
    <t>Antenna PCI LoRa</t>
  </si>
  <si>
    <t>E1</t>
  </si>
  <si>
    <t>HADA31 TAOGLAS</t>
  </si>
  <si>
    <t>USB On-The-Go (OTG) Mini-B Receptacle, Right Angle, SMT, 0.80mm (.031") Pitch, Solder Tabs with Back Cover, Recessed Type</t>
  </si>
  <si>
    <t>J1</t>
  </si>
  <si>
    <t>481900001</t>
  </si>
  <si>
    <t>Transistor NPN</t>
  </si>
  <si>
    <t>Q1</t>
  </si>
  <si>
    <t>SOT23-3N FAIRCHILD</t>
  </si>
  <si>
    <t>Resistor</t>
  </si>
  <si>
    <t>R1</t>
  </si>
  <si>
    <t>100K ; 5%</t>
  </si>
  <si>
    <t>R2</t>
  </si>
  <si>
    <t>R3</t>
  </si>
  <si>
    <t>R4</t>
  </si>
  <si>
    <t>0402 - RESISTOR</t>
  </si>
  <si>
    <t>1K ; 5%</t>
  </si>
  <si>
    <t>R5</t>
  </si>
  <si>
    <t>470R ; 5%</t>
  </si>
  <si>
    <t>R6</t>
  </si>
  <si>
    <t>2K2 ; 5%</t>
  </si>
  <si>
    <t>R7</t>
  </si>
  <si>
    <t>R8</t>
  </si>
  <si>
    <t>R9</t>
  </si>
  <si>
    <t>R10</t>
  </si>
  <si>
    <t>10K ; 5%</t>
  </si>
  <si>
    <t>R11</t>
  </si>
  <si>
    <t>NC</t>
  </si>
  <si>
    <t>R12</t>
  </si>
  <si>
    <t>R13</t>
  </si>
  <si>
    <t>Microcontrolador PIC</t>
  </si>
  <si>
    <t>U1</t>
  </si>
  <si>
    <t>TQFP-64_MICROCHIP</t>
  </si>
  <si>
    <t>PIC24FJ128GA306-I/PT</t>
  </si>
  <si>
    <t>Miniature Single-Cell, Fully Integrated Li-Ion, Li-Polymer Charge Management Controller, 4.2V, 5-Pin SOT-23, Industrial Temperature, Tape and Reel</t>
  </si>
  <si>
    <t>U2</t>
  </si>
  <si>
    <t>SOT-23-OT5_N</t>
  </si>
  <si>
    <t>Regulador de tensâo</t>
  </si>
  <si>
    <t>U3</t>
  </si>
  <si>
    <t>SOT23-3N - MCP17XXX</t>
  </si>
  <si>
    <t>LORA Transceiver Module</t>
  </si>
  <si>
    <t>U4</t>
  </si>
  <si>
    <t>RN2903</t>
  </si>
  <si>
    <t>total</t>
  </si>
  <si>
    <t>custo US</t>
  </si>
  <si>
    <t>sub total R$</t>
  </si>
  <si>
    <t>cambio US/R$</t>
  </si>
  <si>
    <t>bc817</t>
  </si>
  <si>
    <t>MCP73831T-2ACI/OT</t>
  </si>
  <si>
    <t>MCP1702T-3302-E/CB</t>
  </si>
  <si>
    <t>RN2903A</t>
  </si>
  <si>
    <t>ADICIONAIS NECESSARIOS</t>
  </si>
  <si>
    <t>placa de circuito impresso</t>
  </si>
  <si>
    <t>pci</t>
  </si>
  <si>
    <t>micropress</t>
  </si>
  <si>
    <t>Lorasimplesv2</t>
  </si>
  <si>
    <t>caixa plastica</t>
  </si>
  <si>
    <t xml:space="preserve">pilhas </t>
  </si>
  <si>
    <t xml:space="preserve">un </t>
  </si>
  <si>
    <t>impressão 3d</t>
  </si>
  <si>
    <t>li-ion recarregavel</t>
  </si>
  <si>
    <t>sensor de distância</t>
  </si>
  <si>
    <t>I2CXL-MaxSonar® - WR/WRC™ SeriesMB7040</t>
  </si>
  <si>
    <t>MB7040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</si>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</sst>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3" xfId="0" quotePrefix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1" fillId="0" borderId="7" xfId="0" quotePrefix="1" applyFon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J40" sqref="J40"/>
    </sheetView>
  </sheetViews>
  <sheetFormatPr defaultRowHeight="15" x14ac:dyDescent="0.25"/>
  <cols>
    <col min="1" max="1" width="29.85546875" customWidth="1"/>
    <col min="2" max="2" width="13.42578125" customWidth="1"/>
    <col min="3" max="3" width="18.5703125" customWidth="1"/>
    <col min="4" max="4" width="13.42578125" customWidth="1"/>
    <col min="5" max="5" width="17.7109375" customWidth="1"/>
    <col min="6" max="7" width="13.140625" customWidth="1"/>
    <col min="8" max="8" width="12.42578125" customWidth="1"/>
    <col min="10" max="10" width="19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/>
      <c r="H1" s="10" t="s">
        <v>81</v>
      </c>
      <c r="J1" s="7" t="s">
        <v>82</v>
      </c>
    </row>
    <row r="2" spans="1:10" x14ac:dyDescent="0.25">
      <c r="A2" s="2" t="s">
        <v>5</v>
      </c>
      <c r="B2" s="2" t="s">
        <v>6</v>
      </c>
      <c r="C2" s="2" t="s">
        <v>8</v>
      </c>
      <c r="D2" s="3">
        <v>1</v>
      </c>
      <c r="E2" s="2" t="s">
        <v>9</v>
      </c>
      <c r="F2" s="2">
        <v>0.35</v>
      </c>
      <c r="G2" s="11">
        <f>D2*F2</f>
        <v>0.35</v>
      </c>
      <c r="H2" s="11">
        <f>G2*$J$2</f>
        <v>1.4</v>
      </c>
      <c r="J2">
        <v>4</v>
      </c>
    </row>
    <row r="3" spans="1:10" x14ac:dyDescent="0.25">
      <c r="A3" s="2" t="s">
        <v>5</v>
      </c>
      <c r="B3" s="2" t="s">
        <v>10</v>
      </c>
      <c r="C3" s="2" t="s">
        <v>8</v>
      </c>
      <c r="D3" s="3">
        <v>1</v>
      </c>
      <c r="E3" s="2" t="s">
        <v>9</v>
      </c>
      <c r="F3" s="2">
        <v>0.35</v>
      </c>
      <c r="G3" s="11">
        <f t="shared" ref="G3:G45" si="0">D3*F3</f>
        <v>0.35</v>
      </c>
      <c r="H3" s="11">
        <f t="shared" ref="H3:H38" si="1">G3*$J$2</f>
        <v>1.4</v>
      </c>
    </row>
    <row r="4" spans="1:10" x14ac:dyDescent="0.25">
      <c r="A4" s="2" t="s">
        <v>11</v>
      </c>
      <c r="B4" s="2" t="s">
        <v>12</v>
      </c>
      <c r="C4" s="2" t="s">
        <v>13</v>
      </c>
      <c r="D4" s="3">
        <v>1</v>
      </c>
      <c r="E4" s="2" t="s">
        <v>14</v>
      </c>
      <c r="F4" s="2">
        <v>0.1</v>
      </c>
      <c r="G4" s="11">
        <f t="shared" si="0"/>
        <v>0.1</v>
      </c>
      <c r="H4" s="11">
        <f t="shared" si="1"/>
        <v>0.4</v>
      </c>
    </row>
    <row r="5" spans="1:10" x14ac:dyDescent="0.25">
      <c r="A5" s="2" t="s">
        <v>11</v>
      </c>
      <c r="B5" s="2" t="s">
        <v>15</v>
      </c>
      <c r="C5" s="2" t="s">
        <v>13</v>
      </c>
      <c r="D5" s="3">
        <v>1</v>
      </c>
      <c r="E5" s="2" t="s">
        <v>14</v>
      </c>
      <c r="F5" s="2">
        <v>0.1</v>
      </c>
      <c r="G5" s="11">
        <f t="shared" si="0"/>
        <v>0.1</v>
      </c>
      <c r="H5" s="11">
        <f t="shared" si="1"/>
        <v>0.4</v>
      </c>
    </row>
    <row r="6" spans="1:10" x14ac:dyDescent="0.25">
      <c r="A6" s="2" t="s">
        <v>11</v>
      </c>
      <c r="B6" s="2" t="s">
        <v>16</v>
      </c>
      <c r="C6" s="2" t="s">
        <v>13</v>
      </c>
      <c r="D6" s="3">
        <v>1</v>
      </c>
      <c r="E6" s="2" t="s">
        <v>14</v>
      </c>
      <c r="F6" s="2">
        <v>0.1</v>
      </c>
      <c r="G6" s="11">
        <f t="shared" si="0"/>
        <v>0.1</v>
      </c>
      <c r="H6" s="11">
        <f t="shared" si="1"/>
        <v>0.4</v>
      </c>
    </row>
    <row r="7" spans="1:10" x14ac:dyDescent="0.25">
      <c r="A7" s="2" t="s">
        <v>5</v>
      </c>
      <c r="B7" s="2" t="s">
        <v>17</v>
      </c>
      <c r="C7" s="2" t="s">
        <v>8</v>
      </c>
      <c r="D7" s="3">
        <v>1</v>
      </c>
      <c r="E7" s="2" t="s">
        <v>9</v>
      </c>
      <c r="F7" s="2">
        <v>0.35</v>
      </c>
      <c r="G7" s="11">
        <f t="shared" si="0"/>
        <v>0.35</v>
      </c>
      <c r="H7" s="11">
        <f t="shared" si="1"/>
        <v>1.4</v>
      </c>
    </row>
    <row r="8" spans="1:10" x14ac:dyDescent="0.25">
      <c r="A8" s="2" t="s">
        <v>11</v>
      </c>
      <c r="B8" s="2" t="s">
        <v>18</v>
      </c>
      <c r="C8" s="2" t="s">
        <v>13</v>
      </c>
      <c r="D8" s="3">
        <v>1</v>
      </c>
      <c r="E8" s="2" t="s">
        <v>14</v>
      </c>
      <c r="F8" s="2">
        <v>0.1</v>
      </c>
      <c r="G8" s="11">
        <f t="shared" si="0"/>
        <v>0.1</v>
      </c>
      <c r="H8" s="11">
        <f t="shared" si="1"/>
        <v>0.4</v>
      </c>
    </row>
    <row r="9" spans="1:10" x14ac:dyDescent="0.25">
      <c r="A9" s="2" t="s">
        <v>5</v>
      </c>
      <c r="B9" s="2" t="s">
        <v>19</v>
      </c>
      <c r="C9" s="2" t="s">
        <v>8</v>
      </c>
      <c r="D9" s="3">
        <v>1</v>
      </c>
      <c r="E9" s="2" t="s">
        <v>9</v>
      </c>
      <c r="F9" s="2">
        <v>0.35</v>
      </c>
      <c r="G9" s="11">
        <f t="shared" si="0"/>
        <v>0.35</v>
      </c>
      <c r="H9" s="11">
        <f t="shared" si="1"/>
        <v>1.4</v>
      </c>
    </row>
    <row r="10" spans="1:10" x14ac:dyDescent="0.25">
      <c r="A10" s="2" t="s">
        <v>5</v>
      </c>
      <c r="B10" s="2" t="s">
        <v>20</v>
      </c>
      <c r="C10" s="2" t="s">
        <v>8</v>
      </c>
      <c r="D10" s="3">
        <v>1</v>
      </c>
      <c r="E10" s="2" t="s">
        <v>9</v>
      </c>
      <c r="F10" s="2">
        <v>0.35</v>
      </c>
      <c r="G10" s="11">
        <f t="shared" si="0"/>
        <v>0.35</v>
      </c>
      <c r="H10" s="11">
        <f t="shared" si="1"/>
        <v>1.4</v>
      </c>
    </row>
    <row r="11" spans="1:10" x14ac:dyDescent="0.25">
      <c r="A11" s="2" t="s">
        <v>5</v>
      </c>
      <c r="B11" s="2" t="s">
        <v>21</v>
      </c>
      <c r="C11" s="2" t="s">
        <v>8</v>
      </c>
      <c r="D11" s="3">
        <v>1</v>
      </c>
      <c r="E11" s="2" t="s">
        <v>9</v>
      </c>
      <c r="F11" s="2">
        <v>0.35</v>
      </c>
      <c r="G11" s="11">
        <f t="shared" si="0"/>
        <v>0.35</v>
      </c>
      <c r="H11" s="11">
        <f t="shared" si="1"/>
        <v>1.4</v>
      </c>
    </row>
    <row r="12" spans="1:10" x14ac:dyDescent="0.25">
      <c r="A12" s="2" t="s">
        <v>5</v>
      </c>
      <c r="B12" s="2" t="s">
        <v>22</v>
      </c>
      <c r="C12" s="2" t="s">
        <v>8</v>
      </c>
      <c r="D12" s="3">
        <v>1</v>
      </c>
      <c r="E12" s="2" t="s">
        <v>9</v>
      </c>
      <c r="F12" s="2">
        <v>0.35</v>
      </c>
      <c r="G12" s="11">
        <f t="shared" si="0"/>
        <v>0.35</v>
      </c>
      <c r="H12" s="11">
        <f t="shared" si="1"/>
        <v>1.4</v>
      </c>
    </row>
    <row r="13" spans="1:10" x14ac:dyDescent="0.25">
      <c r="A13" s="2" t="s">
        <v>11</v>
      </c>
      <c r="B13" s="2" t="s">
        <v>23</v>
      </c>
      <c r="C13" s="2" t="s">
        <v>13</v>
      </c>
      <c r="D13" s="3">
        <v>1</v>
      </c>
      <c r="E13" s="2" t="s">
        <v>14</v>
      </c>
      <c r="F13" s="2">
        <v>0.1</v>
      </c>
      <c r="G13" s="11">
        <f t="shared" si="0"/>
        <v>0.1</v>
      </c>
      <c r="H13" s="11">
        <f t="shared" si="1"/>
        <v>0.4</v>
      </c>
    </row>
    <row r="14" spans="1:10" x14ac:dyDescent="0.25">
      <c r="A14" s="2" t="s">
        <v>11</v>
      </c>
      <c r="B14" s="2" t="s">
        <v>24</v>
      </c>
      <c r="C14" s="2" t="s">
        <v>13</v>
      </c>
      <c r="D14" s="3">
        <v>1</v>
      </c>
      <c r="E14" s="2" t="s">
        <v>14</v>
      </c>
      <c r="F14" s="2">
        <v>0.1</v>
      </c>
      <c r="G14" s="11">
        <f t="shared" si="0"/>
        <v>0.1</v>
      </c>
      <c r="H14" s="11">
        <f t="shared" si="1"/>
        <v>0.4</v>
      </c>
    </row>
    <row r="15" spans="1:10" x14ac:dyDescent="0.25">
      <c r="A15" s="2" t="s">
        <v>11</v>
      </c>
      <c r="B15" s="2" t="s">
        <v>25</v>
      </c>
      <c r="C15" s="2" t="s">
        <v>13</v>
      </c>
      <c r="D15" s="3">
        <v>1</v>
      </c>
      <c r="E15" s="2" t="s">
        <v>26</v>
      </c>
      <c r="F15" s="2">
        <v>0.1</v>
      </c>
      <c r="G15" s="11">
        <f t="shared" si="0"/>
        <v>0.1</v>
      </c>
      <c r="H15" s="11">
        <f t="shared" si="1"/>
        <v>0.4</v>
      </c>
    </row>
    <row r="16" spans="1:10" x14ac:dyDescent="0.25">
      <c r="A16" s="2" t="s">
        <v>27</v>
      </c>
      <c r="B16" s="2" t="s">
        <v>28</v>
      </c>
      <c r="C16" s="2" t="s">
        <v>29</v>
      </c>
      <c r="D16" s="3">
        <v>1</v>
      </c>
      <c r="E16" s="2" t="s">
        <v>30</v>
      </c>
      <c r="F16" s="2">
        <v>0.15</v>
      </c>
      <c r="G16" s="11">
        <f t="shared" si="0"/>
        <v>0.15</v>
      </c>
      <c r="H16" s="11">
        <f t="shared" si="1"/>
        <v>0.6</v>
      </c>
    </row>
    <row r="17" spans="1:8" x14ac:dyDescent="0.25">
      <c r="A17" s="2" t="s">
        <v>27</v>
      </c>
      <c r="B17" s="2" t="s">
        <v>31</v>
      </c>
      <c r="C17" s="2" t="s">
        <v>32</v>
      </c>
      <c r="D17" s="3">
        <v>1</v>
      </c>
      <c r="E17" s="2" t="s">
        <v>33</v>
      </c>
      <c r="F17" s="2">
        <v>0.15</v>
      </c>
      <c r="G17" s="11">
        <f t="shared" si="0"/>
        <v>0.15</v>
      </c>
      <c r="H17" s="11">
        <f t="shared" si="1"/>
        <v>0.6</v>
      </c>
    </row>
    <row r="18" spans="1:8" x14ac:dyDescent="0.25">
      <c r="A18" s="2" t="s">
        <v>27</v>
      </c>
      <c r="B18" s="2" t="s">
        <v>34</v>
      </c>
      <c r="C18" s="2" t="s">
        <v>32</v>
      </c>
      <c r="D18" s="3">
        <v>1</v>
      </c>
      <c r="E18" s="2" t="s">
        <v>35</v>
      </c>
      <c r="F18" s="2">
        <v>0.15</v>
      </c>
      <c r="G18" s="11">
        <f t="shared" si="0"/>
        <v>0.15</v>
      </c>
      <c r="H18" s="11">
        <f t="shared" si="1"/>
        <v>0.6</v>
      </c>
    </row>
    <row r="19" spans="1:8" x14ac:dyDescent="0.25">
      <c r="A19" s="2" t="s">
        <v>36</v>
      </c>
      <c r="B19" s="2" t="s">
        <v>37</v>
      </c>
      <c r="C19" s="2" t="s">
        <v>38</v>
      </c>
      <c r="D19" s="3">
        <v>1</v>
      </c>
      <c r="E19" s="2" t="s">
        <v>7</v>
      </c>
      <c r="F19" s="2">
        <v>1</v>
      </c>
      <c r="G19" s="11">
        <f t="shared" si="0"/>
        <v>1</v>
      </c>
      <c r="H19" s="11">
        <f t="shared" si="1"/>
        <v>4</v>
      </c>
    </row>
    <row r="20" spans="1:8" s="6" customFormat="1" ht="43.5" x14ac:dyDescent="0.25">
      <c r="A20" s="4" t="s">
        <v>39</v>
      </c>
      <c r="B20" s="4" t="s">
        <v>40</v>
      </c>
      <c r="C20" s="4" t="s">
        <v>41</v>
      </c>
      <c r="D20" s="5">
        <v>1</v>
      </c>
      <c r="E20" s="4" t="s">
        <v>7</v>
      </c>
      <c r="F20" s="4">
        <v>0.5</v>
      </c>
      <c r="G20" s="11">
        <f t="shared" si="0"/>
        <v>0.5</v>
      </c>
      <c r="H20" s="11">
        <f t="shared" si="1"/>
        <v>2</v>
      </c>
    </row>
    <row r="21" spans="1:8" x14ac:dyDescent="0.25">
      <c r="A21" s="2" t="s">
        <v>42</v>
      </c>
      <c r="B21" s="2" t="s">
        <v>43</v>
      </c>
      <c r="C21" s="2" t="s">
        <v>44</v>
      </c>
      <c r="D21" s="3">
        <v>1</v>
      </c>
      <c r="E21" s="2" t="s">
        <v>83</v>
      </c>
      <c r="F21" s="2">
        <v>0.15</v>
      </c>
      <c r="G21" s="11">
        <f t="shared" si="0"/>
        <v>0.15</v>
      </c>
      <c r="H21" s="11">
        <f t="shared" si="1"/>
        <v>0.6</v>
      </c>
    </row>
    <row r="22" spans="1:8" x14ac:dyDescent="0.25">
      <c r="A22" s="2" t="s">
        <v>45</v>
      </c>
      <c r="B22" s="2" t="s">
        <v>46</v>
      </c>
      <c r="C22" s="2" t="s">
        <v>13</v>
      </c>
      <c r="D22" s="3">
        <v>1</v>
      </c>
      <c r="E22" s="2" t="s">
        <v>47</v>
      </c>
      <c r="F22" s="2">
        <v>0.1</v>
      </c>
      <c r="G22" s="11">
        <f t="shared" si="0"/>
        <v>0.1</v>
      </c>
      <c r="H22" s="11">
        <f t="shared" si="1"/>
        <v>0.4</v>
      </c>
    </row>
    <row r="23" spans="1:8" x14ac:dyDescent="0.25">
      <c r="A23" s="2" t="s">
        <v>45</v>
      </c>
      <c r="B23" s="2" t="s">
        <v>48</v>
      </c>
      <c r="C23" s="2" t="s">
        <v>13</v>
      </c>
      <c r="D23" s="3">
        <v>1</v>
      </c>
      <c r="E23" s="2" t="s">
        <v>47</v>
      </c>
      <c r="F23" s="2">
        <v>0.1</v>
      </c>
      <c r="G23" s="11">
        <f t="shared" si="0"/>
        <v>0.1</v>
      </c>
      <c r="H23" s="11">
        <f t="shared" si="1"/>
        <v>0.4</v>
      </c>
    </row>
    <row r="24" spans="1:8" x14ac:dyDescent="0.25">
      <c r="A24" s="2" t="s">
        <v>45</v>
      </c>
      <c r="B24" s="2" t="s">
        <v>49</v>
      </c>
      <c r="C24" s="2" t="s">
        <v>13</v>
      </c>
      <c r="D24" s="3">
        <v>1</v>
      </c>
      <c r="E24" s="2" t="s">
        <v>47</v>
      </c>
      <c r="F24" s="2">
        <v>0.1</v>
      </c>
      <c r="G24" s="11">
        <f t="shared" si="0"/>
        <v>0.1</v>
      </c>
      <c r="H24" s="11">
        <f t="shared" si="1"/>
        <v>0.4</v>
      </c>
    </row>
    <row r="25" spans="1:8" x14ac:dyDescent="0.25">
      <c r="A25" s="2" t="s">
        <v>45</v>
      </c>
      <c r="B25" s="2" t="s">
        <v>50</v>
      </c>
      <c r="C25" s="2" t="s">
        <v>51</v>
      </c>
      <c r="D25" s="3">
        <v>1</v>
      </c>
      <c r="E25" s="2" t="s">
        <v>52</v>
      </c>
      <c r="F25" s="2">
        <v>0.1</v>
      </c>
      <c r="G25" s="11">
        <f t="shared" si="0"/>
        <v>0.1</v>
      </c>
      <c r="H25" s="11">
        <f t="shared" si="1"/>
        <v>0.4</v>
      </c>
    </row>
    <row r="26" spans="1:8" x14ac:dyDescent="0.25">
      <c r="A26" s="2" t="s">
        <v>45</v>
      </c>
      <c r="B26" s="2" t="s">
        <v>53</v>
      </c>
      <c r="C26" s="2" t="s">
        <v>13</v>
      </c>
      <c r="D26" s="3">
        <v>1</v>
      </c>
      <c r="E26" s="2" t="s">
        <v>54</v>
      </c>
      <c r="F26" s="2">
        <v>0.1</v>
      </c>
      <c r="G26" s="11">
        <f t="shared" si="0"/>
        <v>0.1</v>
      </c>
      <c r="H26" s="11">
        <f t="shared" si="1"/>
        <v>0.4</v>
      </c>
    </row>
    <row r="27" spans="1:8" x14ac:dyDescent="0.25">
      <c r="A27" s="2" t="s">
        <v>45</v>
      </c>
      <c r="B27" s="2" t="s">
        <v>55</v>
      </c>
      <c r="C27" s="2" t="s">
        <v>13</v>
      </c>
      <c r="D27" s="3">
        <v>1</v>
      </c>
      <c r="E27" s="2" t="s">
        <v>56</v>
      </c>
      <c r="F27" s="2">
        <v>0.1</v>
      </c>
      <c r="G27" s="11">
        <f t="shared" si="0"/>
        <v>0.1</v>
      </c>
      <c r="H27" s="11">
        <f t="shared" si="1"/>
        <v>0.4</v>
      </c>
    </row>
    <row r="28" spans="1:8" x14ac:dyDescent="0.25">
      <c r="A28" s="2" t="s">
        <v>45</v>
      </c>
      <c r="B28" s="2" t="s">
        <v>57</v>
      </c>
      <c r="C28" s="2" t="s">
        <v>13</v>
      </c>
      <c r="D28" s="3">
        <v>1</v>
      </c>
      <c r="E28" s="2" t="s">
        <v>54</v>
      </c>
      <c r="F28" s="2">
        <v>0.1</v>
      </c>
      <c r="G28" s="11">
        <f t="shared" si="0"/>
        <v>0.1</v>
      </c>
      <c r="H28" s="11">
        <f t="shared" si="1"/>
        <v>0.4</v>
      </c>
    </row>
    <row r="29" spans="1:8" x14ac:dyDescent="0.25">
      <c r="A29" s="2" t="s">
        <v>45</v>
      </c>
      <c r="B29" s="2" t="s">
        <v>58</v>
      </c>
      <c r="C29" s="2" t="s">
        <v>13</v>
      </c>
      <c r="D29" s="3">
        <v>1</v>
      </c>
      <c r="E29" s="2" t="s">
        <v>47</v>
      </c>
      <c r="F29" s="2">
        <v>0.1</v>
      </c>
      <c r="G29" s="11">
        <f t="shared" si="0"/>
        <v>0.1</v>
      </c>
      <c r="H29" s="11">
        <f t="shared" si="1"/>
        <v>0.4</v>
      </c>
    </row>
    <row r="30" spans="1:8" x14ac:dyDescent="0.25">
      <c r="A30" s="2" t="s">
        <v>45</v>
      </c>
      <c r="B30" s="2" t="s">
        <v>59</v>
      </c>
      <c r="C30" s="2" t="s">
        <v>51</v>
      </c>
      <c r="D30" s="3">
        <v>1</v>
      </c>
      <c r="E30" s="2" t="s">
        <v>52</v>
      </c>
      <c r="F30" s="2">
        <v>0.1</v>
      </c>
      <c r="G30" s="11">
        <f t="shared" si="0"/>
        <v>0.1</v>
      </c>
      <c r="H30" s="11">
        <f t="shared" si="1"/>
        <v>0.4</v>
      </c>
    </row>
    <row r="31" spans="1:8" x14ac:dyDescent="0.25">
      <c r="A31" s="2" t="s">
        <v>45</v>
      </c>
      <c r="B31" s="2" t="s">
        <v>60</v>
      </c>
      <c r="C31" s="2" t="s">
        <v>51</v>
      </c>
      <c r="D31" s="3">
        <v>1</v>
      </c>
      <c r="E31" s="2" t="s">
        <v>61</v>
      </c>
      <c r="F31" s="2">
        <v>0.1</v>
      </c>
      <c r="G31" s="11">
        <f t="shared" si="0"/>
        <v>0.1</v>
      </c>
      <c r="H31" s="11">
        <f t="shared" si="1"/>
        <v>0.4</v>
      </c>
    </row>
    <row r="32" spans="1:8" x14ac:dyDescent="0.25">
      <c r="A32" s="2" t="s">
        <v>45</v>
      </c>
      <c r="B32" s="2" t="s">
        <v>62</v>
      </c>
      <c r="C32" s="2" t="s">
        <v>13</v>
      </c>
      <c r="D32" s="3">
        <v>1</v>
      </c>
      <c r="E32" s="2" t="s">
        <v>63</v>
      </c>
      <c r="F32" s="2">
        <v>0.1</v>
      </c>
      <c r="G32" s="11">
        <f t="shared" si="0"/>
        <v>0.1</v>
      </c>
      <c r="H32" s="11">
        <f t="shared" si="1"/>
        <v>0.4</v>
      </c>
    </row>
    <row r="33" spans="1:10" x14ac:dyDescent="0.25">
      <c r="A33" s="2" t="s">
        <v>45</v>
      </c>
      <c r="B33" s="2" t="s">
        <v>64</v>
      </c>
      <c r="C33" s="2" t="s">
        <v>13</v>
      </c>
      <c r="D33" s="3">
        <v>1</v>
      </c>
      <c r="E33" s="2" t="s">
        <v>63</v>
      </c>
      <c r="F33" s="2">
        <v>0.1</v>
      </c>
      <c r="G33" s="11">
        <f t="shared" si="0"/>
        <v>0.1</v>
      </c>
      <c r="H33" s="11">
        <f t="shared" si="1"/>
        <v>0.4</v>
      </c>
    </row>
    <row r="34" spans="1:10" x14ac:dyDescent="0.25">
      <c r="A34" s="2" t="s">
        <v>45</v>
      </c>
      <c r="B34" s="2" t="s">
        <v>65</v>
      </c>
      <c r="C34" s="2" t="s">
        <v>13</v>
      </c>
      <c r="D34" s="3">
        <v>1</v>
      </c>
      <c r="E34" s="2" t="s">
        <v>47</v>
      </c>
      <c r="F34" s="2">
        <v>0.1</v>
      </c>
      <c r="G34" s="11">
        <f t="shared" si="0"/>
        <v>0.1</v>
      </c>
      <c r="H34" s="11">
        <f t="shared" si="1"/>
        <v>0.4</v>
      </c>
    </row>
    <row r="35" spans="1:10" x14ac:dyDescent="0.25">
      <c r="A35" s="2" t="s">
        <v>66</v>
      </c>
      <c r="B35" s="2" t="s">
        <v>67</v>
      </c>
      <c r="C35" s="2" t="s">
        <v>68</v>
      </c>
      <c r="D35" s="3">
        <v>1</v>
      </c>
      <c r="E35" s="2" t="s">
        <v>69</v>
      </c>
      <c r="F35" s="2">
        <v>3</v>
      </c>
      <c r="G35" s="11">
        <f t="shared" si="0"/>
        <v>3</v>
      </c>
      <c r="H35" s="11">
        <f t="shared" si="1"/>
        <v>12</v>
      </c>
    </row>
    <row r="36" spans="1:10" s="6" customFormat="1" ht="54" x14ac:dyDescent="0.25">
      <c r="A36" s="4" t="s">
        <v>70</v>
      </c>
      <c r="B36" s="4" t="s">
        <v>71</v>
      </c>
      <c r="C36" s="4" t="s">
        <v>72</v>
      </c>
      <c r="D36" s="5">
        <v>1</v>
      </c>
      <c r="E36" s="4" t="s">
        <v>84</v>
      </c>
      <c r="F36" s="4">
        <v>0.6</v>
      </c>
      <c r="G36" s="11">
        <f t="shared" si="0"/>
        <v>0.6</v>
      </c>
      <c r="H36" s="11">
        <f t="shared" si="1"/>
        <v>2.4</v>
      </c>
    </row>
    <row r="37" spans="1:10" x14ac:dyDescent="0.25">
      <c r="A37" s="2" t="s">
        <v>73</v>
      </c>
      <c r="B37" s="2" t="s">
        <v>74</v>
      </c>
      <c r="C37" s="2" t="s">
        <v>75</v>
      </c>
      <c r="D37" s="3">
        <v>1</v>
      </c>
      <c r="E37" s="2" t="s">
        <v>85</v>
      </c>
      <c r="F37" s="2">
        <v>0.5</v>
      </c>
      <c r="G37" s="11">
        <f t="shared" si="0"/>
        <v>0.5</v>
      </c>
      <c r="H37" s="11">
        <f t="shared" si="1"/>
        <v>2</v>
      </c>
    </row>
    <row r="38" spans="1:10" x14ac:dyDescent="0.25">
      <c r="A38" s="2" t="s">
        <v>76</v>
      </c>
      <c r="B38" s="2" t="s">
        <v>77</v>
      </c>
      <c r="C38" s="2" t="s">
        <v>78</v>
      </c>
      <c r="D38" s="3">
        <v>1</v>
      </c>
      <c r="E38" s="2" t="s">
        <v>86</v>
      </c>
      <c r="F38" s="9">
        <v>11</v>
      </c>
      <c r="G38" s="12">
        <f t="shared" si="0"/>
        <v>11</v>
      </c>
      <c r="H38" s="12">
        <f t="shared" si="1"/>
        <v>44</v>
      </c>
    </row>
    <row r="39" spans="1:10" x14ac:dyDescent="0.25">
      <c r="A39" s="12" t="s">
        <v>88</v>
      </c>
      <c r="B39" s="12" t="s">
        <v>89</v>
      </c>
      <c r="C39" s="12" t="s">
        <v>90</v>
      </c>
      <c r="D39" s="12">
        <v>1</v>
      </c>
      <c r="E39" s="12" t="s">
        <v>91</v>
      </c>
      <c r="F39" s="9"/>
      <c r="G39" s="12"/>
      <c r="H39" s="12">
        <v>43</v>
      </c>
    </row>
    <row r="40" spans="1:10" x14ac:dyDescent="0.25">
      <c r="A40" s="14" t="s">
        <v>92</v>
      </c>
      <c r="B40" s="14" t="s">
        <v>94</v>
      </c>
      <c r="C40" s="14"/>
      <c r="D40" s="14">
        <v>1</v>
      </c>
      <c r="E40" s="14" t="s">
        <v>95</v>
      </c>
      <c r="F40" s="15"/>
      <c r="G40" s="14"/>
      <c r="H40" s="14">
        <v>15</v>
      </c>
    </row>
    <row r="41" spans="1:10" ht="15.75" thickBot="1" x14ac:dyDescent="0.3">
      <c r="A41" s="11" t="s">
        <v>93</v>
      </c>
      <c r="B41" s="11" t="s">
        <v>94</v>
      </c>
      <c r="C41" s="11"/>
      <c r="D41" s="11">
        <v>2</v>
      </c>
      <c r="E41" s="11" t="s">
        <v>96</v>
      </c>
      <c r="F41" s="2">
        <v>3</v>
      </c>
      <c r="G41" s="11">
        <f>D41*F41</f>
        <v>6</v>
      </c>
      <c r="H41" s="11">
        <f>G41*$J$2</f>
        <v>24</v>
      </c>
    </row>
    <row r="42" spans="1:10" ht="15.75" thickBot="1" x14ac:dyDescent="0.3">
      <c r="A42" s="13"/>
      <c r="B42" s="13"/>
      <c r="C42" s="13"/>
      <c r="D42" s="13"/>
      <c r="E42" s="13"/>
      <c r="F42" s="19" t="s">
        <v>100</v>
      </c>
      <c r="G42" s="20"/>
      <c r="H42" s="21">
        <f>SUM(H2:H41)</f>
        <v>168.59999999999997</v>
      </c>
    </row>
    <row r="43" spans="1:10" x14ac:dyDescent="0.25">
      <c r="J43" s="22"/>
    </row>
    <row r="44" spans="1:10" x14ac:dyDescent="0.25">
      <c r="A44" s="8" t="s">
        <v>87</v>
      </c>
    </row>
    <row r="45" spans="1:10" x14ac:dyDescent="0.25">
      <c r="A45" s="11" t="s">
        <v>97</v>
      </c>
      <c r="B45" s="11" t="s">
        <v>94</v>
      </c>
      <c r="C45" s="11" t="s">
        <v>98</v>
      </c>
      <c r="D45" s="11">
        <v>1</v>
      </c>
      <c r="E45" s="11" t="s">
        <v>99</v>
      </c>
      <c r="F45" s="2">
        <v>100</v>
      </c>
      <c r="G45" s="11">
        <f t="shared" si="0"/>
        <v>100</v>
      </c>
      <c r="H45" s="11">
        <f t="shared" ref="H45" si="2">G45*$J$2</f>
        <v>400</v>
      </c>
    </row>
    <row r="46" spans="1:10" ht="15.75" thickBot="1" x14ac:dyDescent="0.3">
      <c r="A46" s="11"/>
      <c r="B46" s="11"/>
      <c r="C46" s="11"/>
      <c r="D46" s="11"/>
      <c r="E46" s="11"/>
      <c r="F46" s="12"/>
      <c r="G46" s="12"/>
      <c r="H46" s="12"/>
    </row>
    <row r="47" spans="1:10" ht="15.75" thickBot="1" x14ac:dyDescent="0.3">
      <c r="F47" s="16" t="s">
        <v>79</v>
      </c>
      <c r="G47" s="17"/>
      <c r="H47" s="18">
        <f>SUM(H42:H45)</f>
        <v>568.59999999999991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LoraSIMPLESv2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2017-12-11T16:53:03Z</dcterms:created>
  <dcterms:modified xsi:type="dcterms:W3CDTF">2018-10-02T20:40:34Z</dcterms:modified>
</cp:coreProperties>
</file>