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Local Audit/Significant/"/>
    </mc:Choice>
  </mc:AlternateContent>
  <xr:revisionPtr revIDLastSave="32" documentId="13_ncr:1_{4F11C00A-E5AC-48D5-9591-3CA661F6DFCF}" xr6:coauthVersionLast="46" xr6:coauthVersionMax="46" xr10:uidLastSave="{55D4D0EE-1A95-4D1B-AF71-8F38D254E934}"/>
  <bookViews>
    <workbookView xWindow="0" yWindow="0" windowWidth="19200" windowHeight="10800" activeTab="1" xr2:uid="{1632FD50-2D01-4D00-81E9-FA8C3B81FAC3}"/>
  </bookViews>
  <sheets>
    <sheet name="Wroking sandbox" sheetId="1" r:id="rId1"/>
    <sheet name="Non significant" sheetId="3" r:id="rId2"/>
    <sheet name="Sales clubbed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H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C31" i="1"/>
  <c r="C32" i="1"/>
  <c r="H32" i="1" s="1"/>
  <c r="C33" i="1"/>
  <c r="C34" i="1"/>
  <c r="H34" i="1" s="1"/>
  <c r="C35" i="1"/>
  <c r="H35" i="1" s="1"/>
  <c r="C36" i="1"/>
  <c r="H36" i="1" s="1"/>
  <c r="C37" i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</calcChain>
</file>

<file path=xl/sharedStrings.xml><?xml version="1.0" encoding="utf-8"?>
<sst xmlns="http://schemas.openxmlformats.org/spreadsheetml/2006/main" count="122" uniqueCount="21">
  <si>
    <t>Sl#</t>
  </si>
  <si>
    <t>Voucher number</t>
  </si>
  <si>
    <t>Posting date</t>
  </si>
  <si>
    <t>Customer Name</t>
  </si>
  <si>
    <t>Amount in BDT</t>
  </si>
  <si>
    <t>Deliivery Challan No.</t>
  </si>
  <si>
    <t xml:space="preserve">Goods Delivery note signed by customer with seal? </t>
  </si>
  <si>
    <t>Date signed</t>
  </si>
  <si>
    <t>Remarks</t>
  </si>
  <si>
    <t>Galco Steel Bangladesh Ltd.</t>
  </si>
  <si>
    <t>Yes</t>
  </si>
  <si>
    <t>PHP NOF Continuous Galvanizing Mills Ltd.</t>
  </si>
  <si>
    <t>KYCR Coil Industries Ltd.</t>
  </si>
  <si>
    <t>Karnafully Steel Mills Ltd.</t>
  </si>
  <si>
    <t>Sl</t>
  </si>
  <si>
    <t>Document Number</t>
  </si>
  <si>
    <t>Sum of BDT</t>
  </si>
  <si>
    <t>Alif Steel Mills Ltd.</t>
  </si>
  <si>
    <t>Doc Num</t>
  </si>
  <si>
    <t>Net sales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</si>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</sst>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Open Sans"/>
      <family val="2"/>
    </font>
    <font>
      <b/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9" fillId="0" borderId="0"/>
  </cellStyleXfs>
  <cellXfs count="31">
    <xf numFmtId="0" fontId="0" fillId="0" borderId="0" xfId="0"/>
    <xf numFmtId="37" fontId="2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0" applyFont="1" applyFill="1"/>
    <xf numFmtId="14" fontId="6" fillId="2" borderId="1" xfId="0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3" fontId="0" fillId="0" borderId="1" xfId="1" applyFont="1" applyBorder="1"/>
    <xf numFmtId="0" fontId="8" fillId="0" borderId="1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left"/>
    </xf>
    <xf numFmtId="0" fontId="8" fillId="0" borderId="1" xfId="1" applyNumberFormat="1" applyFont="1" applyFill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0" fillId="0" borderId="1" xfId="0" applyBorder="1"/>
    <xf numFmtId="166" fontId="0" fillId="0" borderId="1" xfId="0" applyNumberFormat="1" applyBorder="1"/>
    <xf numFmtId="0" fontId="3" fillId="0" borderId="1" xfId="0" applyFont="1" applyBorder="1"/>
    <xf numFmtId="0" fontId="0" fillId="0" borderId="1" xfId="0" applyNumberForma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15" fontId="3" fillId="0" borderId="0" xfId="0" applyNumberFormat="1" applyFont="1"/>
    <xf numFmtId="166" fontId="0" fillId="0" borderId="1" xfId="1" applyNumberFormat="1" applyFont="1" applyBorder="1"/>
  </cellXfs>
  <cellStyles count="4">
    <cellStyle name="Comma" xfId="1" builtinId="3"/>
    <cellStyle name="Normal" xfId="0" builtinId="0"/>
    <cellStyle name="Normal 14" xfId="2" xr:uid="{D388E13A-AF72-4622-9997-4F183784B516}"/>
    <cellStyle name="Normal 2" xfId="3" xr:uid="{78B655A8-94A4-4203-8385-0A11354E97C3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5348-BB5C-4661-BB5C-5C71531DDE8B}">
  <dimension ref="A1:K54"/>
  <sheetViews>
    <sheetView topLeftCell="A2" zoomScale="70" zoomScaleNormal="70" workbookViewId="0">
      <selection activeCell="J53" sqref="J53"/>
    </sheetView>
  </sheetViews>
  <sheetFormatPr defaultRowHeight="14.5" x14ac:dyDescent="0.35"/>
  <cols>
    <col min="1" max="1" width="3.36328125" bestFit="1" customWidth="1"/>
    <col min="2" max="2" width="11.1796875" bestFit="1" customWidth="1"/>
    <col min="3" max="3" width="13.36328125" bestFit="1" customWidth="1"/>
    <col min="4" max="4" width="41.90625" bestFit="1" customWidth="1"/>
    <col min="5" max="5" width="14.453125" bestFit="1" customWidth="1"/>
    <col min="6" max="6" width="12.81640625" bestFit="1" customWidth="1"/>
    <col min="7" max="7" width="11.453125" customWidth="1"/>
    <col min="8" max="8" width="10.90625" bestFit="1" customWidth="1"/>
    <col min="9" max="9" width="9.90625" bestFit="1" customWidth="1"/>
    <col min="10" max="10" width="17" bestFit="1" customWidth="1"/>
  </cols>
  <sheetData>
    <row r="1" spans="1:11" ht="72.5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1" ht="16.5" x14ac:dyDescent="0.45">
      <c r="A2" s="5"/>
      <c r="B2" s="5"/>
      <c r="C2" s="6"/>
      <c r="D2" s="6"/>
      <c r="E2" s="7"/>
      <c r="F2" s="7"/>
      <c r="G2" s="8"/>
      <c r="H2" s="8"/>
      <c r="I2" s="9"/>
      <c r="J2" s="25" t="s">
        <v>15</v>
      </c>
      <c r="K2" s="29">
        <v>44595</v>
      </c>
    </row>
    <row r="3" spans="1:11" ht="16.5" x14ac:dyDescent="0.45">
      <c r="A3" s="10">
        <v>1</v>
      </c>
      <c r="B3" s="11">
        <v>1200000004</v>
      </c>
      <c r="C3" s="12">
        <f>VLOOKUP(B3,'Sales clubbed'!$B$2:$D$224,3,FALSE)</f>
        <v>44203</v>
      </c>
      <c r="D3" s="13" t="s">
        <v>9</v>
      </c>
      <c r="E3" s="14">
        <f>VLOOKUP(B3,'Sales clubbed'!$B$2:$D$224,2,FALSE)</f>
        <v>2201519.52</v>
      </c>
      <c r="F3" s="15">
        <v>166828244</v>
      </c>
      <c r="G3" s="16" t="s">
        <v>10</v>
      </c>
      <c r="H3" s="17">
        <v>44204</v>
      </c>
      <c r="I3" s="17"/>
      <c r="J3" s="26">
        <v>1200000004</v>
      </c>
      <c r="K3" t="b">
        <f>IF(B3=J3,TRUE,FALSE)</f>
        <v>1</v>
      </c>
    </row>
    <row r="4" spans="1:11" ht="16.5" x14ac:dyDescent="0.45">
      <c r="A4" s="10">
        <v>2</v>
      </c>
      <c r="B4" s="24">
        <v>1200000009</v>
      </c>
      <c r="C4" s="12">
        <f>VLOOKUP(B4,'Sales clubbed'!$B$2:$D$224,3,FALSE)</f>
        <v>44210</v>
      </c>
      <c r="D4" s="13" t="s">
        <v>9</v>
      </c>
      <c r="E4" s="14">
        <f>VLOOKUP(B4,'Sales clubbed'!$B$2:$D$224,2,FALSE)</f>
        <v>2230629.19</v>
      </c>
      <c r="F4" s="15">
        <v>166840661</v>
      </c>
      <c r="G4" s="16" t="s">
        <v>10</v>
      </c>
      <c r="H4" s="17">
        <v>44211</v>
      </c>
      <c r="I4" s="17"/>
      <c r="J4" s="26">
        <v>1200000009</v>
      </c>
      <c r="K4" t="b">
        <f t="shared" ref="K4:K33" si="0">IF(B4=J4,TRUE,FALSE)</f>
        <v>1</v>
      </c>
    </row>
    <row r="5" spans="1:11" ht="16.5" x14ac:dyDescent="0.45">
      <c r="A5" s="10">
        <v>3</v>
      </c>
      <c r="B5" s="24">
        <v>1200000013</v>
      </c>
      <c r="C5" s="12">
        <f>VLOOKUP(B5,'Sales clubbed'!$B$2:$D$224,3,FALSE)</f>
        <v>44217</v>
      </c>
      <c r="D5" s="13" t="s">
        <v>9</v>
      </c>
      <c r="E5" s="14">
        <f>VLOOKUP(B5,'Sales clubbed'!$B$2:$D$224,2,FALSE)</f>
        <v>2309304.06</v>
      </c>
      <c r="F5" s="15">
        <v>166842027</v>
      </c>
      <c r="G5" s="16" t="s">
        <v>10</v>
      </c>
      <c r="H5" s="17">
        <v>44218</v>
      </c>
      <c r="I5" s="17"/>
      <c r="J5" s="26">
        <v>1200000013</v>
      </c>
      <c r="K5" t="b">
        <f t="shared" si="0"/>
        <v>1</v>
      </c>
    </row>
    <row r="6" spans="1:11" ht="16.5" x14ac:dyDescent="0.45">
      <c r="A6" s="10">
        <v>4</v>
      </c>
      <c r="B6" s="24">
        <v>1200000017</v>
      </c>
      <c r="C6" s="12">
        <f>VLOOKUP(B6,'Sales clubbed'!$B$2:$D$224,3,FALSE)</f>
        <v>44223</v>
      </c>
      <c r="D6" s="13" t="s">
        <v>11</v>
      </c>
      <c r="E6" s="14">
        <f>VLOOKUP(B6,'Sales clubbed'!$B$2:$D$224,2,FALSE)</f>
        <v>2135039.25</v>
      </c>
      <c r="F6" s="18">
        <v>166861543</v>
      </c>
      <c r="G6" s="16" t="s">
        <v>10</v>
      </c>
      <c r="H6" s="17">
        <v>44224</v>
      </c>
      <c r="I6" s="17"/>
      <c r="J6" s="26">
        <v>1200000017</v>
      </c>
      <c r="K6" t="b">
        <f t="shared" si="0"/>
        <v>1</v>
      </c>
    </row>
    <row r="7" spans="1:11" ht="16.5" x14ac:dyDescent="0.45">
      <c r="A7" s="10">
        <v>5</v>
      </c>
      <c r="B7" s="24">
        <v>1200000022</v>
      </c>
      <c r="C7" s="12">
        <f>VLOOKUP(B7,'Sales clubbed'!$B$2:$D$224,3,FALSE)</f>
        <v>44229</v>
      </c>
      <c r="D7" s="19" t="s">
        <v>9</v>
      </c>
      <c r="E7" s="14">
        <f>VLOOKUP(B7,'Sales clubbed'!$B$2:$D$224,2,FALSE)</f>
        <v>2383848.48</v>
      </c>
      <c r="F7" s="18">
        <v>166873039</v>
      </c>
      <c r="G7" s="16" t="s">
        <v>10</v>
      </c>
      <c r="H7" s="17">
        <v>44230</v>
      </c>
      <c r="I7" s="17"/>
      <c r="J7" s="26">
        <v>1200000022</v>
      </c>
      <c r="K7" t="b">
        <f t="shared" si="0"/>
        <v>1</v>
      </c>
    </row>
    <row r="8" spans="1:11" ht="16.5" x14ac:dyDescent="0.45">
      <c r="A8" s="10">
        <v>6</v>
      </c>
      <c r="B8" s="24">
        <v>1200000025</v>
      </c>
      <c r="C8" s="12">
        <f>VLOOKUP(B8,'Sales clubbed'!$B$2:$D$224,3,FALSE)</f>
        <v>44234</v>
      </c>
      <c r="D8" s="19" t="s">
        <v>12</v>
      </c>
      <c r="E8" s="14">
        <f>VLOOKUP(B8,'Sales clubbed'!$B$2:$D$224,2,FALSE)</f>
        <v>2174770.0499999998</v>
      </c>
      <c r="F8" s="18">
        <v>166879241</v>
      </c>
      <c r="G8" s="16" t="s">
        <v>10</v>
      </c>
      <c r="H8" s="17">
        <v>44235</v>
      </c>
      <c r="I8" s="17"/>
      <c r="J8" s="26">
        <v>1200000025</v>
      </c>
      <c r="K8" t="b">
        <f t="shared" si="0"/>
        <v>1</v>
      </c>
    </row>
    <row r="9" spans="1:11" ht="16.5" x14ac:dyDescent="0.45">
      <c r="A9" s="10">
        <v>7</v>
      </c>
      <c r="B9" s="24">
        <v>1200000032</v>
      </c>
      <c r="C9" s="12">
        <f>VLOOKUP(B9,'Sales clubbed'!$B$2:$D$224,3,FALSE)</f>
        <v>44243</v>
      </c>
      <c r="D9" s="13" t="s">
        <v>11</v>
      </c>
      <c r="E9" s="14">
        <f>VLOOKUP(B9,'Sales clubbed'!$B$2:$D$224,2,FALSE)</f>
        <v>2106519.61</v>
      </c>
      <c r="F9" s="18">
        <v>166895624</v>
      </c>
      <c r="G9" s="16" t="s">
        <v>10</v>
      </c>
      <c r="H9" s="17">
        <v>44244</v>
      </c>
      <c r="I9" s="17"/>
      <c r="J9" s="26">
        <v>1200000032</v>
      </c>
      <c r="K9" t="b">
        <f t="shared" si="0"/>
        <v>1</v>
      </c>
    </row>
    <row r="10" spans="1:11" ht="16.5" x14ac:dyDescent="0.45">
      <c r="A10" s="10">
        <v>8</v>
      </c>
      <c r="B10" s="24">
        <v>1200000035</v>
      </c>
      <c r="C10" s="12">
        <f>VLOOKUP(B10,'Sales clubbed'!$B$2:$D$224,3,FALSE)</f>
        <v>44249</v>
      </c>
      <c r="D10" s="13" t="s">
        <v>11</v>
      </c>
      <c r="E10" s="14">
        <f>VLOOKUP(B10,'Sales clubbed'!$B$2:$D$224,2,FALSE)</f>
        <v>2160215.2199999997</v>
      </c>
      <c r="F10" s="18">
        <v>166905570</v>
      </c>
      <c r="G10" s="16" t="s">
        <v>10</v>
      </c>
      <c r="H10" s="17">
        <v>44250</v>
      </c>
      <c r="I10" s="17"/>
      <c r="J10" s="26">
        <v>1200000035</v>
      </c>
      <c r="K10" t="b">
        <f t="shared" si="0"/>
        <v>1</v>
      </c>
    </row>
    <row r="11" spans="1:11" ht="16.5" x14ac:dyDescent="0.45">
      <c r="A11" s="10">
        <v>9</v>
      </c>
      <c r="B11" s="27">
        <v>1200000040</v>
      </c>
      <c r="C11" s="12">
        <f>VLOOKUP(B11,'Sales clubbed'!$B$2:$D$224,3,FALSE)</f>
        <v>44255</v>
      </c>
      <c r="D11" s="20" t="s">
        <v>9</v>
      </c>
      <c r="E11" s="14">
        <f>VLOOKUP(B11,'Sales clubbed'!$B$2:$D$224,2,FALSE)</f>
        <v>2207223.48</v>
      </c>
      <c r="F11" s="18">
        <v>166918643</v>
      </c>
      <c r="G11" s="16" t="s">
        <v>10</v>
      </c>
      <c r="H11" s="17">
        <v>44256</v>
      </c>
      <c r="I11" s="17"/>
      <c r="J11" s="26">
        <v>1200000040</v>
      </c>
      <c r="K11" t="b">
        <f t="shared" si="0"/>
        <v>1</v>
      </c>
    </row>
    <row r="12" spans="1:11" ht="16.5" x14ac:dyDescent="0.45">
      <c r="A12" s="10">
        <v>10</v>
      </c>
      <c r="B12" s="11">
        <v>1200000045</v>
      </c>
      <c r="C12" s="12">
        <f>VLOOKUP(B12,'Sales clubbed'!$B$2:$D$224,3,FALSE)</f>
        <v>44263</v>
      </c>
      <c r="D12" s="13" t="s">
        <v>9</v>
      </c>
      <c r="E12" s="14">
        <f>VLOOKUP(B12,'Sales clubbed'!$B$2:$D$224,2,FALSE)</f>
        <v>2196602.3199999998</v>
      </c>
      <c r="F12" s="18">
        <v>166933132</v>
      </c>
      <c r="G12" s="16" t="s">
        <v>10</v>
      </c>
      <c r="H12" s="17">
        <v>44264</v>
      </c>
      <c r="I12" s="17"/>
      <c r="J12" s="26">
        <v>1200000045</v>
      </c>
      <c r="K12" t="b">
        <f t="shared" si="0"/>
        <v>1</v>
      </c>
    </row>
    <row r="13" spans="1:11" ht="16.5" x14ac:dyDescent="0.45">
      <c r="A13" s="10">
        <v>11</v>
      </c>
      <c r="B13" s="26">
        <v>1200000049</v>
      </c>
      <c r="C13" s="12">
        <f>VLOOKUP(B13,'Sales clubbed'!$B$2:$D$224,3,FALSE)</f>
        <v>44269</v>
      </c>
      <c r="D13" s="13" t="s">
        <v>11</v>
      </c>
      <c r="E13" s="14">
        <f>VLOOKUP(B13,'Sales clubbed'!$B$2:$D$224,2,FALSE)</f>
        <v>2180080.59</v>
      </c>
      <c r="F13" s="18">
        <v>166955283</v>
      </c>
      <c r="G13" s="16" t="s">
        <v>10</v>
      </c>
      <c r="H13" s="17">
        <f>C13+1</f>
        <v>44270</v>
      </c>
      <c r="I13" s="17"/>
      <c r="J13" s="26">
        <v>1200000049</v>
      </c>
      <c r="K13" t="b">
        <f t="shared" si="0"/>
        <v>1</v>
      </c>
    </row>
    <row r="14" spans="1:11" ht="16.5" x14ac:dyDescent="0.45">
      <c r="A14" s="10">
        <v>12</v>
      </c>
      <c r="B14" s="27">
        <v>1200000054</v>
      </c>
      <c r="C14" s="12">
        <f>VLOOKUP(B14,'Sales clubbed'!$B$2:$D$224,3,FALSE)</f>
        <v>44276</v>
      </c>
      <c r="D14" s="13" t="s">
        <v>9</v>
      </c>
      <c r="E14" s="14">
        <f>VLOOKUP(B14,'Sales clubbed'!$B$2:$D$224,2,FALSE)</f>
        <v>1928517.78</v>
      </c>
      <c r="F14" s="18">
        <v>166957412</v>
      </c>
      <c r="G14" s="16" t="s">
        <v>10</v>
      </c>
      <c r="H14" s="17">
        <v>44277</v>
      </c>
      <c r="I14" s="17"/>
      <c r="J14" s="26">
        <v>1200000054</v>
      </c>
      <c r="K14" t="b">
        <f t="shared" si="0"/>
        <v>1</v>
      </c>
    </row>
    <row r="15" spans="1:11" ht="16.5" x14ac:dyDescent="0.45">
      <c r="A15" s="10">
        <v>13</v>
      </c>
      <c r="B15" s="24">
        <v>1200000059</v>
      </c>
      <c r="C15" s="12">
        <f>VLOOKUP(B15,'Sales clubbed'!$B$2:$D$224,3,FALSE)</f>
        <v>44284</v>
      </c>
      <c r="D15" s="13" t="s">
        <v>9</v>
      </c>
      <c r="E15" s="14">
        <f>VLOOKUP(B15,'Sales clubbed'!$B$2:$D$224,2,FALSE)</f>
        <v>2392109.37</v>
      </c>
      <c r="F15" s="18">
        <v>166976569</v>
      </c>
      <c r="G15" s="16" t="s">
        <v>10</v>
      </c>
      <c r="H15" s="17">
        <v>44285</v>
      </c>
      <c r="I15" s="17"/>
      <c r="J15" s="26">
        <v>1200000059</v>
      </c>
      <c r="K15" t="b">
        <f t="shared" si="0"/>
        <v>1</v>
      </c>
    </row>
    <row r="16" spans="1:11" ht="16.5" x14ac:dyDescent="0.45">
      <c r="A16" s="10">
        <v>14</v>
      </c>
      <c r="B16" s="27">
        <v>1200000063</v>
      </c>
      <c r="C16" s="12">
        <f>VLOOKUP(B16,'Sales clubbed'!$B$2:$D$224,3,FALSE)</f>
        <v>44297</v>
      </c>
      <c r="D16" s="13" t="s">
        <v>11</v>
      </c>
      <c r="E16" s="14">
        <f>VLOOKUP(B16,'Sales clubbed'!$B$2:$D$224,2,FALSE)</f>
        <v>2201322.83</v>
      </c>
      <c r="F16" s="18">
        <v>166998835</v>
      </c>
      <c r="G16" s="16" t="s">
        <v>10</v>
      </c>
      <c r="H16" s="17">
        <v>44298</v>
      </c>
      <c r="I16" s="17"/>
      <c r="J16" s="26">
        <v>1200000063</v>
      </c>
      <c r="K16" t="b">
        <f t="shared" si="0"/>
        <v>1</v>
      </c>
    </row>
    <row r="17" spans="1:11" ht="16.5" x14ac:dyDescent="0.45">
      <c r="A17" s="10">
        <v>15</v>
      </c>
      <c r="B17" s="27">
        <v>1200000067</v>
      </c>
      <c r="C17" s="12">
        <f>VLOOKUP(B17,'Sales clubbed'!$B$2:$D$224,3,FALSE)</f>
        <v>44304</v>
      </c>
      <c r="D17" s="13" t="s">
        <v>12</v>
      </c>
      <c r="E17" s="14">
        <f>VLOOKUP(B17,'Sales clubbed'!$B$2:$D$224,2,FALSE)</f>
        <v>2229842.4500000002</v>
      </c>
      <c r="F17" s="18">
        <v>167008214</v>
      </c>
      <c r="G17" s="16" t="s">
        <v>10</v>
      </c>
      <c r="H17" s="17">
        <v>44305</v>
      </c>
      <c r="I17" s="17"/>
      <c r="J17" s="26">
        <v>1200000067</v>
      </c>
      <c r="K17" t="b">
        <f t="shared" si="0"/>
        <v>1</v>
      </c>
    </row>
    <row r="18" spans="1:11" ht="16.5" x14ac:dyDescent="0.45">
      <c r="A18" s="10">
        <v>16</v>
      </c>
      <c r="B18" s="28">
        <v>1200000072</v>
      </c>
      <c r="C18" s="12">
        <f>VLOOKUP(B18,'Sales clubbed'!$B$2:$D$224,3,FALSE)</f>
        <v>44315</v>
      </c>
      <c r="D18" s="13" t="s">
        <v>9</v>
      </c>
      <c r="E18" s="14">
        <f>VLOOKUP(B18,'Sales clubbed'!$B$2:$D$224,2,FALSE)</f>
        <v>2071115.95</v>
      </c>
      <c r="F18" s="18">
        <v>1667029947</v>
      </c>
      <c r="G18" s="16" t="s">
        <v>10</v>
      </c>
      <c r="H18" s="17">
        <v>44316</v>
      </c>
      <c r="I18" s="17"/>
      <c r="J18" s="26">
        <v>1200000072</v>
      </c>
      <c r="K18" t="b">
        <f t="shared" si="0"/>
        <v>1</v>
      </c>
    </row>
    <row r="19" spans="1:11" ht="16.5" x14ac:dyDescent="0.45">
      <c r="A19" s="10">
        <v>17</v>
      </c>
      <c r="B19" s="26">
        <v>1200000075</v>
      </c>
      <c r="C19" s="12">
        <f>VLOOKUP(B19,'Sales clubbed'!$B$2:$D$224,3,FALSE)</f>
        <v>44322</v>
      </c>
      <c r="D19" s="13" t="s">
        <v>12</v>
      </c>
      <c r="E19" s="14">
        <f>VLOOKUP(B19,'Sales clubbed'!$B$2:$D$224,2,FALSE)</f>
        <v>2072099.36</v>
      </c>
      <c r="F19" s="18">
        <v>167040904</v>
      </c>
      <c r="G19" s="16" t="s">
        <v>10</v>
      </c>
      <c r="H19" s="17">
        <v>44323</v>
      </c>
      <c r="I19" s="17"/>
      <c r="J19" s="26">
        <v>1200000075</v>
      </c>
      <c r="K19" t="b">
        <f t="shared" si="0"/>
        <v>1</v>
      </c>
    </row>
    <row r="20" spans="1:11" ht="16.5" x14ac:dyDescent="0.45">
      <c r="A20" s="10">
        <v>18</v>
      </c>
      <c r="B20" s="26">
        <v>1200000082</v>
      </c>
      <c r="C20" s="12">
        <f>VLOOKUP(B20,'Sales clubbed'!$B$2:$D$224,3,FALSE)</f>
        <v>44327</v>
      </c>
      <c r="D20" s="13" t="s">
        <v>9</v>
      </c>
      <c r="E20" s="14">
        <f>VLOOKUP(B20,'Sales clubbed'!$B$2:$D$224,2,FALSE)</f>
        <v>2090784.65</v>
      </c>
      <c r="F20" s="18">
        <v>167046399</v>
      </c>
      <c r="G20" s="16" t="s">
        <v>10</v>
      </c>
      <c r="H20" s="17">
        <v>44328</v>
      </c>
      <c r="I20" s="17"/>
      <c r="J20" s="26">
        <v>1200000082</v>
      </c>
      <c r="K20" t="b">
        <f t="shared" si="0"/>
        <v>1</v>
      </c>
    </row>
    <row r="21" spans="1:11" ht="16.5" x14ac:dyDescent="0.45">
      <c r="A21" s="10">
        <v>19</v>
      </c>
      <c r="B21" s="26">
        <v>1200000087</v>
      </c>
      <c r="C21" s="12">
        <f>VLOOKUP(B21,'Sales clubbed'!$B$2:$D$224,3,FALSE)</f>
        <v>44341</v>
      </c>
      <c r="D21" s="13" t="s">
        <v>12</v>
      </c>
      <c r="E21" s="14">
        <f>VLOOKUP(B21,'Sales clubbed'!$B$2:$D$224,2,FALSE)</f>
        <v>2311664.3199999998</v>
      </c>
      <c r="F21" s="18">
        <v>1667059055</v>
      </c>
      <c r="G21" s="16" t="s">
        <v>10</v>
      </c>
      <c r="H21" s="17">
        <f>C21+1</f>
        <v>44342</v>
      </c>
      <c r="I21" s="17"/>
      <c r="J21" s="26">
        <v>1200000087</v>
      </c>
      <c r="K21" t="b">
        <f t="shared" si="0"/>
        <v>1</v>
      </c>
    </row>
    <row r="22" spans="1:11" ht="16.5" x14ac:dyDescent="0.45">
      <c r="A22" s="10">
        <v>20</v>
      </c>
      <c r="B22" s="26">
        <v>1200000090</v>
      </c>
      <c r="C22" s="12">
        <f>VLOOKUP(B22,'Sales clubbed'!$B$2:$D$224,3,FALSE)</f>
        <v>44347</v>
      </c>
      <c r="D22" s="13" t="s">
        <v>9</v>
      </c>
      <c r="E22" s="14">
        <f>VLOOKUP(B22,'Sales clubbed'!$B$2:$D$224,2,FALSE)</f>
        <v>2348444.8199999998</v>
      </c>
      <c r="F22" s="18">
        <v>167069210</v>
      </c>
      <c r="G22" s="16" t="s">
        <v>10</v>
      </c>
      <c r="H22" s="17">
        <f t="shared" ref="H22:H54" si="1">C22+1</f>
        <v>44348</v>
      </c>
      <c r="I22" s="17"/>
      <c r="J22" s="26">
        <v>1200000090</v>
      </c>
      <c r="K22" t="b">
        <f t="shared" si="0"/>
        <v>1</v>
      </c>
    </row>
    <row r="23" spans="1:11" ht="16.5" x14ac:dyDescent="0.45">
      <c r="A23" s="10">
        <v>21</v>
      </c>
      <c r="B23" s="26">
        <v>1200000094</v>
      </c>
      <c r="C23" s="12">
        <f>VLOOKUP(B23,'Sales clubbed'!$B$2:$D$224,3,FALSE)</f>
        <v>44354</v>
      </c>
      <c r="D23" s="13" t="s">
        <v>13</v>
      </c>
      <c r="E23" s="14">
        <f>VLOOKUP(B23,'Sales clubbed'!$B$2:$D$224,2,FALSE)</f>
        <v>2396436.4700000002</v>
      </c>
      <c r="F23" s="18">
        <v>167078351</v>
      </c>
      <c r="G23" s="16" t="s">
        <v>10</v>
      </c>
      <c r="H23" s="17">
        <f t="shared" si="1"/>
        <v>44355</v>
      </c>
      <c r="I23" s="17"/>
      <c r="J23" s="26">
        <v>1200000094</v>
      </c>
      <c r="K23" t="b">
        <f t="shared" si="0"/>
        <v>1</v>
      </c>
    </row>
    <row r="24" spans="1:11" ht="16.5" x14ac:dyDescent="0.45">
      <c r="A24" s="10">
        <v>22</v>
      </c>
      <c r="B24" s="26">
        <v>1200000098</v>
      </c>
      <c r="C24" s="12">
        <f>VLOOKUP(B24,'Sales clubbed'!$B$2:$D$224,3,FALSE)</f>
        <v>44357</v>
      </c>
      <c r="D24" s="13" t="s">
        <v>12</v>
      </c>
      <c r="E24" s="14">
        <f>VLOOKUP(B24,'Sales clubbed'!$B$2:$D$224,2,FALSE)</f>
        <v>2223351.7800000003</v>
      </c>
      <c r="F24" s="18">
        <v>167083542</v>
      </c>
      <c r="G24" s="16" t="s">
        <v>10</v>
      </c>
      <c r="H24" s="17">
        <f t="shared" si="1"/>
        <v>44358</v>
      </c>
      <c r="I24" s="17"/>
      <c r="J24" s="26">
        <v>1200000098</v>
      </c>
      <c r="K24" t="b">
        <f t="shared" si="0"/>
        <v>1</v>
      </c>
    </row>
    <row r="25" spans="1:11" ht="16.5" x14ac:dyDescent="0.45">
      <c r="A25" s="10">
        <v>23</v>
      </c>
      <c r="B25" s="26">
        <v>1200000102</v>
      </c>
      <c r="C25" s="12">
        <f>VLOOKUP(B25,'Sales clubbed'!$B$2:$D$224,3,FALSE)</f>
        <v>44363</v>
      </c>
      <c r="D25" s="13" t="s">
        <v>11</v>
      </c>
      <c r="E25" s="14">
        <f>VLOOKUP(B25,'Sales clubbed'!$B$2:$D$224,2,FALSE)</f>
        <v>2230432.52</v>
      </c>
      <c r="F25" s="18">
        <v>167091345</v>
      </c>
      <c r="G25" s="16" t="s">
        <v>10</v>
      </c>
      <c r="H25" s="17">
        <f t="shared" si="1"/>
        <v>44364</v>
      </c>
      <c r="I25" s="17"/>
      <c r="J25" s="26">
        <v>1200000102</v>
      </c>
      <c r="K25" t="b">
        <f t="shared" si="0"/>
        <v>1</v>
      </c>
    </row>
    <row r="26" spans="1:11" ht="16.5" x14ac:dyDescent="0.45">
      <c r="A26" s="10">
        <v>24</v>
      </c>
      <c r="B26" s="26">
        <v>1200000105</v>
      </c>
      <c r="C26" s="12">
        <f>VLOOKUP(B26,'Sales clubbed'!$B$2:$D$224,3,FALSE)</f>
        <v>44368</v>
      </c>
      <c r="D26" s="13" t="s">
        <v>12</v>
      </c>
      <c r="E26" s="14">
        <f>VLOOKUP(B26,'Sales clubbed'!$B$2:$D$224,2,FALSE)</f>
        <v>2281767.87</v>
      </c>
      <c r="F26" s="18">
        <v>167097152</v>
      </c>
      <c r="G26" s="16" t="s">
        <v>10</v>
      </c>
      <c r="H26" s="17">
        <f t="shared" si="1"/>
        <v>44369</v>
      </c>
      <c r="I26" s="17"/>
      <c r="J26" s="26">
        <v>1200000105</v>
      </c>
      <c r="K26" t="b">
        <f t="shared" si="0"/>
        <v>1</v>
      </c>
    </row>
    <row r="27" spans="1:11" ht="16.5" x14ac:dyDescent="0.45">
      <c r="A27" s="10">
        <v>25</v>
      </c>
      <c r="B27" s="26">
        <v>1200000110</v>
      </c>
      <c r="C27" s="12">
        <f>VLOOKUP(B27,'Sales clubbed'!$B$2:$D$224,3,FALSE)</f>
        <v>44374</v>
      </c>
      <c r="D27" s="13" t="s">
        <v>11</v>
      </c>
      <c r="E27" s="14">
        <f>VLOOKUP(B27,'Sales clubbed'!$B$2:$D$224,2,FALSE)</f>
        <v>2141529.94</v>
      </c>
      <c r="F27" s="18">
        <v>167107382</v>
      </c>
      <c r="G27" s="16" t="s">
        <v>10</v>
      </c>
      <c r="H27" s="17">
        <f t="shared" si="1"/>
        <v>44375</v>
      </c>
      <c r="I27" s="17"/>
      <c r="J27" s="26">
        <v>1200000110</v>
      </c>
      <c r="K27" t="b">
        <f t="shared" si="0"/>
        <v>1</v>
      </c>
    </row>
    <row r="28" spans="1:11" ht="16.5" x14ac:dyDescent="0.45">
      <c r="A28" s="10">
        <v>26</v>
      </c>
      <c r="B28" s="26">
        <v>1200000114</v>
      </c>
      <c r="C28" s="12">
        <f>VLOOKUP(B28,'Sales clubbed'!$B$2:$D$224,3,FALSE)</f>
        <v>44378</v>
      </c>
      <c r="D28" s="13" t="s">
        <v>13</v>
      </c>
      <c r="E28" s="14">
        <f>VLOOKUP(B28,'Sales clubbed'!$B$2:$D$224,2,FALSE)</f>
        <v>2119815.64</v>
      </c>
      <c r="F28" s="18">
        <v>167115289</v>
      </c>
      <c r="G28" s="16" t="s">
        <v>10</v>
      </c>
      <c r="H28" s="17">
        <f t="shared" si="1"/>
        <v>44379</v>
      </c>
      <c r="I28" s="17"/>
      <c r="J28" s="26">
        <v>1200000114</v>
      </c>
      <c r="K28" t="b">
        <f t="shared" si="0"/>
        <v>1</v>
      </c>
    </row>
    <row r="29" spans="1:11" ht="16.5" x14ac:dyDescent="0.45">
      <c r="A29" s="10">
        <v>27</v>
      </c>
      <c r="B29" s="26">
        <v>1200000120</v>
      </c>
      <c r="C29" s="12">
        <f>VLOOKUP(B29,'Sales clubbed'!$B$2:$D$224,3,FALSE)</f>
        <v>44388</v>
      </c>
      <c r="D29" s="13" t="s">
        <v>13</v>
      </c>
      <c r="E29" s="14">
        <f>VLOOKUP(B29,'Sales clubbed'!$B$2:$D$224,2,FALSE)</f>
        <v>2376059.6899999995</v>
      </c>
      <c r="F29" s="18">
        <v>167120051</v>
      </c>
      <c r="G29" s="16" t="s">
        <v>10</v>
      </c>
      <c r="H29" s="17">
        <f t="shared" si="1"/>
        <v>44389</v>
      </c>
      <c r="I29" s="17"/>
      <c r="J29" s="26">
        <v>1200000120</v>
      </c>
      <c r="K29" t="b">
        <f t="shared" si="0"/>
        <v>1</v>
      </c>
    </row>
    <row r="30" spans="1:11" ht="16.5" x14ac:dyDescent="0.45">
      <c r="A30" s="10">
        <v>28</v>
      </c>
      <c r="B30" s="26">
        <v>1200000124</v>
      </c>
      <c r="C30" s="12">
        <f>VLOOKUP(B30,'Sales clubbed'!$B$2:$D$224,3,FALSE)</f>
        <v>44390</v>
      </c>
      <c r="D30" s="13" t="s">
        <v>13</v>
      </c>
      <c r="E30" s="14">
        <f>VLOOKUP(B30,'Sales clubbed'!$B$2:$D$224,2,FALSE)</f>
        <v>2084175.9300000002</v>
      </c>
      <c r="F30" s="18">
        <v>167122421</v>
      </c>
      <c r="G30" s="16" t="s">
        <v>10</v>
      </c>
      <c r="H30" s="17">
        <v>44392</v>
      </c>
      <c r="I30" s="17"/>
      <c r="J30" s="26">
        <v>1200000124</v>
      </c>
      <c r="K30" t="b">
        <f t="shared" si="0"/>
        <v>1</v>
      </c>
    </row>
    <row r="31" spans="1:11" ht="16.5" x14ac:dyDescent="0.45">
      <c r="A31" s="10">
        <v>29</v>
      </c>
      <c r="B31" s="26">
        <v>1200000128</v>
      </c>
      <c r="C31" s="12">
        <f>VLOOKUP(B31,'Sales clubbed'!$B$2:$D$224,3,FALSE)</f>
        <v>44395</v>
      </c>
      <c r="D31" s="13" t="s">
        <v>17</v>
      </c>
      <c r="E31" s="14">
        <f>VLOOKUP(B31,'Sales clubbed'!$B$2:$D$224,2,FALSE)</f>
        <v>2014076.62</v>
      </c>
      <c r="F31" s="18">
        <v>167132796</v>
      </c>
      <c r="G31" s="16" t="s">
        <v>10</v>
      </c>
      <c r="H31" s="17">
        <v>44395</v>
      </c>
      <c r="I31" s="17"/>
      <c r="J31" s="26">
        <v>1200000128</v>
      </c>
      <c r="K31" t="b">
        <f t="shared" si="0"/>
        <v>1</v>
      </c>
    </row>
    <row r="32" spans="1:11" ht="16.5" x14ac:dyDescent="0.45">
      <c r="A32" s="10">
        <v>30</v>
      </c>
      <c r="B32" s="26">
        <v>1200000134</v>
      </c>
      <c r="C32" s="12">
        <f>VLOOKUP(B32,'Sales clubbed'!$B$2:$D$224,3,FALSE)</f>
        <v>44416</v>
      </c>
      <c r="D32" s="26" t="s">
        <v>13</v>
      </c>
      <c r="E32" s="14">
        <f>VLOOKUP(B32,'Sales clubbed'!$B$2:$D$224,2,FALSE)</f>
        <v>2111240.1</v>
      </c>
      <c r="F32" s="18">
        <v>167141322</v>
      </c>
      <c r="G32" s="16" t="s">
        <v>10</v>
      </c>
      <c r="H32" s="17">
        <f t="shared" si="1"/>
        <v>44417</v>
      </c>
      <c r="I32" s="17"/>
      <c r="J32" s="26">
        <v>1200000134</v>
      </c>
      <c r="K32" t="b">
        <f t="shared" si="0"/>
        <v>1</v>
      </c>
    </row>
    <row r="33" spans="1:11" ht="16.5" x14ac:dyDescent="0.45">
      <c r="A33" s="10">
        <v>31</v>
      </c>
      <c r="B33" s="26">
        <v>1200000138</v>
      </c>
      <c r="C33" s="12">
        <f>VLOOKUP(B33,'Sales clubbed'!$B$2:$D$224,3,FALSE)</f>
        <v>44421</v>
      </c>
      <c r="D33" s="13" t="s">
        <v>11</v>
      </c>
      <c r="E33" s="14">
        <f>VLOOKUP(B33,'Sales clubbed'!$B$2:$D$224,2,FALSE)</f>
        <v>2150184.17</v>
      </c>
      <c r="F33" s="18">
        <v>167147294</v>
      </c>
      <c r="G33" s="16" t="s">
        <v>10</v>
      </c>
      <c r="H33" s="17">
        <v>44421</v>
      </c>
      <c r="I33" s="17"/>
      <c r="J33" s="26">
        <v>1200000138</v>
      </c>
      <c r="K33" t="b">
        <f t="shared" si="0"/>
        <v>1</v>
      </c>
    </row>
    <row r="34" spans="1:11" ht="16.5" x14ac:dyDescent="0.45">
      <c r="A34" s="10">
        <v>32</v>
      </c>
      <c r="B34" s="26">
        <v>1200000143</v>
      </c>
      <c r="C34" s="12">
        <f>VLOOKUP(B34,'Sales clubbed'!$B$2:$D$224,3,FALSE)</f>
        <v>44426</v>
      </c>
      <c r="D34" s="13" t="s">
        <v>12</v>
      </c>
      <c r="E34" s="14">
        <f>VLOOKUP(B34,'Sales clubbed'!$B$2:$D$224,2,FALSE)</f>
        <v>2289045.2799999998</v>
      </c>
      <c r="F34" s="18">
        <v>167154426</v>
      </c>
      <c r="G34" s="16" t="s">
        <v>10</v>
      </c>
      <c r="H34" s="17">
        <f t="shared" si="1"/>
        <v>44427</v>
      </c>
      <c r="I34" s="17"/>
      <c r="J34" s="26">
        <v>1200000143</v>
      </c>
    </row>
    <row r="35" spans="1:11" ht="16.5" x14ac:dyDescent="0.45">
      <c r="A35" s="10">
        <v>33</v>
      </c>
      <c r="B35" s="26">
        <v>1200000147</v>
      </c>
      <c r="C35" s="12">
        <f>VLOOKUP(B35,'Sales clubbed'!$B$2:$D$224,3,FALSE)</f>
        <v>44430</v>
      </c>
      <c r="D35" s="13" t="s">
        <v>17</v>
      </c>
      <c r="E35" s="14">
        <f>VLOOKUP(B35,'Sales clubbed'!$B$2:$D$224,2,FALSE)</f>
        <v>2139956.38</v>
      </c>
      <c r="F35" s="18">
        <v>167160231</v>
      </c>
      <c r="G35" s="16" t="s">
        <v>10</v>
      </c>
      <c r="H35" s="17">
        <f t="shared" si="1"/>
        <v>44431</v>
      </c>
      <c r="I35" s="17"/>
      <c r="J35" s="26">
        <v>1200000147</v>
      </c>
    </row>
    <row r="36" spans="1:11" ht="16.5" x14ac:dyDescent="0.45">
      <c r="A36" s="10">
        <v>34</v>
      </c>
      <c r="B36" s="26">
        <v>1200000153</v>
      </c>
      <c r="C36" s="12">
        <f>VLOOKUP(B36,'Sales clubbed'!$B$2:$D$224,3,FALSE)</f>
        <v>44439</v>
      </c>
      <c r="D36" s="13" t="s">
        <v>13</v>
      </c>
      <c r="E36" s="14">
        <f>VLOOKUP(B36,'Sales clubbed'!$B$2:$D$224,2,FALSE)</f>
        <v>2067968.94</v>
      </c>
      <c r="F36" s="18">
        <v>167180848</v>
      </c>
      <c r="G36" s="16" t="s">
        <v>10</v>
      </c>
      <c r="H36" s="17">
        <f t="shared" si="1"/>
        <v>44440</v>
      </c>
      <c r="I36" s="17"/>
      <c r="J36" s="26">
        <v>1200000153</v>
      </c>
    </row>
    <row r="37" spans="1:11" ht="16.5" x14ac:dyDescent="0.45">
      <c r="A37" s="10">
        <v>35</v>
      </c>
      <c r="B37" s="26">
        <v>1200000158</v>
      </c>
      <c r="C37" s="12">
        <f>VLOOKUP(B37,'Sales clubbed'!$B$2:$D$224,3,FALSE)</f>
        <v>44451</v>
      </c>
      <c r="D37" s="13" t="s">
        <v>9</v>
      </c>
      <c r="E37" s="14">
        <f>VLOOKUP(B37,'Sales clubbed'!$B$2:$D$224,2,FALSE)</f>
        <v>2339987.27</v>
      </c>
      <c r="F37" s="18">
        <v>167197751</v>
      </c>
      <c r="G37" s="16" t="s">
        <v>10</v>
      </c>
      <c r="H37" s="17">
        <v>44451</v>
      </c>
      <c r="I37" s="17"/>
      <c r="J37" s="26">
        <v>1200000158</v>
      </c>
    </row>
    <row r="38" spans="1:11" ht="16.5" x14ac:dyDescent="0.45">
      <c r="A38" s="10">
        <v>36</v>
      </c>
      <c r="B38" s="26">
        <v>1200000163</v>
      </c>
      <c r="C38" s="12">
        <f>VLOOKUP(B38,'Sales clubbed'!$B$2:$D$224,3,FALSE)</f>
        <v>44452</v>
      </c>
      <c r="D38" s="13" t="s">
        <v>11</v>
      </c>
      <c r="E38" s="14">
        <f>VLOOKUP(B38,'Sales clubbed'!$B$2:$D$224,2,FALSE)</f>
        <v>2216585.7399999998</v>
      </c>
      <c r="F38" s="18">
        <v>167203833</v>
      </c>
      <c r="G38" s="16" t="s">
        <v>10</v>
      </c>
      <c r="H38" s="17">
        <f t="shared" si="1"/>
        <v>44453</v>
      </c>
      <c r="I38" s="17"/>
      <c r="J38" s="26">
        <v>1200000163</v>
      </c>
    </row>
    <row r="39" spans="1:11" ht="16.5" x14ac:dyDescent="0.45">
      <c r="A39" s="10">
        <v>37</v>
      </c>
      <c r="B39" s="26">
        <v>1200000172</v>
      </c>
      <c r="C39" s="12">
        <f>VLOOKUP(B39,'Sales clubbed'!$B$2:$D$224,3,FALSE)</f>
        <v>44462</v>
      </c>
      <c r="D39" s="13" t="s">
        <v>11</v>
      </c>
      <c r="E39" s="14">
        <f>VLOOKUP(B39,'Sales clubbed'!$B$2:$D$224,2,FALSE)</f>
        <v>2346399.2800000003</v>
      </c>
      <c r="F39" s="18">
        <v>167212757</v>
      </c>
      <c r="G39" s="16" t="s">
        <v>10</v>
      </c>
      <c r="H39" s="17">
        <f t="shared" si="1"/>
        <v>44463</v>
      </c>
      <c r="I39" s="17"/>
      <c r="J39" s="26">
        <v>1200000172</v>
      </c>
    </row>
    <row r="40" spans="1:11" ht="16.5" x14ac:dyDescent="0.45">
      <c r="A40" s="10">
        <v>38</v>
      </c>
      <c r="B40" s="26">
        <v>1200000175</v>
      </c>
      <c r="C40" s="12">
        <f>VLOOKUP(B40,'Sales clubbed'!$B$2:$D$224,3,FALSE)</f>
        <v>44468</v>
      </c>
      <c r="D40" s="13" t="s">
        <v>12</v>
      </c>
      <c r="E40" s="14">
        <f>VLOOKUP(B40,'Sales clubbed'!$B$2:$D$224,2,FALSE)</f>
        <v>2419016.17</v>
      </c>
      <c r="F40" s="18">
        <v>167219591</v>
      </c>
      <c r="G40" s="16" t="s">
        <v>10</v>
      </c>
      <c r="H40" s="17">
        <f t="shared" si="1"/>
        <v>44469</v>
      </c>
      <c r="I40" s="17"/>
      <c r="J40" s="26">
        <v>1200000175</v>
      </c>
    </row>
    <row r="41" spans="1:11" ht="16.5" x14ac:dyDescent="0.45">
      <c r="A41" s="10">
        <v>39</v>
      </c>
      <c r="B41" s="26">
        <v>1200000179</v>
      </c>
      <c r="C41" s="12">
        <f>VLOOKUP(B41,'Sales clubbed'!$B$2:$D$224,3,FALSE)</f>
        <v>44480</v>
      </c>
      <c r="D41" s="13" t="s">
        <v>9</v>
      </c>
      <c r="E41" s="14">
        <f>VLOOKUP(B41,'Sales clubbed'!$B$2:$D$224,2,FALSE)</f>
        <v>2520270.73</v>
      </c>
      <c r="F41" s="18">
        <v>167234670</v>
      </c>
      <c r="G41" s="16" t="s">
        <v>10</v>
      </c>
      <c r="H41" s="17">
        <f t="shared" si="1"/>
        <v>44481</v>
      </c>
      <c r="I41" s="17"/>
      <c r="J41" s="26">
        <v>1200000179</v>
      </c>
    </row>
    <row r="42" spans="1:11" ht="16.5" x14ac:dyDescent="0.45">
      <c r="A42" s="10">
        <v>40</v>
      </c>
      <c r="B42" s="26">
        <v>1200000184</v>
      </c>
      <c r="C42" s="12">
        <f>VLOOKUP(B42,'Sales clubbed'!$B$2:$D$224,3,FALSE)</f>
        <v>44495</v>
      </c>
      <c r="D42" s="13" t="s">
        <v>12</v>
      </c>
      <c r="E42" s="14">
        <f>VLOOKUP(B42,'Sales clubbed'!$B$2:$D$224,2,FALSE)</f>
        <v>2320554.5599999996</v>
      </c>
      <c r="F42" s="18">
        <v>167255867</v>
      </c>
      <c r="G42" s="16" t="s">
        <v>10</v>
      </c>
      <c r="H42" s="17">
        <f t="shared" si="1"/>
        <v>44496</v>
      </c>
      <c r="I42" s="17"/>
      <c r="J42" s="26">
        <v>1200000184</v>
      </c>
    </row>
    <row r="43" spans="1:11" ht="16.5" x14ac:dyDescent="0.45">
      <c r="A43" s="10">
        <v>41</v>
      </c>
      <c r="B43" s="26">
        <v>1200000188</v>
      </c>
      <c r="C43" s="12">
        <f>VLOOKUP(B43,'Sales clubbed'!$B$2:$D$224,3,FALSE)</f>
        <v>44500</v>
      </c>
      <c r="D43" s="13" t="s">
        <v>13</v>
      </c>
      <c r="E43" s="14">
        <f>VLOOKUP(B43,'Sales clubbed'!$B$2:$D$224,2,FALSE)</f>
        <v>2250101.2199999997</v>
      </c>
      <c r="F43" s="18">
        <v>167266095</v>
      </c>
      <c r="G43" s="16" t="s">
        <v>10</v>
      </c>
      <c r="H43" s="17">
        <f t="shared" si="1"/>
        <v>44501</v>
      </c>
      <c r="I43" s="17"/>
      <c r="J43" s="26">
        <v>1200000188</v>
      </c>
    </row>
    <row r="44" spans="1:11" ht="16.5" x14ac:dyDescent="0.45">
      <c r="A44" s="10">
        <v>42</v>
      </c>
      <c r="B44" s="26">
        <v>1200000193</v>
      </c>
      <c r="C44" s="12">
        <f>VLOOKUP(B44,'Sales clubbed'!$B$2:$D$224,3,FALSE)</f>
        <v>44509</v>
      </c>
      <c r="D44" s="13" t="s">
        <v>11</v>
      </c>
      <c r="E44" s="14">
        <f>VLOOKUP(B44,'Sales clubbed'!$B$2:$D$224,2,FALSE)</f>
        <v>2600597.79</v>
      </c>
      <c r="F44" s="18">
        <v>167278807</v>
      </c>
      <c r="G44" s="16" t="s">
        <v>10</v>
      </c>
      <c r="H44" s="17">
        <f t="shared" si="1"/>
        <v>44510</v>
      </c>
      <c r="I44" s="17"/>
      <c r="J44" s="26">
        <v>1200000193</v>
      </c>
    </row>
    <row r="45" spans="1:11" ht="16.5" x14ac:dyDescent="0.45">
      <c r="A45" s="10">
        <v>43</v>
      </c>
      <c r="B45" s="26">
        <v>1200000197</v>
      </c>
      <c r="C45" s="12">
        <f>VLOOKUP(B45,'Sales clubbed'!$B$2:$D$224,3,FALSE)</f>
        <v>44514</v>
      </c>
      <c r="D45" s="13" t="s">
        <v>13</v>
      </c>
      <c r="E45" s="14">
        <f>VLOOKUP(B45,'Sales clubbed'!$B$2:$D$224,2,FALSE)</f>
        <v>2610746.8099999996</v>
      </c>
      <c r="F45" s="18">
        <v>167285433</v>
      </c>
      <c r="G45" s="16" t="s">
        <v>10</v>
      </c>
      <c r="H45" s="17">
        <f t="shared" si="1"/>
        <v>44515</v>
      </c>
      <c r="I45" s="17"/>
      <c r="J45" s="26">
        <v>1200000197</v>
      </c>
    </row>
    <row r="46" spans="1:11" ht="16.5" x14ac:dyDescent="0.45">
      <c r="A46" s="10">
        <v>44</v>
      </c>
      <c r="B46" s="26">
        <v>1200000200</v>
      </c>
      <c r="C46" s="12">
        <f>VLOOKUP(B46,'Sales clubbed'!$B$2:$D$224,3,FALSE)</f>
        <v>44522</v>
      </c>
      <c r="D46" s="13" t="s">
        <v>9</v>
      </c>
      <c r="E46" s="14">
        <f>VLOOKUP(B46,'Sales clubbed'!$B$2:$D$224,2,FALSE)</f>
        <v>2848423.62</v>
      </c>
      <c r="F46" s="18">
        <v>167299442</v>
      </c>
      <c r="G46" s="16" t="s">
        <v>10</v>
      </c>
      <c r="H46" s="17">
        <f t="shared" si="1"/>
        <v>44523</v>
      </c>
      <c r="I46" s="17"/>
      <c r="J46" s="26">
        <v>1200000200</v>
      </c>
    </row>
    <row r="47" spans="1:11" ht="16.5" x14ac:dyDescent="0.45">
      <c r="A47" s="10">
        <v>45</v>
      </c>
      <c r="B47" s="26">
        <v>1200000203</v>
      </c>
      <c r="C47" s="12">
        <f>VLOOKUP(B47,'Sales clubbed'!$B$2:$D$224,3,FALSE)</f>
        <v>44524</v>
      </c>
      <c r="D47" s="13" t="s">
        <v>11</v>
      </c>
      <c r="E47" s="14">
        <f>VLOOKUP(B47,'Sales clubbed'!$B$2:$D$224,2,FALSE)</f>
        <v>2456072.0700000003</v>
      </c>
      <c r="F47" s="18">
        <v>167303354</v>
      </c>
      <c r="G47" s="16" t="s">
        <v>10</v>
      </c>
      <c r="H47" s="17">
        <f>C47+1</f>
        <v>44525</v>
      </c>
      <c r="I47" s="17"/>
      <c r="J47" s="26">
        <v>1200000203</v>
      </c>
    </row>
    <row r="48" spans="1:11" ht="16.5" x14ac:dyDescent="0.45">
      <c r="A48" s="10">
        <v>46</v>
      </c>
      <c r="B48" s="26">
        <v>1200000205</v>
      </c>
      <c r="C48" s="12">
        <f>VLOOKUP(B48,'Sales clubbed'!$B$2:$D$224,3,FALSE)</f>
        <v>44528</v>
      </c>
      <c r="D48" s="13" t="s">
        <v>13</v>
      </c>
      <c r="E48" s="14">
        <f>VLOOKUP(B48,'Sales clubbed'!$B$2:$D$224,2,FALSE)</f>
        <v>2505794.59</v>
      </c>
      <c r="F48" s="18">
        <v>167310206</v>
      </c>
      <c r="G48" s="16" t="s">
        <v>10</v>
      </c>
      <c r="H48" s="17">
        <v>44528</v>
      </c>
      <c r="I48" s="17"/>
      <c r="J48" s="26">
        <v>1200000205</v>
      </c>
    </row>
    <row r="49" spans="1:10" ht="16.5" x14ac:dyDescent="0.45">
      <c r="A49" s="10">
        <v>47</v>
      </c>
      <c r="B49" s="26">
        <v>1200000208</v>
      </c>
      <c r="C49" s="12">
        <f>VLOOKUP(B49,'Sales clubbed'!$B$2:$D$224,3,FALSE)</f>
        <v>44532</v>
      </c>
      <c r="D49" s="13" t="s">
        <v>13</v>
      </c>
      <c r="E49" s="14">
        <f>VLOOKUP(B49,'Sales clubbed'!$B$2:$D$224,2,FALSE)</f>
        <v>2659210.52</v>
      </c>
      <c r="F49" s="18">
        <v>167320381</v>
      </c>
      <c r="G49" s="16" t="s">
        <v>10</v>
      </c>
      <c r="H49" s="17">
        <f t="shared" si="1"/>
        <v>44533</v>
      </c>
      <c r="I49" s="17"/>
      <c r="J49" s="26">
        <v>1200000208</v>
      </c>
    </row>
    <row r="50" spans="1:10" ht="16.5" x14ac:dyDescent="0.45">
      <c r="A50" s="10">
        <v>48</v>
      </c>
      <c r="B50" s="26">
        <v>1200000211</v>
      </c>
      <c r="C50" s="12">
        <f>VLOOKUP(B50,'Sales clubbed'!$B$2:$D$224,3,FALSE)</f>
        <v>44541</v>
      </c>
      <c r="D50" s="13" t="s">
        <v>13</v>
      </c>
      <c r="E50" s="14">
        <f>VLOOKUP(B50,'Sales clubbed'!$B$2:$D$224,2,FALSE)</f>
        <v>2695007.62</v>
      </c>
      <c r="F50" s="18">
        <v>167331561</v>
      </c>
      <c r="G50" s="16" t="s">
        <v>10</v>
      </c>
      <c r="H50" s="17">
        <f t="shared" si="1"/>
        <v>44542</v>
      </c>
      <c r="I50" s="17"/>
      <c r="J50" s="26">
        <v>1200000211</v>
      </c>
    </row>
    <row r="51" spans="1:10" ht="16.5" x14ac:dyDescent="0.45">
      <c r="A51" s="10">
        <v>49</v>
      </c>
      <c r="B51" s="26">
        <v>1200000214</v>
      </c>
      <c r="C51" s="12">
        <f>VLOOKUP(B51,'Sales clubbed'!$B$2:$D$224,3,FALSE)</f>
        <v>44545</v>
      </c>
      <c r="D51" s="13" t="s">
        <v>13</v>
      </c>
      <c r="E51" s="14">
        <f>VLOOKUP(B51,'Sales clubbed'!$B$2:$D$224,2,FALSE)</f>
        <v>2717823.33</v>
      </c>
      <c r="F51" s="18">
        <v>167343997</v>
      </c>
      <c r="G51" s="16" t="s">
        <v>10</v>
      </c>
      <c r="H51" s="17">
        <f t="shared" si="1"/>
        <v>44546</v>
      </c>
      <c r="I51" s="17"/>
      <c r="J51" s="26">
        <v>1200000214</v>
      </c>
    </row>
    <row r="52" spans="1:10" ht="16.5" x14ac:dyDescent="0.45">
      <c r="A52" s="10">
        <v>50</v>
      </c>
      <c r="B52" s="26">
        <v>1200000216</v>
      </c>
      <c r="C52" s="12">
        <f>VLOOKUP(B52,'Sales clubbed'!$B$2:$D$224,3,FALSE)</f>
        <v>44551</v>
      </c>
      <c r="D52" s="13" t="s">
        <v>9</v>
      </c>
      <c r="E52" s="14">
        <f>VLOOKUP(B52,'Sales clubbed'!$B$2:$D$224,2,FALSE)</f>
        <v>2848423.62</v>
      </c>
      <c r="F52" s="18">
        <v>167353674</v>
      </c>
      <c r="G52" s="16" t="s">
        <v>10</v>
      </c>
      <c r="H52" s="17">
        <f t="shared" si="1"/>
        <v>44552</v>
      </c>
      <c r="I52" s="17"/>
      <c r="J52" s="26">
        <v>1200000216</v>
      </c>
    </row>
    <row r="53" spans="1:10" ht="16.5" x14ac:dyDescent="0.45">
      <c r="A53" s="10">
        <v>51</v>
      </c>
      <c r="B53" s="26">
        <v>1200000219</v>
      </c>
      <c r="C53" s="12">
        <f>VLOOKUP(B53,'Sales clubbed'!$B$2:$D$224,3,FALSE)</f>
        <v>44556</v>
      </c>
      <c r="D53" s="13" t="s">
        <v>13</v>
      </c>
      <c r="E53" s="14">
        <f>VLOOKUP(B53,'Sales clubbed'!$B$2:$D$224,2,FALSE)</f>
        <v>2907980.4499999997</v>
      </c>
      <c r="F53" s="18">
        <v>167362436</v>
      </c>
      <c r="G53" s="16" t="s">
        <v>10</v>
      </c>
      <c r="H53" s="17">
        <f t="shared" si="1"/>
        <v>44557</v>
      </c>
      <c r="I53" s="17"/>
      <c r="J53" s="26">
        <v>1200000219</v>
      </c>
    </row>
    <row r="54" spans="1:10" ht="16.5" x14ac:dyDescent="0.45">
      <c r="A54" s="10">
        <v>52</v>
      </c>
      <c r="B54" s="26">
        <v>1200000222</v>
      </c>
      <c r="C54" s="12">
        <f>VLOOKUP(B54,'Sales clubbed'!$B$2:$D$224,3,FALSE)</f>
        <v>44558</v>
      </c>
      <c r="D54" s="13" t="s">
        <v>13</v>
      </c>
      <c r="E54" s="14">
        <f>VLOOKUP(B54,'Sales clubbed'!$B$2:$D$224,2,FALSE)</f>
        <v>2059865.4</v>
      </c>
      <c r="F54" s="18">
        <v>167367521</v>
      </c>
      <c r="G54" s="16" t="s">
        <v>10</v>
      </c>
      <c r="H54" s="17">
        <f t="shared" si="1"/>
        <v>44559</v>
      </c>
      <c r="I54" s="17"/>
      <c r="J54" s="26">
        <v>1200000222</v>
      </c>
    </row>
  </sheetData>
  <conditionalFormatting sqref="B3:B12 B14:B18">
    <cfRule type="duplicateValues" dxfId="38" priority="41"/>
  </conditionalFormatting>
  <conditionalFormatting sqref="J2:J54">
    <cfRule type="duplicateValues" dxfId="37" priority="40"/>
  </conditionalFormatting>
  <conditionalFormatting sqref="J2:J54">
    <cfRule type="duplicateValues" dxfId="36" priority="39"/>
  </conditionalFormatting>
  <conditionalFormatting sqref="B13">
    <cfRule type="duplicateValues" dxfId="35" priority="38"/>
  </conditionalFormatting>
  <conditionalFormatting sqref="B13">
    <cfRule type="duplicateValues" dxfId="34" priority="37"/>
  </conditionalFormatting>
  <conditionalFormatting sqref="B19">
    <cfRule type="duplicateValues" dxfId="33" priority="36"/>
  </conditionalFormatting>
  <conditionalFormatting sqref="B19">
    <cfRule type="duplicateValues" dxfId="32" priority="35"/>
  </conditionalFormatting>
  <conditionalFormatting sqref="B20">
    <cfRule type="duplicateValues" dxfId="31" priority="34"/>
  </conditionalFormatting>
  <conditionalFormatting sqref="B20">
    <cfRule type="duplicateValues" dxfId="30" priority="33"/>
  </conditionalFormatting>
  <conditionalFormatting sqref="B21">
    <cfRule type="duplicateValues" dxfId="29" priority="32"/>
  </conditionalFormatting>
  <conditionalFormatting sqref="B21">
    <cfRule type="duplicateValues" dxfId="28" priority="31"/>
  </conditionalFormatting>
  <conditionalFormatting sqref="B22">
    <cfRule type="duplicateValues" dxfId="27" priority="30"/>
  </conditionalFormatting>
  <conditionalFormatting sqref="B22">
    <cfRule type="duplicateValues" dxfId="26" priority="29"/>
  </conditionalFormatting>
  <conditionalFormatting sqref="B23">
    <cfRule type="duplicateValues" dxfId="25" priority="28"/>
  </conditionalFormatting>
  <conditionalFormatting sqref="B23">
    <cfRule type="duplicateValues" dxfId="24" priority="27"/>
  </conditionalFormatting>
  <conditionalFormatting sqref="B24">
    <cfRule type="duplicateValues" dxfId="23" priority="26"/>
  </conditionalFormatting>
  <conditionalFormatting sqref="B24">
    <cfRule type="duplicateValues" dxfId="22" priority="25"/>
  </conditionalFormatting>
  <conditionalFormatting sqref="B25">
    <cfRule type="duplicateValues" dxfId="21" priority="24"/>
  </conditionalFormatting>
  <conditionalFormatting sqref="B25">
    <cfRule type="duplicateValues" dxfId="20" priority="23"/>
  </conditionalFormatting>
  <conditionalFormatting sqref="B26">
    <cfRule type="duplicateValues" dxfId="19" priority="22"/>
  </conditionalFormatting>
  <conditionalFormatting sqref="B26">
    <cfRule type="duplicateValues" dxfId="18" priority="21"/>
  </conditionalFormatting>
  <conditionalFormatting sqref="B27">
    <cfRule type="duplicateValues" dxfId="17" priority="20"/>
  </conditionalFormatting>
  <conditionalFormatting sqref="B27">
    <cfRule type="duplicateValues" dxfId="16" priority="19"/>
  </conditionalFormatting>
  <conditionalFormatting sqref="B28">
    <cfRule type="duplicateValues" dxfId="15" priority="18"/>
  </conditionalFormatting>
  <conditionalFormatting sqref="B28">
    <cfRule type="duplicateValues" dxfId="14" priority="17"/>
  </conditionalFormatting>
  <conditionalFormatting sqref="B29">
    <cfRule type="duplicateValues" dxfId="13" priority="16"/>
  </conditionalFormatting>
  <conditionalFormatting sqref="B29">
    <cfRule type="duplicateValues" dxfId="12" priority="15"/>
  </conditionalFormatting>
  <conditionalFormatting sqref="B30">
    <cfRule type="duplicateValues" dxfId="11" priority="14"/>
  </conditionalFormatting>
  <conditionalFormatting sqref="B30">
    <cfRule type="duplicateValues" dxfId="10" priority="13"/>
  </conditionalFormatting>
  <conditionalFormatting sqref="B31">
    <cfRule type="duplicateValues" dxfId="9" priority="12"/>
  </conditionalFormatting>
  <conditionalFormatting sqref="B31">
    <cfRule type="duplicateValues" dxfId="8" priority="11"/>
  </conditionalFormatting>
  <conditionalFormatting sqref="D32">
    <cfRule type="duplicateValues" dxfId="7" priority="10"/>
  </conditionalFormatting>
  <conditionalFormatting sqref="D32">
    <cfRule type="duplicateValues" dxfId="6" priority="9"/>
  </conditionalFormatting>
  <conditionalFormatting sqref="B32">
    <cfRule type="duplicateValues" dxfId="5" priority="8"/>
  </conditionalFormatting>
  <conditionalFormatting sqref="B32">
    <cfRule type="duplicateValues" dxfId="4" priority="7"/>
  </conditionalFormatting>
  <conditionalFormatting sqref="B33">
    <cfRule type="duplicateValues" dxfId="3" priority="6"/>
  </conditionalFormatting>
  <conditionalFormatting sqref="B33">
    <cfRule type="duplicateValues" dxfId="2" priority="5"/>
  </conditionalFormatting>
  <conditionalFormatting sqref="B34:B54">
    <cfRule type="duplicateValues" dxfId="1" priority="2"/>
  </conditionalFormatting>
  <conditionalFormatting sqref="B34:B5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9833-D76C-4800-A6DD-5EC53E15E926}">
  <dimension ref="A1:D33"/>
  <sheetViews>
    <sheetView tabSelected="1" topLeftCell="A16" workbookViewId="0">
      <selection activeCell="C2" sqref="C2:C33"/>
    </sheetView>
  </sheetViews>
  <sheetFormatPr defaultRowHeight="14.5" x14ac:dyDescent="0.35"/>
  <cols>
    <col min="1" max="1" width="2.81640625" bestFit="1" customWidth="1"/>
    <col min="2" max="2" width="10.81640625" bestFit="1" customWidth="1"/>
    <col min="3" max="3" width="12.54296875" bestFit="1" customWidth="1"/>
    <col min="4" max="4" width="10.90625" bestFit="1" customWidth="1"/>
  </cols>
  <sheetData>
    <row r="1" spans="1:4" x14ac:dyDescent="0.35">
      <c r="A1" s="23" t="s">
        <v>14</v>
      </c>
      <c r="B1" s="23" t="s">
        <v>18</v>
      </c>
      <c r="C1" s="23" t="s">
        <v>19</v>
      </c>
      <c r="D1" s="23" t="s">
        <v>20</v>
      </c>
    </row>
    <row r="2" spans="1:4" x14ac:dyDescent="0.35">
      <c r="A2" s="21">
        <v>1</v>
      </c>
      <c r="B2" s="24">
        <v>1200000006</v>
      </c>
      <c r="C2" s="14">
        <f>VLOOKUP($B2,'Sales clubbed'!$B$2:$D$224,2,FALSE)</f>
        <v>2221581.61</v>
      </c>
      <c r="D2" s="30">
        <f>VLOOKUP($B2,'Sales clubbed'!$B$2:$D$224,3,FALSE)</f>
        <v>44207</v>
      </c>
    </row>
    <row r="3" spans="1:4" x14ac:dyDescent="0.35">
      <c r="A3" s="21">
        <v>2</v>
      </c>
      <c r="B3" s="24">
        <v>1200000013</v>
      </c>
      <c r="C3" s="14">
        <f>VLOOKUP($B3,'Sales clubbed'!$B$2:$D$224,2,FALSE)</f>
        <v>2309304.06</v>
      </c>
      <c r="D3" s="30">
        <f>VLOOKUP($B3,'Sales clubbed'!$B$2:$D$224,3,FALSE)</f>
        <v>44217</v>
      </c>
    </row>
    <row r="4" spans="1:4" x14ac:dyDescent="0.35">
      <c r="A4" s="21">
        <v>3</v>
      </c>
      <c r="B4" s="24">
        <v>1200000020</v>
      </c>
      <c r="C4" s="14">
        <f>VLOOKUP($B4,'Sales clubbed'!$B$2:$D$224,2,FALSE)</f>
        <v>2068165.6199999999</v>
      </c>
      <c r="D4" s="30">
        <f>VLOOKUP($B4,'Sales clubbed'!$B$2:$D$224,3,FALSE)</f>
        <v>44228</v>
      </c>
    </row>
    <row r="5" spans="1:4" x14ac:dyDescent="0.35">
      <c r="A5" s="21">
        <v>4</v>
      </c>
      <c r="B5" s="24">
        <v>1200000027</v>
      </c>
      <c r="C5" s="14">
        <f>VLOOKUP($B5,'Sales clubbed'!$B$2:$D$224,2,FALSE)</f>
        <v>2284718.1800000002</v>
      </c>
      <c r="D5" s="30">
        <f>VLOOKUP($B5,'Sales clubbed'!$B$2:$D$224,3,FALSE)</f>
        <v>44237</v>
      </c>
    </row>
    <row r="6" spans="1:4" x14ac:dyDescent="0.35">
      <c r="A6" s="21">
        <v>5</v>
      </c>
      <c r="B6" s="24">
        <v>1200000034</v>
      </c>
      <c r="C6" s="14">
        <f>VLOOKUP($B6,'Sales clubbed'!$B$2:$D$224,2,FALSE)</f>
        <v>2385028.61</v>
      </c>
      <c r="D6" s="30">
        <f>VLOOKUP($B6,'Sales clubbed'!$B$2:$D$224,3,FALSE)</f>
        <v>44247</v>
      </c>
    </row>
    <row r="7" spans="1:4" x14ac:dyDescent="0.35">
      <c r="A7" s="21">
        <v>6</v>
      </c>
      <c r="B7" s="24">
        <v>1200000042</v>
      </c>
      <c r="C7" s="14">
        <f>VLOOKUP($B7,'Sales clubbed'!$B$2:$D$224,2,FALSE)</f>
        <v>2222368.36</v>
      </c>
      <c r="D7" s="30">
        <f>VLOOKUP($B7,'Sales clubbed'!$B$2:$D$224,3,FALSE)</f>
        <v>44256</v>
      </c>
    </row>
    <row r="8" spans="1:4" x14ac:dyDescent="0.35">
      <c r="A8" s="21">
        <v>7</v>
      </c>
      <c r="B8" s="24">
        <v>1200000049</v>
      </c>
      <c r="C8" s="14">
        <f>VLOOKUP($B8,'Sales clubbed'!$B$2:$D$224,2,FALSE)</f>
        <v>2180080.59</v>
      </c>
      <c r="D8" s="30">
        <f>VLOOKUP($B8,'Sales clubbed'!$B$2:$D$224,3,FALSE)</f>
        <v>44269</v>
      </c>
    </row>
    <row r="9" spans="1:4" x14ac:dyDescent="0.35">
      <c r="A9" s="21">
        <v>8</v>
      </c>
      <c r="B9" s="24">
        <v>1200000056</v>
      </c>
      <c r="C9" s="14">
        <f>VLOOKUP($B9,'Sales clubbed'!$B$2:$D$224,2,FALSE)</f>
        <v>2383455.13</v>
      </c>
      <c r="D9" s="30">
        <f>VLOOKUP($B9,'Sales clubbed'!$B$2:$D$224,3,FALSE)</f>
        <v>44277</v>
      </c>
    </row>
    <row r="10" spans="1:4" x14ac:dyDescent="0.35">
      <c r="A10" s="21">
        <v>9</v>
      </c>
      <c r="B10" s="24">
        <v>1200000063</v>
      </c>
      <c r="C10" s="14">
        <f>VLOOKUP($B10,'Sales clubbed'!$B$2:$D$224,2,FALSE)</f>
        <v>2201322.83</v>
      </c>
      <c r="D10" s="30">
        <f>VLOOKUP($B10,'Sales clubbed'!$B$2:$D$224,3,FALSE)</f>
        <v>44297</v>
      </c>
    </row>
    <row r="11" spans="1:4" x14ac:dyDescent="0.35">
      <c r="A11" s="21">
        <v>10</v>
      </c>
      <c r="B11" s="24">
        <v>1200000070</v>
      </c>
      <c r="C11" s="14">
        <f>VLOOKUP($B11,'Sales clubbed'!$B$2:$D$224,2,FALSE)</f>
        <v>2363196.35</v>
      </c>
      <c r="D11" s="30">
        <f>VLOOKUP($B11,'Sales clubbed'!$B$2:$D$224,3,FALSE)</f>
        <v>44311</v>
      </c>
    </row>
    <row r="12" spans="1:4" x14ac:dyDescent="0.35">
      <c r="A12" s="21">
        <v>11</v>
      </c>
      <c r="B12" s="24">
        <v>1200000079</v>
      </c>
      <c r="C12" s="14">
        <f>VLOOKUP($B12,'Sales clubbed'!$B$2:$D$224,2,FALSE)</f>
        <v>2167295.94</v>
      </c>
      <c r="D12" s="30">
        <f>VLOOKUP($B12,'Sales clubbed'!$B$2:$D$224,3,FALSE)</f>
        <v>44325</v>
      </c>
    </row>
    <row r="13" spans="1:4" x14ac:dyDescent="0.35">
      <c r="A13" s="21">
        <v>12</v>
      </c>
      <c r="B13" s="24">
        <v>1200000086</v>
      </c>
      <c r="C13" s="14">
        <f>VLOOKUP($B13,'Sales clubbed'!$B$2:$D$224,2,FALSE)</f>
        <v>2166705.8899999997</v>
      </c>
      <c r="D13" s="30">
        <f>VLOOKUP($B13,'Sales clubbed'!$B$2:$D$224,3,FALSE)</f>
        <v>44341</v>
      </c>
    </row>
    <row r="14" spans="1:4" x14ac:dyDescent="0.35">
      <c r="A14" s="21">
        <v>13</v>
      </c>
      <c r="B14" s="24">
        <v>1200000092</v>
      </c>
      <c r="C14" s="14">
        <f>VLOOKUP($B14,'Sales clubbed'!$B$2:$D$224,2,FALSE)</f>
        <v>2132285.63</v>
      </c>
      <c r="D14" s="30">
        <f>VLOOKUP($B14,'Sales clubbed'!$B$2:$D$224,3,FALSE)</f>
        <v>44348</v>
      </c>
    </row>
    <row r="15" spans="1:4" x14ac:dyDescent="0.35">
      <c r="A15" s="21">
        <v>14</v>
      </c>
      <c r="B15" s="24">
        <v>1200000099</v>
      </c>
      <c r="C15" s="14">
        <f>VLOOKUP($B15,'Sales clubbed'!$B$2:$D$224,2,FALSE)</f>
        <v>2370867.1400000006</v>
      </c>
      <c r="D15" s="30">
        <f>VLOOKUP($B15,'Sales clubbed'!$B$2:$D$224,3,FALSE)</f>
        <v>44359</v>
      </c>
    </row>
    <row r="16" spans="1:4" x14ac:dyDescent="0.35">
      <c r="A16" s="21">
        <v>15</v>
      </c>
      <c r="B16" s="24">
        <v>1200000106</v>
      </c>
      <c r="C16" s="14">
        <f>VLOOKUP($B16,'Sales clubbed'!$B$2:$D$224,2,FALSE)</f>
        <v>2437937.4900000002</v>
      </c>
      <c r="D16" s="30">
        <f>VLOOKUP($B16,'Sales clubbed'!$B$2:$D$224,3,FALSE)</f>
        <v>44370</v>
      </c>
    </row>
    <row r="17" spans="1:4" x14ac:dyDescent="0.35">
      <c r="A17" s="21">
        <v>16</v>
      </c>
      <c r="B17" s="24">
        <v>1200000112</v>
      </c>
      <c r="C17" s="14">
        <f>VLOOKUP($B17,'Sales clubbed'!$B$2:$D$224,2,FALSE)</f>
        <v>2082917.18</v>
      </c>
      <c r="D17" s="30">
        <f>VLOOKUP($B17,'Sales clubbed'!$B$2:$D$224,3,FALSE)</f>
        <v>44375</v>
      </c>
    </row>
    <row r="18" spans="1:4" x14ac:dyDescent="0.35">
      <c r="A18" s="21">
        <v>17</v>
      </c>
      <c r="B18" s="24">
        <v>1200000120</v>
      </c>
      <c r="C18" s="14">
        <f>VLOOKUP($B18,'Sales clubbed'!$B$2:$D$224,2,FALSE)</f>
        <v>2376059.6899999995</v>
      </c>
      <c r="D18" s="30">
        <f>VLOOKUP($B18,'Sales clubbed'!$B$2:$D$224,3,FALSE)</f>
        <v>44388</v>
      </c>
    </row>
    <row r="19" spans="1:4" x14ac:dyDescent="0.35">
      <c r="A19" s="21">
        <v>18</v>
      </c>
      <c r="B19" s="24">
        <v>1200000126</v>
      </c>
      <c r="C19" s="14">
        <f>VLOOKUP($B19,'Sales clubbed'!$B$2:$D$224,2,FALSE)</f>
        <v>2351198.44</v>
      </c>
      <c r="D19" s="30">
        <f>VLOOKUP($B19,'Sales clubbed'!$B$2:$D$224,3,FALSE)</f>
        <v>44392</v>
      </c>
    </row>
    <row r="20" spans="1:4" x14ac:dyDescent="0.35">
      <c r="A20" s="21">
        <v>19</v>
      </c>
      <c r="B20" s="24">
        <v>1200000134</v>
      </c>
      <c r="C20" s="14">
        <f>VLOOKUP($B20,'Sales clubbed'!$B$2:$D$224,2,FALSE)</f>
        <v>2111240.1</v>
      </c>
      <c r="D20" s="30">
        <f>VLOOKUP($B20,'Sales clubbed'!$B$2:$D$224,3,FALSE)</f>
        <v>44416</v>
      </c>
    </row>
    <row r="21" spans="1:4" x14ac:dyDescent="0.35">
      <c r="A21" s="21">
        <v>20</v>
      </c>
      <c r="B21" s="24">
        <v>1200000143</v>
      </c>
      <c r="C21" s="14">
        <f>VLOOKUP($B21,'Sales clubbed'!$B$2:$D$224,2,FALSE)</f>
        <v>2289045.2799999998</v>
      </c>
      <c r="D21" s="30">
        <f>VLOOKUP($B21,'Sales clubbed'!$B$2:$D$224,3,FALSE)</f>
        <v>44426</v>
      </c>
    </row>
    <row r="22" spans="1:4" x14ac:dyDescent="0.35">
      <c r="A22" s="21">
        <v>21</v>
      </c>
      <c r="B22" s="24">
        <v>1200000151</v>
      </c>
      <c r="C22" s="14">
        <f>VLOOKUP($B22,'Sales clubbed'!$B$2:$D$224,2,FALSE)</f>
        <v>2206043.27</v>
      </c>
      <c r="D22" s="30">
        <f>VLOOKUP($B22,'Sales clubbed'!$B$2:$D$224,3,FALSE)</f>
        <v>44437</v>
      </c>
    </row>
    <row r="23" spans="1:4" x14ac:dyDescent="0.35">
      <c r="A23" s="21">
        <v>22</v>
      </c>
      <c r="B23" s="24">
        <v>1200000159</v>
      </c>
      <c r="C23" s="14">
        <f>VLOOKUP($B23,'Sales clubbed'!$B$2:$D$224,2,FALSE)</f>
        <v>1705671.1400000001</v>
      </c>
      <c r="D23" s="30">
        <f>VLOOKUP($B23,'Sales clubbed'!$B$2:$D$224,3,FALSE)</f>
        <v>44451</v>
      </c>
    </row>
    <row r="24" spans="1:4" x14ac:dyDescent="0.35">
      <c r="A24" s="21">
        <v>23</v>
      </c>
      <c r="B24" s="24">
        <v>1200000167</v>
      </c>
      <c r="C24" s="14">
        <f>VLOOKUP($B24,'Sales clubbed'!$B$2:$D$224,2,FALSE)</f>
        <v>2210055.7200000002</v>
      </c>
      <c r="D24" s="30">
        <f>VLOOKUP($B24,'Sales clubbed'!$B$2:$D$224,3,FALSE)</f>
        <v>44455</v>
      </c>
    </row>
    <row r="25" spans="1:4" x14ac:dyDescent="0.35">
      <c r="A25" s="21">
        <v>24</v>
      </c>
      <c r="B25" s="24">
        <v>1200000174</v>
      </c>
      <c r="C25" s="14">
        <f>VLOOKUP($B25,'Sales clubbed'!$B$2:$D$224,2,FALSE)</f>
        <v>2217451.21</v>
      </c>
      <c r="D25" s="30">
        <f>VLOOKUP($B25,'Sales clubbed'!$B$2:$D$224,3,FALSE)</f>
        <v>44467</v>
      </c>
    </row>
    <row r="26" spans="1:4" x14ac:dyDescent="0.35">
      <c r="A26" s="21">
        <v>25</v>
      </c>
      <c r="B26" s="24">
        <v>1200000180</v>
      </c>
      <c r="C26" s="14">
        <f>VLOOKUP($B26,'Sales clubbed'!$B$2:$D$224,2,FALSE)</f>
        <v>2067968.93</v>
      </c>
      <c r="D26" s="30">
        <f>VLOOKUP($B26,'Sales clubbed'!$B$2:$D$224,3,FALSE)</f>
        <v>44481</v>
      </c>
    </row>
    <row r="27" spans="1:4" x14ac:dyDescent="0.35">
      <c r="A27" s="21">
        <v>26</v>
      </c>
      <c r="B27" s="24">
        <v>1200000187</v>
      </c>
      <c r="C27" s="14">
        <f>VLOOKUP($B27,'Sales clubbed'!$B$2:$D$224,2,FALSE)</f>
        <v>2067968.92</v>
      </c>
      <c r="D27" s="30">
        <f>VLOOKUP($B27,'Sales clubbed'!$B$2:$D$224,3,FALSE)</f>
        <v>44500</v>
      </c>
    </row>
    <row r="28" spans="1:4" x14ac:dyDescent="0.35">
      <c r="A28" s="21">
        <v>27</v>
      </c>
      <c r="B28" s="24">
        <v>1200000194</v>
      </c>
      <c r="C28" s="14">
        <f>VLOOKUP($B28,'Sales clubbed'!$B$2:$D$224,2,FALSE)</f>
        <v>2655276.77</v>
      </c>
      <c r="D28" s="30">
        <f>VLOOKUP($B28,'Sales clubbed'!$B$2:$D$224,3,FALSE)</f>
        <v>44510</v>
      </c>
    </row>
    <row r="29" spans="1:4" x14ac:dyDescent="0.35">
      <c r="A29" s="21">
        <v>28</v>
      </c>
      <c r="B29" s="24">
        <v>1200000199</v>
      </c>
      <c r="C29" s="14">
        <f>VLOOKUP($B29,'Sales clubbed'!$B$2:$D$224,2,FALSE)</f>
        <v>2490452.96</v>
      </c>
      <c r="D29" s="30">
        <f>VLOOKUP($B29,'Sales clubbed'!$B$2:$D$224,3,FALSE)</f>
        <v>44521</v>
      </c>
    </row>
    <row r="30" spans="1:4" x14ac:dyDescent="0.35">
      <c r="A30" s="21">
        <v>29</v>
      </c>
      <c r="B30" s="24">
        <v>1200000205</v>
      </c>
      <c r="C30" s="14">
        <f>VLOOKUP($B30,'Sales clubbed'!$B$2:$D$224,2,FALSE)</f>
        <v>2505794.59</v>
      </c>
      <c r="D30" s="30">
        <f>VLOOKUP($B30,'Sales clubbed'!$B$2:$D$224,3,FALSE)</f>
        <v>44528</v>
      </c>
    </row>
    <row r="31" spans="1:4" x14ac:dyDescent="0.35">
      <c r="A31" s="21">
        <v>30</v>
      </c>
      <c r="B31" s="24">
        <v>1200000211</v>
      </c>
      <c r="C31" s="14">
        <f>VLOOKUP($B31,'Sales clubbed'!$B$2:$D$224,2,FALSE)</f>
        <v>2695007.62</v>
      </c>
      <c r="D31" s="30">
        <f>VLOOKUP($B31,'Sales clubbed'!$B$2:$D$224,3,FALSE)</f>
        <v>44541</v>
      </c>
    </row>
    <row r="32" spans="1:4" x14ac:dyDescent="0.35">
      <c r="A32" s="21">
        <v>31</v>
      </c>
      <c r="B32" s="24">
        <v>1200000216</v>
      </c>
      <c r="C32" s="14">
        <f>VLOOKUP($B32,'Sales clubbed'!$B$2:$D$224,2,FALSE)</f>
        <v>2848423.62</v>
      </c>
      <c r="D32" s="30">
        <f>VLOOKUP($B32,'Sales clubbed'!$B$2:$D$224,3,FALSE)</f>
        <v>44551</v>
      </c>
    </row>
    <row r="33" spans="1:4" x14ac:dyDescent="0.35">
      <c r="A33" s="21">
        <v>32</v>
      </c>
      <c r="B33" s="24">
        <v>1200000222</v>
      </c>
      <c r="C33" s="14">
        <f>VLOOKUP($B33,'Sales clubbed'!$B$2:$D$224,2,FALSE)</f>
        <v>2059865.4</v>
      </c>
      <c r="D33" s="30">
        <f>VLOOKUP($B33,'Sales clubbed'!$B$2:$D$224,3,FALSE)</f>
        <v>44558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D5E8-58D5-42C7-BA8B-8D8E53C18E02}">
  <dimension ref="A1:D224"/>
  <sheetViews>
    <sheetView workbookViewId="0">
      <selection activeCell="B8" sqref="B8"/>
    </sheetView>
  </sheetViews>
  <sheetFormatPr defaultRowHeight="14.5" x14ac:dyDescent="0.35"/>
  <cols>
    <col min="1" max="1" width="3.81640625" bestFit="1" customWidth="1"/>
    <col min="2" max="2" width="17" bestFit="1" customWidth="1"/>
    <col min="3" max="3" width="12.54296875" bestFit="1" customWidth="1"/>
    <col min="4" max="4" width="11" bestFit="1" customWidth="1"/>
  </cols>
  <sheetData>
    <row r="1" spans="1:4" x14ac:dyDescent="0.35">
      <c r="A1" s="23" t="s">
        <v>14</v>
      </c>
      <c r="B1" s="23" t="s">
        <v>15</v>
      </c>
      <c r="C1" s="23" t="s">
        <v>16</v>
      </c>
      <c r="D1" s="23" t="s">
        <v>2</v>
      </c>
    </row>
    <row r="2" spans="1:4" x14ac:dyDescent="0.35">
      <c r="A2" s="21">
        <v>1</v>
      </c>
      <c r="B2" s="21">
        <v>1200000000</v>
      </c>
      <c r="C2" s="14">
        <v>2222565</v>
      </c>
      <c r="D2" s="22">
        <v>44197</v>
      </c>
    </row>
    <row r="3" spans="1:4" x14ac:dyDescent="0.35">
      <c r="A3" s="21">
        <v>2</v>
      </c>
      <c r="B3" s="21">
        <v>1200000001</v>
      </c>
      <c r="C3" s="14">
        <v>2183030.9300000002</v>
      </c>
      <c r="D3" s="22">
        <v>44199</v>
      </c>
    </row>
    <row r="4" spans="1:4" x14ac:dyDescent="0.35">
      <c r="A4" s="21">
        <v>3</v>
      </c>
      <c r="B4" s="21">
        <v>1200000002</v>
      </c>
      <c r="C4" s="14">
        <v>426417.77999999997</v>
      </c>
      <c r="D4" s="22">
        <v>44201</v>
      </c>
    </row>
    <row r="5" spans="1:4" x14ac:dyDescent="0.35">
      <c r="A5" s="21">
        <v>4</v>
      </c>
      <c r="B5" s="21">
        <v>1200000003</v>
      </c>
      <c r="C5" s="14">
        <v>2358279.16</v>
      </c>
      <c r="D5" s="22">
        <v>44201</v>
      </c>
    </row>
    <row r="6" spans="1:4" x14ac:dyDescent="0.35">
      <c r="A6" s="21">
        <v>5</v>
      </c>
      <c r="B6" s="21">
        <v>1200000004</v>
      </c>
      <c r="C6" s="14">
        <v>2201519.52</v>
      </c>
      <c r="D6" s="22">
        <v>44203</v>
      </c>
    </row>
    <row r="7" spans="1:4" x14ac:dyDescent="0.35">
      <c r="A7" s="21">
        <v>6</v>
      </c>
      <c r="B7" s="21">
        <v>1200000005</v>
      </c>
      <c r="C7" s="14">
        <v>2102192.4900000002</v>
      </c>
      <c r="D7" s="22">
        <v>44203</v>
      </c>
    </row>
    <row r="8" spans="1:4" x14ac:dyDescent="0.35">
      <c r="A8" s="21">
        <v>7</v>
      </c>
      <c r="B8" s="21">
        <v>1200000006</v>
      </c>
      <c r="C8" s="14">
        <v>2221581.61</v>
      </c>
      <c r="D8" s="22">
        <v>44207</v>
      </c>
    </row>
    <row r="9" spans="1:4" x14ac:dyDescent="0.35">
      <c r="A9" s="21">
        <v>8</v>
      </c>
      <c r="B9" s="21">
        <v>1200000007</v>
      </c>
      <c r="C9" s="14">
        <v>2100225.63</v>
      </c>
      <c r="D9" s="22">
        <v>44208</v>
      </c>
    </row>
    <row r="10" spans="1:4" x14ac:dyDescent="0.35">
      <c r="A10" s="21">
        <v>9</v>
      </c>
      <c r="B10" s="21">
        <v>1200000008</v>
      </c>
      <c r="C10" s="14">
        <v>2591943.5200000005</v>
      </c>
      <c r="D10" s="22">
        <v>44209</v>
      </c>
    </row>
    <row r="11" spans="1:4" x14ac:dyDescent="0.35">
      <c r="A11" s="21">
        <v>10</v>
      </c>
      <c r="B11" s="21">
        <v>1200000009</v>
      </c>
      <c r="C11" s="14">
        <v>2230629.19</v>
      </c>
      <c r="D11" s="22">
        <v>44210</v>
      </c>
    </row>
    <row r="12" spans="1:4" x14ac:dyDescent="0.35">
      <c r="A12" s="21">
        <v>11</v>
      </c>
      <c r="B12" s="21">
        <v>1200000010</v>
      </c>
      <c r="C12" s="14">
        <v>2165132.37</v>
      </c>
      <c r="D12" s="22">
        <v>44213</v>
      </c>
    </row>
    <row r="13" spans="1:4" x14ac:dyDescent="0.35">
      <c r="A13" s="21">
        <v>12</v>
      </c>
      <c r="B13" s="21">
        <v>1200000011</v>
      </c>
      <c r="C13" s="14">
        <v>2133072.37</v>
      </c>
      <c r="D13" s="22">
        <v>44213</v>
      </c>
    </row>
    <row r="14" spans="1:4" x14ac:dyDescent="0.35">
      <c r="A14" s="21">
        <v>13</v>
      </c>
      <c r="B14" s="21">
        <v>1200000012</v>
      </c>
      <c r="C14" s="14">
        <v>2698547.95</v>
      </c>
      <c r="D14" s="22">
        <v>44217</v>
      </c>
    </row>
    <row r="15" spans="1:4" x14ac:dyDescent="0.35">
      <c r="A15" s="21">
        <v>14</v>
      </c>
      <c r="B15" s="21">
        <v>1200000013</v>
      </c>
      <c r="C15" s="14">
        <v>2309304.06</v>
      </c>
      <c r="D15" s="22">
        <v>44217</v>
      </c>
    </row>
    <row r="16" spans="1:4" x14ac:dyDescent="0.35">
      <c r="A16" s="21">
        <v>15</v>
      </c>
      <c r="B16" s="21">
        <v>1200000014</v>
      </c>
      <c r="C16" s="14">
        <v>2138186.2599999998</v>
      </c>
      <c r="D16" s="22">
        <v>44219</v>
      </c>
    </row>
    <row r="17" spans="1:4" x14ac:dyDescent="0.35">
      <c r="A17" s="21">
        <v>16</v>
      </c>
      <c r="B17" s="21">
        <v>1200000015</v>
      </c>
      <c r="C17" s="14">
        <v>2129728.69</v>
      </c>
      <c r="D17" s="22">
        <v>44221</v>
      </c>
    </row>
    <row r="18" spans="1:4" x14ac:dyDescent="0.35">
      <c r="A18" s="21">
        <v>17</v>
      </c>
      <c r="B18" s="21">
        <v>1200000016</v>
      </c>
      <c r="C18" s="14">
        <v>2265246.1599999997</v>
      </c>
      <c r="D18" s="22">
        <v>44222</v>
      </c>
    </row>
    <row r="19" spans="1:4" x14ac:dyDescent="0.35">
      <c r="A19" s="21">
        <v>18</v>
      </c>
      <c r="B19" s="21">
        <v>1200000017</v>
      </c>
      <c r="C19" s="14">
        <v>2135039.25</v>
      </c>
      <c r="D19" s="22">
        <v>44223</v>
      </c>
    </row>
    <row r="20" spans="1:4" x14ac:dyDescent="0.35">
      <c r="A20" s="21">
        <v>19</v>
      </c>
      <c r="B20" s="21">
        <v>1200000018</v>
      </c>
      <c r="C20" s="14">
        <v>2238300.0100000002</v>
      </c>
      <c r="D20" s="22">
        <v>44224</v>
      </c>
    </row>
    <row r="21" spans="1:4" x14ac:dyDescent="0.35">
      <c r="A21" s="21">
        <v>20</v>
      </c>
      <c r="B21" s="21">
        <v>1200000019</v>
      </c>
      <c r="C21" s="14">
        <v>2162772.12</v>
      </c>
      <c r="D21" s="22">
        <v>44224</v>
      </c>
    </row>
    <row r="22" spans="1:4" x14ac:dyDescent="0.35">
      <c r="A22" s="21">
        <v>21</v>
      </c>
      <c r="B22" s="21">
        <v>1200000020</v>
      </c>
      <c r="C22" s="14">
        <v>2068165.6199999999</v>
      </c>
      <c r="D22" s="22">
        <v>44228</v>
      </c>
    </row>
    <row r="23" spans="1:4" x14ac:dyDescent="0.35">
      <c r="A23" s="21">
        <v>22</v>
      </c>
      <c r="B23" s="21">
        <v>1200000021</v>
      </c>
      <c r="C23" s="14">
        <v>2146643.7799999998</v>
      </c>
      <c r="D23" s="22">
        <v>44228</v>
      </c>
    </row>
    <row r="24" spans="1:4" x14ac:dyDescent="0.35">
      <c r="A24" s="21">
        <v>23</v>
      </c>
      <c r="B24" s="21">
        <v>1200000022</v>
      </c>
      <c r="C24" s="14">
        <v>2383848.48</v>
      </c>
      <c r="D24" s="22">
        <v>44229</v>
      </c>
    </row>
    <row r="25" spans="1:4" x14ac:dyDescent="0.35">
      <c r="A25" s="21">
        <v>24</v>
      </c>
      <c r="B25" s="21">
        <v>1200000023</v>
      </c>
      <c r="C25" s="14">
        <v>2146250.4</v>
      </c>
      <c r="D25" s="22">
        <v>44231</v>
      </c>
    </row>
    <row r="26" spans="1:4" x14ac:dyDescent="0.35">
      <c r="A26" s="21">
        <v>25</v>
      </c>
      <c r="B26" s="21">
        <v>1200000024</v>
      </c>
      <c r="C26" s="14">
        <v>2110453.36</v>
      </c>
      <c r="D26" s="22">
        <v>44233</v>
      </c>
    </row>
    <row r="27" spans="1:4" x14ac:dyDescent="0.35">
      <c r="A27" s="21">
        <v>26</v>
      </c>
      <c r="B27" s="21">
        <v>1200000025</v>
      </c>
      <c r="C27" s="14">
        <v>2174770.0499999998</v>
      </c>
      <c r="D27" s="22">
        <v>44234</v>
      </c>
    </row>
    <row r="28" spans="1:4" x14ac:dyDescent="0.35">
      <c r="A28" s="21">
        <v>27</v>
      </c>
      <c r="B28" s="21">
        <v>1200000026</v>
      </c>
      <c r="C28" s="14">
        <v>2101405.75</v>
      </c>
      <c r="D28" s="22">
        <v>44235</v>
      </c>
    </row>
    <row r="29" spans="1:4" x14ac:dyDescent="0.35">
      <c r="A29" s="21">
        <v>28</v>
      </c>
      <c r="B29" s="21">
        <v>1200000027</v>
      </c>
      <c r="C29" s="14">
        <v>2284718.1800000002</v>
      </c>
      <c r="D29" s="22">
        <v>44237</v>
      </c>
    </row>
    <row r="30" spans="1:4" x14ac:dyDescent="0.35">
      <c r="A30" s="21">
        <v>29</v>
      </c>
      <c r="B30" s="21">
        <v>1200000028</v>
      </c>
      <c r="C30" s="14">
        <v>52173.86</v>
      </c>
      <c r="D30" s="22">
        <v>44238</v>
      </c>
    </row>
    <row r="31" spans="1:4" x14ac:dyDescent="0.35">
      <c r="A31" s="21">
        <v>30</v>
      </c>
      <c r="B31" s="21">
        <v>1200000029</v>
      </c>
      <c r="C31" s="14">
        <v>2050660.4500000002</v>
      </c>
      <c r="D31" s="22">
        <v>44238</v>
      </c>
    </row>
    <row r="32" spans="1:4" x14ac:dyDescent="0.35">
      <c r="A32" s="21">
        <v>31</v>
      </c>
      <c r="B32" s="21">
        <v>1200000030</v>
      </c>
      <c r="C32" s="14">
        <v>2339790.58</v>
      </c>
      <c r="D32" s="22">
        <v>44241</v>
      </c>
    </row>
    <row r="33" spans="1:4" x14ac:dyDescent="0.35">
      <c r="A33" s="21">
        <v>32</v>
      </c>
      <c r="B33" s="21">
        <v>1200000031</v>
      </c>
      <c r="C33" s="14">
        <v>1916716.54</v>
      </c>
      <c r="D33" s="22">
        <v>44242</v>
      </c>
    </row>
    <row r="34" spans="1:4" x14ac:dyDescent="0.35">
      <c r="A34" s="21">
        <v>33</v>
      </c>
      <c r="B34" s="21">
        <v>1200000032</v>
      </c>
      <c r="C34" s="14">
        <v>2106519.61</v>
      </c>
      <c r="D34" s="22">
        <v>44243</v>
      </c>
    </row>
    <row r="35" spans="1:4" x14ac:dyDescent="0.35">
      <c r="A35" s="21">
        <v>34</v>
      </c>
      <c r="B35" s="21">
        <v>1200000033</v>
      </c>
      <c r="C35" s="14">
        <v>2351788.5100000002</v>
      </c>
      <c r="D35" s="22">
        <v>44244</v>
      </c>
    </row>
    <row r="36" spans="1:4" x14ac:dyDescent="0.35">
      <c r="A36" s="21">
        <v>35</v>
      </c>
      <c r="B36" s="21">
        <v>1200000034</v>
      </c>
      <c r="C36" s="14">
        <v>2385028.61</v>
      </c>
      <c r="D36" s="22">
        <v>44247</v>
      </c>
    </row>
    <row r="37" spans="1:4" x14ac:dyDescent="0.35">
      <c r="A37" s="21">
        <v>36</v>
      </c>
      <c r="B37" s="21">
        <v>1200000035</v>
      </c>
      <c r="C37" s="14">
        <v>2160215.2199999997</v>
      </c>
      <c r="D37" s="22">
        <v>44249</v>
      </c>
    </row>
    <row r="38" spans="1:4" x14ac:dyDescent="0.35">
      <c r="A38" s="21">
        <v>37</v>
      </c>
      <c r="B38" s="21">
        <v>1200000036</v>
      </c>
      <c r="C38" s="14">
        <v>2142513.35</v>
      </c>
      <c r="D38" s="22">
        <v>44251</v>
      </c>
    </row>
    <row r="39" spans="1:4" x14ac:dyDescent="0.35">
      <c r="A39" s="21">
        <v>38</v>
      </c>
      <c r="B39" s="21">
        <v>1200000037</v>
      </c>
      <c r="C39" s="14">
        <v>424844.29000000004</v>
      </c>
      <c r="D39" s="22">
        <v>44252</v>
      </c>
    </row>
    <row r="40" spans="1:4" x14ac:dyDescent="0.35">
      <c r="A40" s="21">
        <v>39</v>
      </c>
      <c r="B40" s="21">
        <v>1200000038</v>
      </c>
      <c r="C40" s="14">
        <v>2078983.44</v>
      </c>
      <c r="D40" s="22">
        <v>44252</v>
      </c>
    </row>
    <row r="41" spans="1:4" x14ac:dyDescent="0.35">
      <c r="A41" s="21">
        <v>40</v>
      </c>
      <c r="B41" s="21">
        <v>1200000039</v>
      </c>
      <c r="C41" s="14">
        <v>2186177.9</v>
      </c>
      <c r="D41" s="22">
        <v>44252</v>
      </c>
    </row>
    <row r="42" spans="1:4" x14ac:dyDescent="0.35">
      <c r="A42" s="21">
        <v>41</v>
      </c>
      <c r="B42" s="21">
        <v>1200000040</v>
      </c>
      <c r="C42" s="14">
        <v>2207223.48</v>
      </c>
      <c r="D42" s="22">
        <v>44255</v>
      </c>
    </row>
    <row r="43" spans="1:4" x14ac:dyDescent="0.35">
      <c r="A43" s="21">
        <v>42</v>
      </c>
      <c r="B43" s="21">
        <v>1200000041</v>
      </c>
      <c r="C43" s="14">
        <v>2371260.5099999998</v>
      </c>
      <c r="D43" s="22">
        <v>44256</v>
      </c>
    </row>
    <row r="44" spans="1:4" x14ac:dyDescent="0.35">
      <c r="A44" s="21">
        <v>43</v>
      </c>
      <c r="B44" s="21">
        <v>1200000042</v>
      </c>
      <c r="C44" s="14">
        <v>2222368.36</v>
      </c>
      <c r="D44" s="22">
        <v>44256</v>
      </c>
    </row>
    <row r="45" spans="1:4" x14ac:dyDescent="0.35">
      <c r="A45" s="21">
        <v>44</v>
      </c>
      <c r="B45" s="21">
        <v>1200000043</v>
      </c>
      <c r="C45" s="14">
        <v>2138579.6</v>
      </c>
      <c r="D45" s="22">
        <v>44259</v>
      </c>
    </row>
    <row r="46" spans="1:4" x14ac:dyDescent="0.35">
      <c r="A46" s="21">
        <v>45</v>
      </c>
      <c r="B46" s="21">
        <v>1200000044</v>
      </c>
      <c r="C46" s="14">
        <v>2116747.35</v>
      </c>
      <c r="D46" s="22">
        <v>44262</v>
      </c>
    </row>
    <row r="47" spans="1:4" x14ac:dyDescent="0.35">
      <c r="A47" s="21">
        <v>46</v>
      </c>
      <c r="B47" s="21">
        <v>1200000045</v>
      </c>
      <c r="C47" s="14">
        <v>2196602.3199999998</v>
      </c>
      <c r="D47" s="22">
        <v>44263</v>
      </c>
    </row>
    <row r="48" spans="1:4" x14ac:dyDescent="0.35">
      <c r="A48" s="21">
        <v>47</v>
      </c>
      <c r="B48" s="21">
        <v>1200000046</v>
      </c>
      <c r="C48" s="14">
        <v>2469800.7700000005</v>
      </c>
      <c r="D48" s="22">
        <v>44265</v>
      </c>
    </row>
    <row r="49" spans="1:4" x14ac:dyDescent="0.35">
      <c r="A49" s="21">
        <v>48</v>
      </c>
      <c r="B49" s="21">
        <v>1200000047</v>
      </c>
      <c r="C49" s="14">
        <v>2111436.79</v>
      </c>
      <c r="D49" s="22">
        <v>44265</v>
      </c>
    </row>
    <row r="50" spans="1:4" x14ac:dyDescent="0.35">
      <c r="A50" s="21">
        <v>49</v>
      </c>
      <c r="B50" s="21">
        <v>1200000048</v>
      </c>
      <c r="C50" s="14">
        <v>2225515.35</v>
      </c>
      <c r="D50" s="22">
        <v>44266</v>
      </c>
    </row>
    <row r="51" spans="1:4" x14ac:dyDescent="0.35">
      <c r="A51" s="21">
        <v>50</v>
      </c>
      <c r="B51" s="21">
        <v>1200000049</v>
      </c>
      <c r="C51" s="14">
        <v>2180080.59</v>
      </c>
      <c r="D51" s="22">
        <v>44269</v>
      </c>
    </row>
    <row r="52" spans="1:4" x14ac:dyDescent="0.35">
      <c r="A52" s="21">
        <v>51</v>
      </c>
      <c r="B52" s="21">
        <v>1200000050</v>
      </c>
      <c r="C52" s="14">
        <v>2200732.75</v>
      </c>
      <c r="D52" s="22">
        <v>44271</v>
      </c>
    </row>
    <row r="53" spans="1:4" x14ac:dyDescent="0.35">
      <c r="A53" s="21">
        <v>52</v>
      </c>
      <c r="B53" s="21">
        <v>1200000051</v>
      </c>
      <c r="C53" s="14">
        <v>2383848.4900000002</v>
      </c>
      <c r="D53" s="22">
        <v>44271</v>
      </c>
    </row>
    <row r="54" spans="1:4" x14ac:dyDescent="0.35">
      <c r="A54" s="21">
        <v>53</v>
      </c>
      <c r="B54" s="21">
        <v>1200000052</v>
      </c>
      <c r="C54" s="14">
        <v>2227875.5699999998</v>
      </c>
      <c r="D54" s="22">
        <v>44273</v>
      </c>
    </row>
    <row r="55" spans="1:4" x14ac:dyDescent="0.35">
      <c r="A55" s="21">
        <v>54</v>
      </c>
      <c r="B55" s="21">
        <v>1200000053</v>
      </c>
      <c r="C55" s="14">
        <v>950392.3899999999</v>
      </c>
      <c r="D55" s="22">
        <v>44273</v>
      </c>
    </row>
    <row r="56" spans="1:4" x14ac:dyDescent="0.35">
      <c r="A56" s="21">
        <v>55</v>
      </c>
      <c r="B56" s="21">
        <v>1200000054</v>
      </c>
      <c r="C56" s="14">
        <v>1928517.78</v>
      </c>
      <c r="D56" s="22">
        <v>44276</v>
      </c>
    </row>
    <row r="57" spans="1:4" x14ac:dyDescent="0.35">
      <c r="A57" s="21">
        <v>56</v>
      </c>
      <c r="B57" s="21">
        <v>1200000055</v>
      </c>
      <c r="C57" s="14">
        <v>2221384.9</v>
      </c>
      <c r="D57" s="22">
        <v>44276</v>
      </c>
    </row>
    <row r="58" spans="1:4" x14ac:dyDescent="0.35">
      <c r="A58" s="21">
        <v>57</v>
      </c>
      <c r="B58" s="21">
        <v>1200000056</v>
      </c>
      <c r="C58" s="14">
        <v>2383455.13</v>
      </c>
      <c r="D58" s="22">
        <v>44277</v>
      </c>
    </row>
    <row r="59" spans="1:4" x14ac:dyDescent="0.35">
      <c r="A59" s="21">
        <v>58</v>
      </c>
      <c r="B59" s="21">
        <v>1200000057</v>
      </c>
      <c r="C59" s="14">
        <v>2262885.9</v>
      </c>
      <c r="D59" s="22">
        <v>44279</v>
      </c>
    </row>
    <row r="60" spans="1:4" x14ac:dyDescent="0.35">
      <c r="A60" s="21">
        <v>59</v>
      </c>
      <c r="B60" s="21">
        <v>1200000058</v>
      </c>
      <c r="C60" s="14">
        <v>2220598.19</v>
      </c>
      <c r="D60" s="22">
        <v>44279</v>
      </c>
    </row>
    <row r="61" spans="1:4" x14ac:dyDescent="0.35">
      <c r="A61" s="21">
        <v>60</v>
      </c>
      <c r="B61" s="21">
        <v>1200000059</v>
      </c>
      <c r="C61" s="14">
        <v>2392109.37</v>
      </c>
      <c r="D61" s="22">
        <v>44284</v>
      </c>
    </row>
    <row r="62" spans="1:4" x14ac:dyDescent="0.35">
      <c r="A62" s="21">
        <v>61</v>
      </c>
      <c r="B62" s="21">
        <v>1200000060</v>
      </c>
      <c r="C62" s="14">
        <v>2119697.63</v>
      </c>
      <c r="D62" s="22">
        <v>44287</v>
      </c>
    </row>
    <row r="63" spans="1:4" x14ac:dyDescent="0.35">
      <c r="A63" s="21">
        <v>62</v>
      </c>
      <c r="B63" s="21">
        <v>1200000061</v>
      </c>
      <c r="C63" s="14">
        <v>2078983.44</v>
      </c>
      <c r="D63" s="22">
        <v>44294</v>
      </c>
    </row>
    <row r="64" spans="1:4" x14ac:dyDescent="0.35">
      <c r="A64" s="21">
        <v>63</v>
      </c>
      <c r="B64" s="21">
        <v>1200000062</v>
      </c>
      <c r="C64" s="14">
        <v>2241250.33</v>
      </c>
      <c r="D64" s="22">
        <v>44297</v>
      </c>
    </row>
    <row r="65" spans="1:4" x14ac:dyDescent="0.35">
      <c r="A65" s="21">
        <v>64</v>
      </c>
      <c r="B65" s="21">
        <v>1200000063</v>
      </c>
      <c r="C65" s="14">
        <v>2201322.83</v>
      </c>
      <c r="D65" s="22">
        <v>44297</v>
      </c>
    </row>
    <row r="66" spans="1:4" x14ac:dyDescent="0.35">
      <c r="A66" s="21">
        <v>65</v>
      </c>
      <c r="B66" s="21">
        <v>1200000064</v>
      </c>
      <c r="C66" s="14">
        <v>2071115.95</v>
      </c>
      <c r="D66" s="22">
        <v>44298</v>
      </c>
    </row>
    <row r="67" spans="1:4" x14ac:dyDescent="0.35">
      <c r="A67" s="21">
        <v>66</v>
      </c>
      <c r="B67" s="21">
        <v>1200000065</v>
      </c>
      <c r="C67" s="14">
        <v>2230039.14</v>
      </c>
      <c r="D67" s="22">
        <v>44298</v>
      </c>
    </row>
    <row r="68" spans="1:4" x14ac:dyDescent="0.35">
      <c r="A68" s="21">
        <v>67</v>
      </c>
      <c r="B68" s="21">
        <v>1200000066</v>
      </c>
      <c r="C68" s="14">
        <v>2143890.19</v>
      </c>
      <c r="D68" s="22">
        <v>44299</v>
      </c>
    </row>
    <row r="69" spans="1:4" x14ac:dyDescent="0.35">
      <c r="A69" s="21">
        <v>68</v>
      </c>
      <c r="B69" s="21">
        <v>1200000067</v>
      </c>
      <c r="C69" s="14">
        <v>2229842.4500000002</v>
      </c>
      <c r="D69" s="22">
        <v>44304</v>
      </c>
    </row>
    <row r="70" spans="1:4" x14ac:dyDescent="0.35">
      <c r="A70" s="21">
        <v>69</v>
      </c>
      <c r="B70" s="21">
        <v>1200000068</v>
      </c>
      <c r="C70" s="14">
        <v>2367130.0900000003</v>
      </c>
      <c r="D70" s="22">
        <v>44307</v>
      </c>
    </row>
    <row r="71" spans="1:4" x14ac:dyDescent="0.35">
      <c r="A71" s="21">
        <v>70</v>
      </c>
      <c r="B71" s="21">
        <v>1200000069</v>
      </c>
      <c r="C71" s="14">
        <v>2174573.37</v>
      </c>
      <c r="D71" s="22">
        <v>44308</v>
      </c>
    </row>
    <row r="72" spans="1:4" x14ac:dyDescent="0.35">
      <c r="A72" s="21">
        <v>71</v>
      </c>
      <c r="B72" s="21">
        <v>1200000070</v>
      </c>
      <c r="C72" s="14">
        <v>2363196.35</v>
      </c>
      <c r="D72" s="22">
        <v>44311</v>
      </c>
    </row>
    <row r="73" spans="1:4" x14ac:dyDescent="0.35">
      <c r="A73" s="21">
        <v>72</v>
      </c>
      <c r="B73" s="21">
        <v>1200000071</v>
      </c>
      <c r="C73" s="14">
        <v>2351198.4299999997</v>
      </c>
      <c r="D73" s="22">
        <v>44314</v>
      </c>
    </row>
    <row r="74" spans="1:4" x14ac:dyDescent="0.35">
      <c r="A74" s="21">
        <v>73</v>
      </c>
      <c r="B74" s="21">
        <v>1200000072</v>
      </c>
      <c r="C74" s="14">
        <v>2071115.95</v>
      </c>
      <c r="D74" s="22">
        <v>44315</v>
      </c>
    </row>
    <row r="75" spans="1:4" x14ac:dyDescent="0.35">
      <c r="A75" s="21">
        <v>74</v>
      </c>
      <c r="B75" s="21">
        <v>1200000073</v>
      </c>
      <c r="C75" s="14">
        <v>2204469.81</v>
      </c>
      <c r="D75" s="22">
        <v>44319</v>
      </c>
    </row>
    <row r="76" spans="1:4" x14ac:dyDescent="0.35">
      <c r="A76" s="21">
        <v>75</v>
      </c>
      <c r="B76" s="21">
        <v>1200000074</v>
      </c>
      <c r="C76" s="14">
        <v>2499500.54</v>
      </c>
      <c r="D76" s="22">
        <v>44319</v>
      </c>
    </row>
    <row r="77" spans="1:4" x14ac:dyDescent="0.35">
      <c r="A77" s="21">
        <v>76</v>
      </c>
      <c r="B77" s="21">
        <v>1200000075</v>
      </c>
      <c r="C77" s="14">
        <v>2072099.36</v>
      </c>
      <c r="D77" s="22">
        <v>44322</v>
      </c>
    </row>
    <row r="78" spans="1:4" x14ac:dyDescent="0.35">
      <c r="A78" s="21">
        <v>77</v>
      </c>
      <c r="B78" s="21">
        <v>1200000076</v>
      </c>
      <c r="C78" s="14">
        <v>1214739.96</v>
      </c>
      <c r="D78" s="22">
        <v>44324</v>
      </c>
    </row>
    <row r="79" spans="1:4" x14ac:dyDescent="0.35">
      <c r="A79" s="21">
        <v>78</v>
      </c>
      <c r="B79" s="21">
        <v>1200000077</v>
      </c>
      <c r="C79" s="14">
        <v>28913.02</v>
      </c>
      <c r="D79" s="22">
        <v>44324</v>
      </c>
    </row>
    <row r="80" spans="1:4" x14ac:dyDescent="0.35">
      <c r="A80" s="21">
        <v>79</v>
      </c>
      <c r="B80" s="21">
        <v>1200000078</v>
      </c>
      <c r="C80" s="14">
        <v>355374.38</v>
      </c>
      <c r="D80" s="22">
        <v>44324</v>
      </c>
    </row>
    <row r="81" spans="1:4" x14ac:dyDescent="0.35">
      <c r="A81" s="21">
        <v>80</v>
      </c>
      <c r="B81" s="21">
        <v>1200000079</v>
      </c>
      <c r="C81" s="14">
        <v>2167295.94</v>
      </c>
      <c r="D81" s="22">
        <v>44325</v>
      </c>
    </row>
    <row r="82" spans="1:4" x14ac:dyDescent="0.35">
      <c r="A82" s="21">
        <v>81</v>
      </c>
      <c r="B82" s="21">
        <v>1200000080</v>
      </c>
      <c r="C82" s="14">
        <v>2288061.86</v>
      </c>
      <c r="D82" s="22">
        <v>44325</v>
      </c>
    </row>
    <row r="83" spans="1:4" x14ac:dyDescent="0.35">
      <c r="A83" s="21">
        <v>82</v>
      </c>
      <c r="B83" s="21">
        <v>1200000081</v>
      </c>
      <c r="C83" s="14">
        <v>2181654.1</v>
      </c>
      <c r="D83" s="22">
        <v>44327</v>
      </c>
    </row>
    <row r="84" spans="1:4" x14ac:dyDescent="0.35">
      <c r="A84" s="21">
        <v>83</v>
      </c>
      <c r="B84" s="21">
        <v>1200000082</v>
      </c>
      <c r="C84" s="14">
        <v>2090784.65</v>
      </c>
      <c r="D84" s="22">
        <v>44327</v>
      </c>
    </row>
    <row r="85" spans="1:4" x14ac:dyDescent="0.35">
      <c r="A85" s="21">
        <v>84</v>
      </c>
      <c r="B85" s="21">
        <v>1200000083</v>
      </c>
      <c r="C85" s="14">
        <v>2372637.35</v>
      </c>
      <c r="D85" s="22">
        <v>44335</v>
      </c>
    </row>
    <row r="86" spans="1:4" x14ac:dyDescent="0.35">
      <c r="A86" s="21">
        <v>85</v>
      </c>
      <c r="B86" s="21">
        <v>1200000084</v>
      </c>
      <c r="C86" s="14">
        <v>2169066.12</v>
      </c>
      <c r="D86" s="22">
        <v>44335</v>
      </c>
    </row>
    <row r="87" spans="1:4" x14ac:dyDescent="0.35">
      <c r="A87" s="21">
        <v>86</v>
      </c>
      <c r="B87" s="21">
        <v>1200000085</v>
      </c>
      <c r="C87" s="14">
        <v>2071115.94</v>
      </c>
      <c r="D87" s="22">
        <v>44336</v>
      </c>
    </row>
    <row r="88" spans="1:4" x14ac:dyDescent="0.35">
      <c r="A88" s="21">
        <v>87</v>
      </c>
      <c r="B88" s="21">
        <v>1200000086</v>
      </c>
      <c r="C88" s="14">
        <v>2166705.8899999997</v>
      </c>
      <c r="D88" s="22">
        <v>44341</v>
      </c>
    </row>
    <row r="89" spans="1:4" x14ac:dyDescent="0.35">
      <c r="A89" s="21">
        <v>88</v>
      </c>
      <c r="B89" s="21">
        <v>1200000087</v>
      </c>
      <c r="C89" s="14">
        <v>2311664.3199999998</v>
      </c>
      <c r="D89" s="22">
        <v>44341</v>
      </c>
    </row>
    <row r="90" spans="1:4" x14ac:dyDescent="0.35">
      <c r="A90" s="21">
        <v>89</v>
      </c>
      <c r="B90" s="21">
        <v>1200000088</v>
      </c>
      <c r="C90" s="14">
        <v>2324252.31</v>
      </c>
      <c r="D90" s="22">
        <v>44341</v>
      </c>
    </row>
    <row r="91" spans="1:4" x14ac:dyDescent="0.35">
      <c r="A91" s="21">
        <v>90</v>
      </c>
      <c r="B91" s="21">
        <v>1200000089</v>
      </c>
      <c r="C91" s="14">
        <v>2067968.92</v>
      </c>
      <c r="D91" s="22">
        <v>44346</v>
      </c>
    </row>
    <row r="92" spans="1:4" x14ac:dyDescent="0.35">
      <c r="A92" s="21">
        <v>91</v>
      </c>
      <c r="B92" s="21">
        <v>1200000090</v>
      </c>
      <c r="C92" s="14">
        <v>2348444.8199999998</v>
      </c>
      <c r="D92" s="22">
        <v>44347</v>
      </c>
    </row>
    <row r="93" spans="1:4" x14ac:dyDescent="0.35">
      <c r="A93" s="21">
        <v>92</v>
      </c>
      <c r="B93" s="21">
        <v>1200000091</v>
      </c>
      <c r="C93" s="14">
        <v>2145660.36</v>
      </c>
      <c r="D93" s="22">
        <v>44347</v>
      </c>
    </row>
    <row r="94" spans="1:4" x14ac:dyDescent="0.35">
      <c r="A94" s="21">
        <v>93</v>
      </c>
      <c r="B94" s="21">
        <v>1200000092</v>
      </c>
      <c r="C94" s="14">
        <v>2132285.63</v>
      </c>
      <c r="D94" s="22">
        <v>44348</v>
      </c>
    </row>
    <row r="95" spans="1:4" x14ac:dyDescent="0.35">
      <c r="A95" s="21">
        <v>94</v>
      </c>
      <c r="B95" s="21">
        <v>1200000093</v>
      </c>
      <c r="C95" s="14">
        <v>2107306.37</v>
      </c>
      <c r="D95" s="22">
        <v>44350</v>
      </c>
    </row>
    <row r="96" spans="1:4" x14ac:dyDescent="0.35">
      <c r="A96" s="21">
        <v>95</v>
      </c>
      <c r="B96" s="21">
        <v>1200000094</v>
      </c>
      <c r="C96" s="14">
        <v>2396436.4700000002</v>
      </c>
      <c r="D96" s="22">
        <v>44354</v>
      </c>
    </row>
    <row r="97" spans="1:4" x14ac:dyDescent="0.35">
      <c r="A97" s="21">
        <v>96</v>
      </c>
      <c r="B97" s="21">
        <v>1200000095</v>
      </c>
      <c r="C97" s="14">
        <v>2399190.1</v>
      </c>
      <c r="D97" s="22">
        <v>44355</v>
      </c>
    </row>
    <row r="98" spans="1:4" x14ac:dyDescent="0.35">
      <c r="A98" s="21">
        <v>97</v>
      </c>
      <c r="B98" s="21">
        <v>1200000096</v>
      </c>
      <c r="C98" s="14">
        <v>2171229.7000000002</v>
      </c>
      <c r="D98" s="22">
        <v>44356</v>
      </c>
    </row>
    <row r="99" spans="1:4" x14ac:dyDescent="0.35">
      <c r="A99" s="21">
        <v>98</v>
      </c>
      <c r="B99" s="21">
        <v>1200000097</v>
      </c>
      <c r="C99" s="14">
        <v>2191291.77</v>
      </c>
      <c r="D99" s="22">
        <v>44357</v>
      </c>
    </row>
    <row r="100" spans="1:4" x14ac:dyDescent="0.35">
      <c r="A100" s="21">
        <v>99</v>
      </c>
      <c r="B100" s="21">
        <v>1200000098</v>
      </c>
      <c r="C100" s="14">
        <v>2223351.7800000003</v>
      </c>
      <c r="D100" s="22">
        <v>44357</v>
      </c>
    </row>
    <row r="101" spans="1:4" x14ac:dyDescent="0.35">
      <c r="A101" s="21">
        <v>100</v>
      </c>
      <c r="B101" s="21">
        <v>1200000099</v>
      </c>
      <c r="C101" s="14">
        <v>2370867.1400000006</v>
      </c>
      <c r="D101" s="22">
        <v>44359</v>
      </c>
    </row>
    <row r="102" spans="1:4" x14ac:dyDescent="0.35">
      <c r="A102" s="21">
        <v>101</v>
      </c>
      <c r="B102" s="21">
        <v>1200000100</v>
      </c>
      <c r="C102" s="14">
        <v>2205649.9500000002</v>
      </c>
      <c r="D102" s="22">
        <v>44359</v>
      </c>
    </row>
    <row r="103" spans="1:4" x14ac:dyDescent="0.35">
      <c r="A103" s="21">
        <v>102</v>
      </c>
      <c r="B103" s="21">
        <v>1200000101</v>
      </c>
      <c r="C103" s="14">
        <v>2094718.41</v>
      </c>
      <c r="D103" s="22">
        <v>44362</v>
      </c>
    </row>
    <row r="104" spans="1:4" x14ac:dyDescent="0.35">
      <c r="A104" s="21">
        <v>103</v>
      </c>
      <c r="B104" s="21">
        <v>1200000102</v>
      </c>
      <c r="C104" s="14">
        <v>2230432.52</v>
      </c>
      <c r="D104" s="22">
        <v>44363</v>
      </c>
    </row>
    <row r="105" spans="1:4" x14ac:dyDescent="0.35">
      <c r="A105" s="21">
        <v>104</v>
      </c>
      <c r="B105" s="21">
        <v>1200000103</v>
      </c>
      <c r="C105" s="14">
        <v>2552999.46</v>
      </c>
      <c r="D105" s="22">
        <v>44363</v>
      </c>
    </row>
    <row r="106" spans="1:4" x14ac:dyDescent="0.35">
      <c r="A106" s="21">
        <v>105</v>
      </c>
      <c r="B106" s="21">
        <v>1200000104</v>
      </c>
      <c r="C106" s="14">
        <v>2382471.6999999997</v>
      </c>
      <c r="D106" s="22">
        <v>44364</v>
      </c>
    </row>
    <row r="107" spans="1:4" x14ac:dyDescent="0.35">
      <c r="A107" s="21">
        <v>106</v>
      </c>
      <c r="B107" s="21">
        <v>1200000105</v>
      </c>
      <c r="C107" s="14">
        <v>2281767.87</v>
      </c>
      <c r="D107" s="22">
        <v>44368</v>
      </c>
    </row>
    <row r="108" spans="1:4" x14ac:dyDescent="0.35">
      <c r="A108" s="21">
        <v>107</v>
      </c>
      <c r="B108" s="21">
        <v>1200000106</v>
      </c>
      <c r="C108" s="14">
        <v>2437937.4900000002</v>
      </c>
      <c r="D108" s="22">
        <v>44370</v>
      </c>
    </row>
    <row r="109" spans="1:4" x14ac:dyDescent="0.35">
      <c r="A109" s="21">
        <v>108</v>
      </c>
      <c r="B109" s="21">
        <v>1200000107</v>
      </c>
      <c r="C109" s="14">
        <v>2443248.02</v>
      </c>
      <c r="D109" s="22">
        <v>44371</v>
      </c>
    </row>
    <row r="110" spans="1:4" x14ac:dyDescent="0.35">
      <c r="A110" s="21">
        <v>109</v>
      </c>
      <c r="B110" s="21">
        <v>1200000108</v>
      </c>
      <c r="C110" s="14">
        <v>2650162.9500000002</v>
      </c>
      <c r="D110" s="22">
        <v>44371</v>
      </c>
    </row>
    <row r="111" spans="1:4" x14ac:dyDescent="0.35">
      <c r="A111" s="21">
        <v>110</v>
      </c>
      <c r="B111" s="21">
        <v>1200000109</v>
      </c>
      <c r="C111" s="14">
        <v>2060101.42</v>
      </c>
      <c r="D111" s="22">
        <v>44374</v>
      </c>
    </row>
    <row r="112" spans="1:4" x14ac:dyDescent="0.35">
      <c r="A112" s="21">
        <v>111</v>
      </c>
      <c r="B112" s="21">
        <v>1200000110</v>
      </c>
      <c r="C112" s="14">
        <v>2141529.94</v>
      </c>
      <c r="D112" s="22">
        <v>44374</v>
      </c>
    </row>
    <row r="113" spans="1:4" x14ac:dyDescent="0.35">
      <c r="A113" s="21">
        <v>112</v>
      </c>
      <c r="B113" s="21">
        <v>1200000111</v>
      </c>
      <c r="C113" s="14">
        <v>2280391.0499999998</v>
      </c>
      <c r="D113" s="22">
        <v>44374</v>
      </c>
    </row>
    <row r="114" spans="1:4" x14ac:dyDescent="0.35">
      <c r="A114" s="21">
        <v>113</v>
      </c>
      <c r="B114" s="21">
        <v>1200000112</v>
      </c>
      <c r="C114" s="14">
        <v>2082917.18</v>
      </c>
      <c r="D114" s="22">
        <v>44375</v>
      </c>
    </row>
    <row r="115" spans="1:4" x14ac:dyDescent="0.35">
      <c r="A115" s="21">
        <v>114</v>
      </c>
      <c r="B115" s="21">
        <v>1200000113</v>
      </c>
      <c r="C115" s="14">
        <v>2257575.3400000003</v>
      </c>
      <c r="D115" s="22">
        <v>44378</v>
      </c>
    </row>
    <row r="116" spans="1:4" x14ac:dyDescent="0.35">
      <c r="A116" s="21">
        <v>115</v>
      </c>
      <c r="B116" s="21">
        <v>1200000114</v>
      </c>
      <c r="C116" s="14">
        <v>2119815.64</v>
      </c>
      <c r="D116" s="22">
        <v>44378</v>
      </c>
    </row>
    <row r="117" spans="1:4" x14ac:dyDescent="0.35">
      <c r="A117" s="21">
        <v>116</v>
      </c>
      <c r="B117" s="21">
        <v>1200000115</v>
      </c>
      <c r="C117" s="14">
        <v>2132875.6799999997</v>
      </c>
      <c r="D117" s="22">
        <v>44382</v>
      </c>
    </row>
    <row r="118" spans="1:4" x14ac:dyDescent="0.35">
      <c r="A118" s="21">
        <v>117</v>
      </c>
      <c r="B118" s="21">
        <v>1200000116</v>
      </c>
      <c r="C118" s="14">
        <v>2198175.83</v>
      </c>
      <c r="D118" s="22">
        <v>44382</v>
      </c>
    </row>
    <row r="119" spans="1:4" x14ac:dyDescent="0.35">
      <c r="A119" s="21">
        <v>118</v>
      </c>
      <c r="B119" s="21">
        <v>1200000117</v>
      </c>
      <c r="C119" s="14">
        <v>2067968.92</v>
      </c>
      <c r="D119" s="22">
        <v>44384</v>
      </c>
    </row>
    <row r="120" spans="1:4" x14ac:dyDescent="0.35">
      <c r="A120" s="21">
        <v>119</v>
      </c>
      <c r="B120" s="21">
        <v>1200000118</v>
      </c>
      <c r="C120" s="14">
        <v>2313041.11</v>
      </c>
      <c r="D120" s="22">
        <v>44385</v>
      </c>
    </row>
    <row r="121" spans="1:4" x14ac:dyDescent="0.35">
      <c r="A121" s="21">
        <v>120</v>
      </c>
      <c r="B121" s="21">
        <v>1200000119</v>
      </c>
      <c r="C121" s="14">
        <v>57826.04</v>
      </c>
      <c r="D121" s="22">
        <v>44385</v>
      </c>
    </row>
    <row r="122" spans="1:4" x14ac:dyDescent="0.35">
      <c r="A122" s="21">
        <v>121</v>
      </c>
      <c r="B122" s="21">
        <v>1200000120</v>
      </c>
      <c r="C122" s="14">
        <v>2376059.6899999995</v>
      </c>
      <c r="D122" s="22">
        <v>44388</v>
      </c>
    </row>
    <row r="123" spans="1:4" x14ac:dyDescent="0.35">
      <c r="A123" s="21">
        <v>122</v>
      </c>
      <c r="B123" s="21">
        <v>1200000121</v>
      </c>
      <c r="C123" s="14">
        <v>2332316.46</v>
      </c>
      <c r="D123" s="22">
        <v>44388</v>
      </c>
    </row>
    <row r="124" spans="1:4" x14ac:dyDescent="0.35">
      <c r="A124" s="21">
        <v>123</v>
      </c>
      <c r="B124" s="21">
        <v>1200000122</v>
      </c>
      <c r="C124" s="14">
        <v>2280587.7600000002</v>
      </c>
      <c r="D124" s="22">
        <v>44388</v>
      </c>
    </row>
    <row r="125" spans="1:4" x14ac:dyDescent="0.35">
      <c r="A125" s="21">
        <v>124</v>
      </c>
      <c r="B125" s="21">
        <v>1200000123</v>
      </c>
      <c r="C125" s="14">
        <v>2442067.88</v>
      </c>
      <c r="D125" s="22">
        <v>44389</v>
      </c>
    </row>
    <row r="126" spans="1:4" x14ac:dyDescent="0.35">
      <c r="A126" s="21">
        <v>125</v>
      </c>
      <c r="B126" s="21">
        <v>1200000124</v>
      </c>
      <c r="C126" s="14">
        <v>2084175.9300000002</v>
      </c>
      <c r="D126" s="22">
        <v>44390</v>
      </c>
    </row>
    <row r="127" spans="1:4" x14ac:dyDescent="0.35">
      <c r="A127" s="21">
        <v>126</v>
      </c>
      <c r="B127" s="21">
        <v>1200000125</v>
      </c>
      <c r="C127" s="14">
        <v>2181850.7799999998</v>
      </c>
      <c r="D127" s="22">
        <v>44392</v>
      </c>
    </row>
    <row r="128" spans="1:4" x14ac:dyDescent="0.35">
      <c r="A128" s="21">
        <v>127</v>
      </c>
      <c r="B128" s="21">
        <v>1200000126</v>
      </c>
      <c r="C128" s="14">
        <v>2351198.44</v>
      </c>
      <c r="D128" s="22">
        <v>44392</v>
      </c>
    </row>
    <row r="129" spans="1:4" x14ac:dyDescent="0.35">
      <c r="A129" s="21">
        <v>128</v>
      </c>
      <c r="B129" s="21">
        <v>1200000127</v>
      </c>
      <c r="C129" s="14">
        <v>2119815.66</v>
      </c>
      <c r="D129" s="22">
        <v>44392</v>
      </c>
    </row>
    <row r="130" spans="1:4" x14ac:dyDescent="0.35">
      <c r="A130" s="21">
        <v>129</v>
      </c>
      <c r="B130" s="21">
        <v>1200000128</v>
      </c>
      <c r="C130" s="14">
        <v>2014076.62</v>
      </c>
      <c r="D130" s="22">
        <v>44395</v>
      </c>
    </row>
    <row r="131" spans="1:4" x14ac:dyDescent="0.35">
      <c r="A131" s="21">
        <v>130</v>
      </c>
      <c r="B131" s="21">
        <v>1200000129</v>
      </c>
      <c r="C131" s="14">
        <v>115652.08</v>
      </c>
      <c r="D131" s="22">
        <v>44395</v>
      </c>
    </row>
    <row r="132" spans="1:4" x14ac:dyDescent="0.35">
      <c r="A132" s="21">
        <v>131</v>
      </c>
      <c r="B132" s="21">
        <v>1200000130</v>
      </c>
      <c r="C132" s="14">
        <v>2560866.94</v>
      </c>
      <c r="D132" s="22">
        <v>44396</v>
      </c>
    </row>
    <row r="133" spans="1:4" x14ac:dyDescent="0.35">
      <c r="A133" s="21">
        <v>132</v>
      </c>
      <c r="B133" s="21">
        <v>1200000131</v>
      </c>
      <c r="C133" s="14">
        <v>2260525.6500000004</v>
      </c>
      <c r="D133" s="22">
        <v>44411</v>
      </c>
    </row>
    <row r="134" spans="1:4" x14ac:dyDescent="0.35">
      <c r="A134" s="21">
        <v>133</v>
      </c>
      <c r="B134" s="21">
        <v>1200000132</v>
      </c>
      <c r="C134" s="14">
        <v>2284324.7999999998</v>
      </c>
      <c r="D134" s="22">
        <v>44411</v>
      </c>
    </row>
    <row r="135" spans="1:4" x14ac:dyDescent="0.35">
      <c r="A135" s="21">
        <v>134</v>
      </c>
      <c r="B135" s="21">
        <v>1200000133</v>
      </c>
      <c r="C135" s="14">
        <v>2113206.9699999997</v>
      </c>
      <c r="D135" s="22">
        <v>44416</v>
      </c>
    </row>
    <row r="136" spans="1:4" x14ac:dyDescent="0.35">
      <c r="A136" s="21">
        <v>135</v>
      </c>
      <c r="B136" s="21">
        <v>1200000134</v>
      </c>
      <c r="C136" s="14">
        <v>2111240.1</v>
      </c>
      <c r="D136" s="22">
        <v>44416</v>
      </c>
    </row>
    <row r="137" spans="1:4" x14ac:dyDescent="0.35">
      <c r="A137" s="21">
        <v>136</v>
      </c>
      <c r="B137" s="21">
        <v>1200000135</v>
      </c>
      <c r="C137" s="14">
        <v>2190308.31</v>
      </c>
      <c r="D137" s="22">
        <v>44419</v>
      </c>
    </row>
    <row r="138" spans="1:4" x14ac:dyDescent="0.35">
      <c r="A138" s="21">
        <v>137</v>
      </c>
      <c r="B138" s="21">
        <v>1200000136</v>
      </c>
      <c r="C138" s="14">
        <v>86739.06</v>
      </c>
      <c r="D138" s="22">
        <v>44419</v>
      </c>
    </row>
    <row r="139" spans="1:4" x14ac:dyDescent="0.35">
      <c r="A139" s="21">
        <v>138</v>
      </c>
      <c r="B139" s="21">
        <v>1200000137</v>
      </c>
      <c r="C139" s="14">
        <v>2329759.5299999998</v>
      </c>
      <c r="D139" s="22">
        <v>44420</v>
      </c>
    </row>
    <row r="140" spans="1:4" x14ac:dyDescent="0.35">
      <c r="A140" s="21">
        <v>139</v>
      </c>
      <c r="B140" s="21">
        <v>1200000138</v>
      </c>
      <c r="C140" s="14">
        <v>2150184.17</v>
      </c>
      <c r="D140" s="22">
        <v>44421</v>
      </c>
    </row>
    <row r="141" spans="1:4" x14ac:dyDescent="0.35">
      <c r="A141" s="21">
        <v>140</v>
      </c>
      <c r="B141" s="21">
        <v>1200000139</v>
      </c>
      <c r="C141" s="14">
        <v>2087637.65</v>
      </c>
      <c r="D141" s="22">
        <v>44421</v>
      </c>
    </row>
    <row r="142" spans="1:4" x14ac:dyDescent="0.35">
      <c r="A142" s="21">
        <v>141</v>
      </c>
      <c r="B142" s="21">
        <v>1200000140</v>
      </c>
      <c r="C142" s="14">
        <v>2213910.77</v>
      </c>
      <c r="D142" s="22">
        <v>44424</v>
      </c>
    </row>
    <row r="143" spans="1:4" x14ac:dyDescent="0.35">
      <c r="A143" s="21">
        <v>142</v>
      </c>
      <c r="B143" s="21">
        <v>1200000141</v>
      </c>
      <c r="C143" s="14">
        <v>86739.06</v>
      </c>
      <c r="D143" s="22">
        <v>44424</v>
      </c>
    </row>
    <row r="144" spans="1:4" x14ac:dyDescent="0.35">
      <c r="A144" s="21">
        <v>143</v>
      </c>
      <c r="B144" s="21">
        <v>1200000142</v>
      </c>
      <c r="C144" s="14">
        <v>2071115.94</v>
      </c>
      <c r="D144" s="22">
        <v>44425</v>
      </c>
    </row>
    <row r="145" spans="1:4" x14ac:dyDescent="0.35">
      <c r="A145" s="21">
        <v>144</v>
      </c>
      <c r="B145" s="21">
        <v>1200000143</v>
      </c>
      <c r="C145" s="14">
        <v>2289045.2799999998</v>
      </c>
      <c r="D145" s="22">
        <v>44426</v>
      </c>
    </row>
    <row r="146" spans="1:4" x14ac:dyDescent="0.35">
      <c r="A146" s="21">
        <v>145</v>
      </c>
      <c r="B146" s="21">
        <v>1200000144</v>
      </c>
      <c r="C146" s="14">
        <v>2244003.9300000002</v>
      </c>
      <c r="D146" s="22">
        <v>44426</v>
      </c>
    </row>
    <row r="147" spans="1:4" x14ac:dyDescent="0.35">
      <c r="A147" s="21">
        <v>146</v>
      </c>
      <c r="B147" s="21">
        <v>1200000145</v>
      </c>
      <c r="C147" s="14">
        <v>2266032.88</v>
      </c>
      <c r="D147" s="22">
        <v>44429</v>
      </c>
    </row>
    <row r="148" spans="1:4" x14ac:dyDescent="0.35">
      <c r="A148" s="21">
        <v>147</v>
      </c>
      <c r="B148" s="21">
        <v>1200000146</v>
      </c>
      <c r="C148" s="14">
        <v>2335463.4800000004</v>
      </c>
      <c r="D148" s="22">
        <v>44430</v>
      </c>
    </row>
    <row r="149" spans="1:4" x14ac:dyDescent="0.35">
      <c r="A149" s="21">
        <v>148</v>
      </c>
      <c r="B149" s="21">
        <v>1200000147</v>
      </c>
      <c r="C149" s="14">
        <v>2139956.38</v>
      </c>
      <c r="D149" s="22">
        <v>44430</v>
      </c>
    </row>
    <row r="150" spans="1:4" x14ac:dyDescent="0.35">
      <c r="A150" s="21">
        <v>149</v>
      </c>
      <c r="B150" s="21">
        <v>1200000148</v>
      </c>
      <c r="C150" s="14">
        <v>144565.1</v>
      </c>
      <c r="D150" s="22">
        <v>44430</v>
      </c>
    </row>
    <row r="151" spans="1:4" x14ac:dyDescent="0.35">
      <c r="A151" s="21">
        <v>150</v>
      </c>
      <c r="B151" s="21">
        <v>1200000149</v>
      </c>
      <c r="C151" s="14">
        <v>2192668.59</v>
      </c>
      <c r="D151" s="22">
        <v>44434</v>
      </c>
    </row>
    <row r="152" spans="1:4" x14ac:dyDescent="0.35">
      <c r="A152" s="21">
        <v>151</v>
      </c>
      <c r="B152" s="21">
        <v>1200000150</v>
      </c>
      <c r="C152" s="14">
        <v>2196799.06</v>
      </c>
      <c r="D152" s="22">
        <v>44434</v>
      </c>
    </row>
    <row r="153" spans="1:4" x14ac:dyDescent="0.35">
      <c r="A153" s="21">
        <v>152</v>
      </c>
      <c r="B153" s="21">
        <v>1200000151</v>
      </c>
      <c r="C153" s="14">
        <v>2206043.27</v>
      </c>
      <c r="D153" s="22">
        <v>44437</v>
      </c>
    </row>
    <row r="154" spans="1:4" x14ac:dyDescent="0.35">
      <c r="A154" s="21">
        <v>153</v>
      </c>
      <c r="B154" s="21">
        <v>1200000152</v>
      </c>
      <c r="C154" s="14">
        <v>86739.06</v>
      </c>
      <c r="D154" s="22">
        <v>44437</v>
      </c>
    </row>
    <row r="155" spans="1:4" x14ac:dyDescent="0.35">
      <c r="A155" s="21">
        <v>154</v>
      </c>
      <c r="B155" s="21">
        <v>1200000153</v>
      </c>
      <c r="C155" s="14">
        <v>2067968.94</v>
      </c>
      <c r="D155" s="22">
        <v>44439</v>
      </c>
    </row>
    <row r="156" spans="1:4" x14ac:dyDescent="0.35">
      <c r="A156" s="21">
        <v>155</v>
      </c>
      <c r="B156" s="21">
        <v>1200000154</v>
      </c>
      <c r="C156" s="14">
        <v>530071.96</v>
      </c>
      <c r="D156" s="22">
        <v>44445</v>
      </c>
    </row>
    <row r="157" spans="1:4" x14ac:dyDescent="0.35">
      <c r="A157" s="21">
        <v>156</v>
      </c>
      <c r="B157" s="21">
        <v>1200000155</v>
      </c>
      <c r="C157" s="14">
        <v>2387546.21</v>
      </c>
      <c r="D157" s="22">
        <v>44450</v>
      </c>
    </row>
    <row r="158" spans="1:4" x14ac:dyDescent="0.35">
      <c r="A158" s="21">
        <v>157</v>
      </c>
      <c r="B158" s="21">
        <v>1200000156</v>
      </c>
      <c r="C158" s="14">
        <v>2195028.7999999998</v>
      </c>
      <c r="D158" s="22">
        <v>44450</v>
      </c>
    </row>
    <row r="159" spans="1:4" x14ac:dyDescent="0.35">
      <c r="A159" s="21">
        <v>158</v>
      </c>
      <c r="B159" s="21">
        <v>1200000157</v>
      </c>
      <c r="C159" s="14">
        <v>2139169.6800000002</v>
      </c>
      <c r="D159" s="22">
        <v>44450</v>
      </c>
    </row>
    <row r="160" spans="1:4" x14ac:dyDescent="0.35">
      <c r="A160" s="21">
        <v>159</v>
      </c>
      <c r="B160" s="21">
        <v>1200000158</v>
      </c>
      <c r="C160" s="14">
        <v>2339987.27</v>
      </c>
      <c r="D160" s="22">
        <v>44451</v>
      </c>
    </row>
    <row r="161" spans="1:4" x14ac:dyDescent="0.35">
      <c r="A161" s="21">
        <v>160</v>
      </c>
      <c r="B161" s="21">
        <v>1200000159</v>
      </c>
      <c r="C161" s="14">
        <v>1705671.1400000001</v>
      </c>
      <c r="D161" s="22">
        <v>44451</v>
      </c>
    </row>
    <row r="162" spans="1:4" x14ac:dyDescent="0.35">
      <c r="A162" s="21">
        <v>161</v>
      </c>
      <c r="B162" s="21">
        <v>1200000160</v>
      </c>
      <c r="C162" s="14">
        <v>1760743.5300000003</v>
      </c>
      <c r="D162" s="22">
        <v>44451</v>
      </c>
    </row>
    <row r="163" spans="1:4" x14ac:dyDescent="0.35">
      <c r="A163" s="21">
        <v>162</v>
      </c>
      <c r="B163" s="21">
        <v>1200000161</v>
      </c>
      <c r="C163" s="14">
        <v>115652.08</v>
      </c>
      <c r="D163" s="22">
        <v>44451</v>
      </c>
    </row>
    <row r="164" spans="1:4" x14ac:dyDescent="0.35">
      <c r="A164" s="21">
        <v>163</v>
      </c>
      <c r="B164" s="21">
        <v>1200000162</v>
      </c>
      <c r="C164" s="14">
        <v>2243335.1800000002</v>
      </c>
      <c r="D164" s="22">
        <v>44451</v>
      </c>
    </row>
    <row r="165" spans="1:4" x14ac:dyDescent="0.35">
      <c r="A165" s="21">
        <v>164</v>
      </c>
      <c r="B165" s="21">
        <v>1200000163</v>
      </c>
      <c r="C165" s="14">
        <v>2216585.7399999998</v>
      </c>
      <c r="D165" s="22">
        <v>44452</v>
      </c>
    </row>
    <row r="166" spans="1:4" x14ac:dyDescent="0.35">
      <c r="A166" s="21">
        <v>165</v>
      </c>
      <c r="B166" s="21">
        <v>1200000164</v>
      </c>
      <c r="C166" s="14">
        <v>2095505.13</v>
      </c>
      <c r="D166" s="22">
        <v>44452</v>
      </c>
    </row>
    <row r="167" spans="1:4" x14ac:dyDescent="0.35">
      <c r="A167" s="21">
        <v>166</v>
      </c>
      <c r="B167" s="21">
        <v>1200000165</v>
      </c>
      <c r="C167" s="14">
        <v>2467676.5700000003</v>
      </c>
      <c r="D167" s="22">
        <v>44453</v>
      </c>
    </row>
    <row r="168" spans="1:4" x14ac:dyDescent="0.35">
      <c r="A168" s="21">
        <v>167</v>
      </c>
      <c r="B168" s="21">
        <v>1200000166</v>
      </c>
      <c r="C168" s="14">
        <v>2481602.04</v>
      </c>
      <c r="D168" s="22">
        <v>44455</v>
      </c>
    </row>
    <row r="169" spans="1:4" x14ac:dyDescent="0.35">
      <c r="A169" s="21">
        <v>168</v>
      </c>
      <c r="B169" s="21">
        <v>1200000167</v>
      </c>
      <c r="C169" s="14">
        <v>2210055.7200000002</v>
      </c>
      <c r="D169" s="22">
        <v>44455</v>
      </c>
    </row>
    <row r="170" spans="1:4" x14ac:dyDescent="0.35">
      <c r="A170" s="21">
        <v>169</v>
      </c>
      <c r="B170" s="21">
        <v>1200000168</v>
      </c>
      <c r="C170" s="14">
        <v>2303993.54</v>
      </c>
      <c r="D170" s="22">
        <v>44458</v>
      </c>
    </row>
    <row r="171" spans="1:4" x14ac:dyDescent="0.35">
      <c r="A171" s="21">
        <v>170</v>
      </c>
      <c r="B171" s="21">
        <v>1200000169</v>
      </c>
      <c r="C171" s="14">
        <v>2184997.79</v>
      </c>
      <c r="D171" s="22">
        <v>44458</v>
      </c>
    </row>
    <row r="172" spans="1:4" x14ac:dyDescent="0.35">
      <c r="A172" s="21">
        <v>171</v>
      </c>
      <c r="B172" s="21">
        <v>1200000170</v>
      </c>
      <c r="C172" s="14">
        <v>2310995.6</v>
      </c>
      <c r="D172" s="22">
        <v>44460</v>
      </c>
    </row>
    <row r="173" spans="1:4" x14ac:dyDescent="0.35">
      <c r="A173" s="21">
        <v>172</v>
      </c>
      <c r="B173" s="21">
        <v>1200000171</v>
      </c>
      <c r="C173" s="14">
        <v>2414728.38</v>
      </c>
      <c r="D173" s="22">
        <v>44461</v>
      </c>
    </row>
    <row r="174" spans="1:4" x14ac:dyDescent="0.35">
      <c r="A174" s="21">
        <v>173</v>
      </c>
      <c r="B174" s="21">
        <v>1200000172</v>
      </c>
      <c r="C174" s="14">
        <v>2346399.2800000003</v>
      </c>
      <c r="D174" s="22">
        <v>44462</v>
      </c>
    </row>
    <row r="175" spans="1:4" x14ac:dyDescent="0.35">
      <c r="A175" s="21">
        <v>174</v>
      </c>
      <c r="B175" s="21">
        <v>1200000173</v>
      </c>
      <c r="C175" s="14">
        <v>2216349.71</v>
      </c>
      <c r="D175" s="22">
        <v>44465</v>
      </c>
    </row>
    <row r="176" spans="1:4" x14ac:dyDescent="0.35">
      <c r="A176" s="21">
        <v>175</v>
      </c>
      <c r="B176" s="21">
        <v>1200000174</v>
      </c>
      <c r="C176" s="14">
        <v>2217451.21</v>
      </c>
      <c r="D176" s="22">
        <v>44467</v>
      </c>
    </row>
    <row r="177" spans="1:4" x14ac:dyDescent="0.35">
      <c r="A177" s="21">
        <v>176</v>
      </c>
      <c r="B177" s="21">
        <v>1200000175</v>
      </c>
      <c r="C177" s="14">
        <v>2419016.17</v>
      </c>
      <c r="D177" s="22">
        <v>44468</v>
      </c>
    </row>
    <row r="178" spans="1:4" x14ac:dyDescent="0.35">
      <c r="A178" s="21">
        <v>177</v>
      </c>
      <c r="B178" s="21">
        <v>1200000176</v>
      </c>
      <c r="C178" s="14">
        <v>2064035.19</v>
      </c>
      <c r="D178" s="22">
        <v>44472</v>
      </c>
    </row>
    <row r="179" spans="1:4" x14ac:dyDescent="0.35">
      <c r="A179" s="21">
        <v>178</v>
      </c>
      <c r="B179" s="21">
        <v>1200000177</v>
      </c>
      <c r="C179" s="14">
        <v>2280430.39</v>
      </c>
      <c r="D179" s="22">
        <v>44473</v>
      </c>
    </row>
    <row r="180" spans="1:4" x14ac:dyDescent="0.35">
      <c r="A180" s="21">
        <v>179</v>
      </c>
      <c r="B180" s="21">
        <v>1200000178</v>
      </c>
      <c r="C180" s="14">
        <v>2291326.8400000003</v>
      </c>
      <c r="D180" s="22">
        <v>44475</v>
      </c>
    </row>
    <row r="181" spans="1:4" x14ac:dyDescent="0.35">
      <c r="A181" s="21">
        <v>180</v>
      </c>
      <c r="B181" s="21">
        <v>1200000179</v>
      </c>
      <c r="C181" s="14">
        <v>2520270.73</v>
      </c>
      <c r="D181" s="22">
        <v>44480</v>
      </c>
    </row>
    <row r="182" spans="1:4" x14ac:dyDescent="0.35">
      <c r="A182" s="21">
        <v>181</v>
      </c>
      <c r="B182" s="21">
        <v>1200000180</v>
      </c>
      <c r="C182" s="14">
        <v>2067968.93</v>
      </c>
      <c r="D182" s="22">
        <v>44481</v>
      </c>
    </row>
    <row r="183" spans="1:4" x14ac:dyDescent="0.35">
      <c r="A183" s="21">
        <v>182</v>
      </c>
      <c r="B183" s="21">
        <v>1200000181</v>
      </c>
      <c r="C183" s="14">
        <v>2448676.5899999994</v>
      </c>
      <c r="D183" s="22">
        <v>44485</v>
      </c>
    </row>
    <row r="184" spans="1:4" x14ac:dyDescent="0.35">
      <c r="A184" s="21">
        <v>183</v>
      </c>
      <c r="B184" s="21">
        <v>1200000182</v>
      </c>
      <c r="C184" s="14">
        <v>2359656</v>
      </c>
      <c r="D184" s="22">
        <v>44487</v>
      </c>
    </row>
    <row r="185" spans="1:4" x14ac:dyDescent="0.35">
      <c r="A185" s="21">
        <v>184</v>
      </c>
      <c r="B185" s="21">
        <v>1200000183</v>
      </c>
      <c r="C185" s="14">
        <v>2236726.4899999998</v>
      </c>
      <c r="D185" s="22">
        <v>44495</v>
      </c>
    </row>
    <row r="186" spans="1:4" x14ac:dyDescent="0.35">
      <c r="A186" s="21">
        <v>185</v>
      </c>
      <c r="B186" s="21">
        <v>1200000184</v>
      </c>
      <c r="C186" s="14">
        <v>2320554.5599999996</v>
      </c>
      <c r="D186" s="22">
        <v>44495</v>
      </c>
    </row>
    <row r="187" spans="1:4" x14ac:dyDescent="0.35">
      <c r="A187" s="21">
        <v>186</v>
      </c>
      <c r="B187" s="21">
        <v>1200000185</v>
      </c>
      <c r="C187" s="14">
        <v>2367759.5</v>
      </c>
      <c r="D187" s="22">
        <v>44496</v>
      </c>
    </row>
    <row r="188" spans="1:4" x14ac:dyDescent="0.35">
      <c r="A188" s="21">
        <v>187</v>
      </c>
      <c r="B188" s="21">
        <v>1200000186</v>
      </c>
      <c r="C188" s="14">
        <v>2340223.3000000003</v>
      </c>
      <c r="D188" s="22">
        <v>44497</v>
      </c>
    </row>
    <row r="189" spans="1:4" x14ac:dyDescent="0.35">
      <c r="A189" s="21">
        <v>188</v>
      </c>
      <c r="B189" s="21">
        <v>1200000187</v>
      </c>
      <c r="C189" s="14">
        <v>2067968.92</v>
      </c>
      <c r="D189" s="22">
        <v>44500</v>
      </c>
    </row>
    <row r="190" spans="1:4" x14ac:dyDescent="0.35">
      <c r="A190" s="21">
        <v>189</v>
      </c>
      <c r="B190" s="21">
        <v>1200000188</v>
      </c>
      <c r="C190" s="14">
        <v>2250101.2199999997</v>
      </c>
      <c r="D190" s="22">
        <v>44500</v>
      </c>
    </row>
    <row r="191" spans="1:4" x14ac:dyDescent="0.35">
      <c r="A191" s="21">
        <v>190</v>
      </c>
      <c r="B191" s="21">
        <v>1200000189</v>
      </c>
      <c r="C191" s="14">
        <v>2343921.02</v>
      </c>
      <c r="D191" s="22">
        <v>44500</v>
      </c>
    </row>
    <row r="192" spans="1:4" x14ac:dyDescent="0.35">
      <c r="A192" s="21">
        <v>191</v>
      </c>
      <c r="B192" s="21">
        <v>1200000190</v>
      </c>
      <c r="C192" s="14">
        <v>2899562.29</v>
      </c>
      <c r="D192" s="22">
        <v>44504</v>
      </c>
    </row>
    <row r="193" spans="1:4" x14ac:dyDescent="0.35">
      <c r="A193" s="21">
        <v>192</v>
      </c>
      <c r="B193" s="21">
        <v>1200000191</v>
      </c>
      <c r="C193" s="14">
        <v>2608858.6799999997</v>
      </c>
      <c r="D193" s="22">
        <v>44504</v>
      </c>
    </row>
    <row r="194" spans="1:4" x14ac:dyDescent="0.35">
      <c r="A194" s="21">
        <v>193</v>
      </c>
      <c r="B194" s="21">
        <v>1200000192</v>
      </c>
      <c r="C194" s="14">
        <v>431216.96</v>
      </c>
      <c r="D194" s="22">
        <v>44508</v>
      </c>
    </row>
    <row r="195" spans="1:4" x14ac:dyDescent="0.35">
      <c r="A195" s="21">
        <v>194</v>
      </c>
      <c r="B195" s="21">
        <v>1200000193</v>
      </c>
      <c r="C195" s="14">
        <v>2600597.79</v>
      </c>
      <c r="D195" s="22">
        <v>44509</v>
      </c>
    </row>
    <row r="196" spans="1:4" x14ac:dyDescent="0.35">
      <c r="A196" s="21">
        <v>195</v>
      </c>
      <c r="B196" s="21">
        <v>1200000194</v>
      </c>
      <c r="C196" s="14">
        <v>2655276.77</v>
      </c>
      <c r="D196" s="22">
        <v>44510</v>
      </c>
    </row>
    <row r="197" spans="1:4" x14ac:dyDescent="0.35">
      <c r="A197" s="21">
        <v>196</v>
      </c>
      <c r="B197" s="21">
        <v>1200000195</v>
      </c>
      <c r="C197" s="14">
        <v>2618771.7000000002</v>
      </c>
      <c r="D197" s="22">
        <v>44510</v>
      </c>
    </row>
    <row r="198" spans="1:4" x14ac:dyDescent="0.35">
      <c r="A198" s="21">
        <v>197</v>
      </c>
      <c r="B198" s="21">
        <v>1200000196</v>
      </c>
      <c r="C198" s="14">
        <v>2737885.3899999997</v>
      </c>
      <c r="D198" s="22">
        <v>44511</v>
      </c>
    </row>
    <row r="199" spans="1:4" x14ac:dyDescent="0.35">
      <c r="A199" s="21">
        <v>198</v>
      </c>
      <c r="B199" s="21">
        <v>1200000197</v>
      </c>
      <c r="C199" s="14">
        <v>2610746.8099999996</v>
      </c>
      <c r="D199" s="22">
        <v>44514</v>
      </c>
    </row>
    <row r="200" spans="1:4" x14ac:dyDescent="0.35">
      <c r="A200" s="21">
        <v>199</v>
      </c>
      <c r="B200" s="21">
        <v>1200000198</v>
      </c>
      <c r="C200" s="14">
        <v>2641587.3899999997</v>
      </c>
      <c r="D200" s="22">
        <v>44516</v>
      </c>
    </row>
    <row r="201" spans="1:4" x14ac:dyDescent="0.35">
      <c r="A201" s="21">
        <v>200</v>
      </c>
      <c r="B201" s="21">
        <v>1200000199</v>
      </c>
      <c r="C201" s="14">
        <v>2490452.96</v>
      </c>
      <c r="D201" s="22">
        <v>44521</v>
      </c>
    </row>
    <row r="202" spans="1:4" x14ac:dyDescent="0.35">
      <c r="A202" s="21">
        <v>201</v>
      </c>
      <c r="B202" s="21">
        <v>1200000200</v>
      </c>
      <c r="C202" s="14">
        <v>2848423.62</v>
      </c>
      <c r="D202" s="22">
        <v>44522</v>
      </c>
    </row>
    <row r="203" spans="1:4" x14ac:dyDescent="0.35">
      <c r="A203" s="21">
        <v>202</v>
      </c>
      <c r="B203" s="21">
        <v>1200000201</v>
      </c>
      <c r="C203" s="14">
        <v>2640564.6</v>
      </c>
      <c r="D203" s="22">
        <v>44523</v>
      </c>
    </row>
    <row r="204" spans="1:4" x14ac:dyDescent="0.35">
      <c r="A204" s="21">
        <v>203</v>
      </c>
      <c r="B204" s="21">
        <v>1200000202</v>
      </c>
      <c r="C204" s="14">
        <v>2502254.19</v>
      </c>
      <c r="D204" s="22">
        <v>44523</v>
      </c>
    </row>
    <row r="205" spans="1:4" x14ac:dyDescent="0.35">
      <c r="A205" s="21">
        <v>204</v>
      </c>
      <c r="B205" s="21">
        <v>1200000203</v>
      </c>
      <c r="C205" s="14">
        <v>2456072.0700000003</v>
      </c>
      <c r="D205" s="22">
        <v>44524</v>
      </c>
    </row>
    <row r="206" spans="1:4" x14ac:dyDescent="0.35">
      <c r="A206" s="21">
        <v>205</v>
      </c>
      <c r="B206" s="21">
        <v>1200000204</v>
      </c>
      <c r="C206" s="14">
        <v>2710742.6</v>
      </c>
      <c r="D206" s="22">
        <v>44525</v>
      </c>
    </row>
    <row r="207" spans="1:4" x14ac:dyDescent="0.35">
      <c r="A207" s="21">
        <v>206</v>
      </c>
      <c r="B207" s="21">
        <v>1200000205</v>
      </c>
      <c r="C207" s="14">
        <v>2505794.59</v>
      </c>
      <c r="D207" s="22">
        <v>44528</v>
      </c>
    </row>
    <row r="208" spans="1:4" x14ac:dyDescent="0.35">
      <c r="A208" s="21">
        <v>207</v>
      </c>
      <c r="B208" s="21">
        <v>1200000206</v>
      </c>
      <c r="C208" s="14">
        <v>2729467.2</v>
      </c>
      <c r="D208" s="22">
        <v>44529</v>
      </c>
    </row>
    <row r="209" spans="1:4" x14ac:dyDescent="0.35">
      <c r="A209" s="21">
        <v>208</v>
      </c>
      <c r="B209" s="21">
        <v>1200000207</v>
      </c>
      <c r="C209" s="14">
        <v>2506581.3499999996</v>
      </c>
      <c r="D209" s="22">
        <v>44529</v>
      </c>
    </row>
    <row r="210" spans="1:4" x14ac:dyDescent="0.35">
      <c r="A210" s="21">
        <v>209</v>
      </c>
      <c r="B210" s="21">
        <v>1200000208</v>
      </c>
      <c r="C210" s="14">
        <v>2659210.52</v>
      </c>
      <c r="D210" s="22">
        <v>44532</v>
      </c>
    </row>
    <row r="211" spans="1:4" x14ac:dyDescent="0.35">
      <c r="A211" s="21">
        <v>210</v>
      </c>
      <c r="B211" s="21">
        <v>1200000209</v>
      </c>
      <c r="C211" s="14">
        <v>2714676.34</v>
      </c>
      <c r="D211" s="22">
        <v>44536</v>
      </c>
    </row>
    <row r="212" spans="1:4" x14ac:dyDescent="0.35">
      <c r="A212" s="21">
        <v>211</v>
      </c>
      <c r="B212" s="21">
        <v>1200000210</v>
      </c>
      <c r="C212" s="14">
        <v>2978709.16</v>
      </c>
      <c r="D212" s="22">
        <v>44537</v>
      </c>
    </row>
    <row r="213" spans="1:4" x14ac:dyDescent="0.35">
      <c r="A213" s="21">
        <v>212</v>
      </c>
      <c r="B213" s="21">
        <v>1200000211</v>
      </c>
      <c r="C213" s="14">
        <v>2695007.62</v>
      </c>
      <c r="D213" s="22">
        <v>44541</v>
      </c>
    </row>
    <row r="214" spans="1:4" x14ac:dyDescent="0.35">
      <c r="A214" s="21">
        <v>213</v>
      </c>
      <c r="B214" s="21">
        <v>1200000212</v>
      </c>
      <c r="C214" s="14">
        <v>2702875.11</v>
      </c>
      <c r="D214" s="22">
        <v>44542</v>
      </c>
    </row>
    <row r="215" spans="1:4" x14ac:dyDescent="0.35">
      <c r="A215" s="21">
        <v>214</v>
      </c>
      <c r="B215" s="21">
        <v>1200000213</v>
      </c>
      <c r="C215" s="14">
        <v>3039524.84</v>
      </c>
      <c r="D215" s="22">
        <v>44542</v>
      </c>
    </row>
    <row r="216" spans="1:4" x14ac:dyDescent="0.35">
      <c r="A216" s="21">
        <v>215</v>
      </c>
      <c r="B216" s="21">
        <v>1200000214</v>
      </c>
      <c r="C216" s="14">
        <v>2717823.33</v>
      </c>
      <c r="D216" s="22">
        <v>44545</v>
      </c>
    </row>
    <row r="217" spans="1:4" x14ac:dyDescent="0.35">
      <c r="A217" s="21">
        <v>216</v>
      </c>
      <c r="B217" s="21">
        <v>1200000215</v>
      </c>
      <c r="C217" s="14">
        <v>2595011.8500000006</v>
      </c>
      <c r="D217" s="22">
        <v>44550</v>
      </c>
    </row>
    <row r="218" spans="1:4" x14ac:dyDescent="0.35">
      <c r="A218" s="21">
        <v>217</v>
      </c>
      <c r="B218" s="21">
        <v>1200000216</v>
      </c>
      <c r="C218" s="14">
        <v>2848423.62</v>
      </c>
      <c r="D218" s="22">
        <v>44551</v>
      </c>
    </row>
    <row r="219" spans="1:4" x14ac:dyDescent="0.35">
      <c r="A219" s="21">
        <v>218</v>
      </c>
      <c r="B219" s="21">
        <v>1200000217</v>
      </c>
      <c r="C219" s="14">
        <v>2798937.1099999994</v>
      </c>
      <c r="D219" s="22">
        <v>44552</v>
      </c>
    </row>
    <row r="220" spans="1:4" x14ac:dyDescent="0.35">
      <c r="A220" s="21">
        <v>219</v>
      </c>
      <c r="B220" s="21">
        <v>1200000218</v>
      </c>
      <c r="C220" s="14">
        <v>2800274.5900000003</v>
      </c>
      <c r="D220" s="22">
        <v>44553</v>
      </c>
    </row>
    <row r="221" spans="1:4" x14ac:dyDescent="0.35">
      <c r="A221" s="21">
        <v>220</v>
      </c>
      <c r="B221" s="21">
        <v>1200000219</v>
      </c>
      <c r="C221" s="14">
        <v>2907980.4499999997</v>
      </c>
      <c r="D221" s="22">
        <v>44556</v>
      </c>
    </row>
    <row r="222" spans="1:4" x14ac:dyDescent="0.35">
      <c r="A222" s="21">
        <v>221</v>
      </c>
      <c r="B222" s="21">
        <v>1200000220</v>
      </c>
      <c r="C222" s="14">
        <v>2687769.52</v>
      </c>
      <c r="D222" s="22">
        <v>44557</v>
      </c>
    </row>
    <row r="223" spans="1:4" x14ac:dyDescent="0.35">
      <c r="A223" s="21">
        <v>222</v>
      </c>
      <c r="B223" s="21">
        <v>1200000221</v>
      </c>
      <c r="C223" s="14">
        <v>2695007.63</v>
      </c>
      <c r="D223" s="22">
        <v>44558</v>
      </c>
    </row>
    <row r="224" spans="1:4" x14ac:dyDescent="0.35">
      <c r="A224" s="21">
        <v>223</v>
      </c>
      <c r="B224" s="21">
        <v>1200000222</v>
      </c>
      <c r="C224" s="14">
        <v>2059865.4</v>
      </c>
      <c r="D224" s="22">
        <v>44558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Wroking sandbox</vt:lpstr>
      <vt:lpstr>Non significant</vt:lpstr>
      <vt:lpstr>Sales clubbed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2022-04-24T05:28:16Z</dcterms:created>
  <dcterms:modified xsi:type="dcterms:W3CDTF">2022-04-25T09:45:35Z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2022-04-24T05:28:17Z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4bd8c15c-1853-4a05-8a57-cba9b2922054</vt:lpwstr>
  </property>
  <property fmtid="{D5CDD505-2E9C-101B-9397-08002B2CF9AE}" pid="8" name="MSIP_Label_ea60d57e-af5b-4752-ac57-3e4f28ca11dc_ContentBits">
    <vt:lpwstr>0</vt:lpwstr>
  </property>
</Properties>
</file>