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"/>
    </mc:Choice>
  </mc:AlternateContent>
  <xr:revisionPtr revIDLastSave="0" documentId="8_{3C5C655E-79D2-485C-9E10-19B1A5AAEAD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Bank" sheetId="1" r:id="rId1"/>
    <sheet name="CIPL" sheetId="2" r:id="rId2"/>
    <sheet name="GTL" sheetId="4" r:id="rId3"/>
    <sheet name="EGMCL" sheetId="5" r:id="rId4"/>
    <sheet name="PGC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3" l="1"/>
  <c r="C43" i="3" s="1"/>
  <c r="D36" i="3"/>
  <c r="D35" i="3"/>
  <c r="D43" i="3"/>
  <c r="B52" i="5"/>
  <c r="C40" i="5"/>
  <c r="C54" i="5"/>
  <c r="C56" i="5" s="1"/>
  <c r="F12" i="4"/>
  <c r="F11" i="4"/>
  <c r="F7" i="4"/>
  <c r="B52" i="2"/>
  <c r="B50" i="4" l="1"/>
  <c r="C52" i="2"/>
</calcChain>
</file>

<file path=xl/sharedStrings.xml><?xml version="1.0" encoding="utf-8"?>
<sst xmlns="http://schemas.openxmlformats.org/spreadsheetml/2006/main" count="338" uniqueCount="146">
  <si>
    <t>HSBC Bank</t>
  </si>
  <si>
    <t>SCB Bank</t>
  </si>
  <si>
    <t>DBBL</t>
  </si>
  <si>
    <t>Contract Person</t>
  </si>
  <si>
    <t>Designation</t>
  </si>
  <si>
    <t>Branch Address</t>
  </si>
  <si>
    <t>Kazi Ahmed Arif Fuad</t>
  </si>
  <si>
    <t>Assistant Vice President &amp; Assistant Relationship Manager</t>
  </si>
  <si>
    <t>Management Office: L4, Shanta Western Tower, 186 Bir Uttam Mir Shawkat Ali Road, Tejgaon Industrial Area, Dhaka 1208, Bangladesh</t>
  </si>
  <si>
    <t>Client Manager</t>
  </si>
  <si>
    <t>Portlink Tower, 4th Floor, SCB House, 67 Gulshan Avenue, Gulshan, Dhaka-1212, Bangladesh</t>
  </si>
  <si>
    <t>EBL</t>
  </si>
  <si>
    <t>CBL</t>
  </si>
  <si>
    <t>Omar Sharif</t>
  </si>
  <si>
    <t>Associate Relationship Manager</t>
  </si>
  <si>
    <t xml:space="preserve">Corporate Relationship Unit-4 | Corporate Banking Division | Eastern Bank Limited | 100 Gulshan Avenue, Dhaka-1212 </t>
  </si>
  <si>
    <t>Anonya Chowdhury</t>
  </si>
  <si>
    <t>Rehnuma Khan</t>
  </si>
  <si>
    <t>136 Gulshan Avenue│Gulshan-2│Dhaka-1212</t>
  </si>
  <si>
    <t>Niaz Uddin</t>
  </si>
  <si>
    <t>Manager</t>
  </si>
  <si>
    <t>Green Reflections (1st and 2nd Floor), Holding No. 33, Road# 15, Rabindra Sarani, Sector# 3, Uttara,</t>
  </si>
  <si>
    <t>Bank</t>
  </si>
  <si>
    <t>Currency</t>
  </si>
  <si>
    <t>Account Code</t>
  </si>
  <si>
    <t xml:space="preserve">HSBC </t>
  </si>
  <si>
    <t>BDT</t>
  </si>
  <si>
    <t>001-174770-015</t>
  </si>
  <si>
    <t>9203483358001</t>
  </si>
  <si>
    <t>Total</t>
  </si>
  <si>
    <t>USD</t>
  </si>
  <si>
    <t>5123483358001</t>
  </si>
  <si>
    <t>HSBC</t>
  </si>
  <si>
    <t>001-174770-047</t>
  </si>
  <si>
    <t>001-174770-901</t>
  </si>
  <si>
    <t>001-174770-903</t>
  </si>
  <si>
    <t>001-174770-092</t>
  </si>
  <si>
    <t>1000241001286</t>
  </si>
  <si>
    <t>001-174770-091</t>
  </si>
  <si>
    <t>1000241001285</t>
  </si>
  <si>
    <t>001-174770-902</t>
  </si>
  <si>
    <t>001-174770-014</t>
  </si>
  <si>
    <t>001-174770-016</t>
  </si>
  <si>
    <t>001-174770-011</t>
  </si>
  <si>
    <t>1041060463648</t>
  </si>
  <si>
    <t>001-174770-013</t>
  </si>
  <si>
    <t>1103483358001</t>
  </si>
  <si>
    <t>SCB</t>
  </si>
  <si>
    <t>01-1184665-01</t>
  </si>
  <si>
    <t>321.110.0000660</t>
  </si>
  <si>
    <t>Facility Balance</t>
  </si>
  <si>
    <t>Trading Facility- HSBC</t>
  </si>
  <si>
    <t>Working Capital Facility</t>
  </si>
  <si>
    <t>Summary of Cosmopolitan Ind. Pvt Ltd</t>
  </si>
  <si>
    <t>Budget A/C</t>
  </si>
  <si>
    <t>Washing A/C</t>
  </si>
  <si>
    <t>Total Budget</t>
  </si>
  <si>
    <t>CIPL</t>
  </si>
  <si>
    <t>Account Name: COSMOPOLITAN INDUSTRIES PVT LTD</t>
  </si>
  <si>
    <t>Purpose</t>
  </si>
  <si>
    <t>001-015940-011</t>
  </si>
  <si>
    <t>Capital Project- Money Receipt</t>
  </si>
  <si>
    <t>9203483349001</t>
  </si>
  <si>
    <t>Budget Expense a/c</t>
  </si>
  <si>
    <t>001-015940-047</t>
  </si>
  <si>
    <t>5123483349001</t>
  </si>
  <si>
    <t>001-015940-015</t>
  </si>
  <si>
    <t>Expenses Project (In &amp; Out)</t>
  </si>
  <si>
    <t>001-015940-092</t>
  </si>
  <si>
    <t>1000241001290</t>
  </si>
  <si>
    <t>001-015940-012</t>
  </si>
  <si>
    <t xml:space="preserve"> </t>
  </si>
  <si>
    <t>01-1184664-01</t>
  </si>
  <si>
    <t xml:space="preserve">117-110-40122 </t>
  </si>
  <si>
    <t>259.110.966</t>
  </si>
  <si>
    <t>321.110.0001491</t>
  </si>
  <si>
    <t>1103483349001</t>
  </si>
  <si>
    <t>001-015940-091</t>
  </si>
  <si>
    <t>1000241001289</t>
  </si>
  <si>
    <t>104-1060463-568</t>
  </si>
  <si>
    <t>001-015940-014</t>
  </si>
  <si>
    <t>001-015940-016</t>
  </si>
  <si>
    <t>Limit</t>
  </si>
  <si>
    <t>Summary- Green Textile Limited</t>
  </si>
  <si>
    <t>CONTINGENCY FUND/STL -EBL</t>
  </si>
  <si>
    <t>001-214543-011</t>
  </si>
  <si>
    <t xml:space="preserve">SCB </t>
  </si>
  <si>
    <t>01-6506941-02</t>
  </si>
  <si>
    <t>1103483355001</t>
  </si>
  <si>
    <t>001-214543-016</t>
  </si>
  <si>
    <t>CM Advance and Expat Payroll</t>
  </si>
  <si>
    <t>050-000926-005</t>
  </si>
  <si>
    <t>CM Advance</t>
  </si>
  <si>
    <t>01-6701221-03</t>
  </si>
  <si>
    <t>5123483355002</t>
  </si>
  <si>
    <t>01-6506941-05</t>
  </si>
  <si>
    <t>01-6701221-06</t>
  </si>
  <si>
    <t>1000241001288</t>
  </si>
  <si>
    <t>01-6701221-01</t>
  </si>
  <si>
    <t>01-6701221-10</t>
  </si>
  <si>
    <t>01-6506941-01</t>
  </si>
  <si>
    <t>321.110.0000642</t>
  </si>
  <si>
    <t>1041060463-637</t>
  </si>
  <si>
    <t>7779010000-418</t>
  </si>
  <si>
    <t>01-6701221-02</t>
  </si>
  <si>
    <t>1000241001287</t>
  </si>
  <si>
    <t>01-6506941-03</t>
  </si>
  <si>
    <t>122.110.20598</t>
  </si>
  <si>
    <t>321.110.0000676</t>
  </si>
  <si>
    <t>001-214543-902</t>
  </si>
  <si>
    <t>050-000926-007</t>
  </si>
  <si>
    <t>NOT USING FROM LAST FEW MONTHS</t>
  </si>
  <si>
    <t>01-6701221-04</t>
  </si>
  <si>
    <t>01-6701221-05</t>
  </si>
  <si>
    <t>01-6506941-04</t>
  </si>
  <si>
    <t>01-6701221-11</t>
  </si>
  <si>
    <t>01-6701221-12</t>
  </si>
  <si>
    <t>01-6701221-09</t>
  </si>
  <si>
    <t>Facility Balance as on :</t>
  </si>
  <si>
    <t>Trading Facility</t>
  </si>
  <si>
    <t>Unit</t>
  </si>
  <si>
    <t>AEPZ</t>
  </si>
  <si>
    <t>DEPZ</t>
  </si>
  <si>
    <t>01-5549256-02</t>
  </si>
  <si>
    <t>01-5549256-04</t>
  </si>
  <si>
    <t>42-5549256-01</t>
  </si>
  <si>
    <t>46-5549256-03</t>
  </si>
  <si>
    <t>01-5549256-01</t>
  </si>
  <si>
    <t>1041060463557</t>
  </si>
  <si>
    <t>1042040479511 </t>
  </si>
  <si>
    <t>1043100479530</t>
  </si>
  <si>
    <t>1000000000</t>
  </si>
  <si>
    <t>2000000000</t>
  </si>
  <si>
    <t>001-055870-011</t>
  </si>
  <si>
    <t>01-5549256-03</t>
  </si>
  <si>
    <t>321.110.0000655</t>
  </si>
  <si>
    <t>WC Facility</t>
  </si>
  <si>
    <t>Summary of Pearl Garments Co. Ltd</t>
  </si>
  <si>
    <t>Margin A/C</t>
  </si>
  <si>
    <t>GTL</t>
  </si>
  <si>
    <t>Account Name: GREEN TEXTILE LIMITED</t>
  </si>
  <si>
    <t>EGMCL</t>
  </si>
  <si>
    <t>Account Name: EPIC GARMENTS MANUFACTURING CO. LTD</t>
  </si>
  <si>
    <t>PGCL</t>
  </si>
  <si>
    <t>Account Name: PEARL GARMENTS CO. LTD</t>
  </si>
  <si>
    <t>List of Bank Corresponding-EPIC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</si>
</sst>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_);_(* \(#,##0\);_(* \-??_);_(@_)"/>
    <numFmt numFmtId="166" formatCode="_(* #,##0.00_);_(* \(\ #,##0.00\ \);_(* &quot;-&quot;??_);_(\ @_ \)"/>
    <numFmt numFmtId="167" formatCode="_-* #,##0.00_-;\-* #,##0.00_-;_-* \-??_-;_-@_-"/>
    <numFmt numFmtId="168" formatCode="_(* #,##0.00_);_(* \(#,##0.00\);_(* \-??_);_(@_)"/>
    <numFmt numFmtId="169" formatCode="_([$$-409]* #,##0_);_([$$-409]* \(#,##0\);_([$$-409]* &quot;-&quot;??_);_(@_)"/>
    <numFmt numFmtId="170" formatCode="dd&quot;-&quot;mmm&quot;-&quot;yyyy"/>
    <numFmt numFmtId="171" formatCode="#,##0.000000000"/>
    <numFmt numFmtId="172" formatCode="&quot;$&quot;#,##0"/>
    <numFmt numFmtId="173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name val="Tahoma"/>
      <family val="2"/>
    </font>
    <font>
      <sz val="10"/>
      <color indexed="8"/>
      <name val="MS Sans Serif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40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9" tint="0.79998168889431442"/>
        <bgColor indexed="26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23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3" fontId="6" fillId="5" borderId="0" xfId="1" applyFont="1" applyFill="1" applyAlignment="1">
      <alignment vertical="center"/>
    </xf>
    <xf numFmtId="164" fontId="10" fillId="3" borderId="3" xfId="1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" fontId="13" fillId="0" borderId="0" xfId="0" applyNumberFormat="1" applyFont="1" applyAlignment="1">
      <alignment horizontal="right" vertical="center" wrapText="1"/>
    </xf>
    <xf numFmtId="43" fontId="6" fillId="5" borderId="0" xfId="1" applyFont="1" applyFill="1" applyBorder="1" applyAlignment="1" applyProtection="1">
      <alignment vertical="center"/>
    </xf>
    <xf numFmtId="165" fontId="6" fillId="5" borderId="0" xfId="0" applyNumberFormat="1" applyFont="1" applyFill="1" applyAlignment="1">
      <alignment vertical="center"/>
    </xf>
    <xf numFmtId="4" fontId="6" fillId="5" borderId="0" xfId="0" applyNumberFormat="1" applyFont="1" applyFill="1" applyAlignment="1">
      <alignment vertical="center"/>
    </xf>
    <xf numFmtId="0" fontId="6" fillId="5" borderId="3" xfId="5" applyNumberFormat="1" applyFont="1" applyFill="1" applyBorder="1" applyAlignment="1" applyProtection="1">
      <alignment horizontal="center" vertical="center"/>
    </xf>
    <xf numFmtId="43" fontId="6" fillId="5" borderId="0" xfId="0" applyNumberFormat="1" applyFont="1" applyFill="1" applyAlignment="1">
      <alignment vertical="center"/>
    </xf>
    <xf numFmtId="43" fontId="7" fillId="5" borderId="0" xfId="0" applyNumberFormat="1" applyFont="1" applyFill="1" applyAlignment="1">
      <alignment vertical="center"/>
    </xf>
    <xf numFmtId="165" fontId="6" fillId="0" borderId="0" xfId="1" applyNumberFormat="1" applyFont="1" applyFill="1" applyBorder="1" applyAlignment="1" applyProtection="1">
      <alignment horizontal="right" vertical="center" wrapText="1"/>
    </xf>
    <xf numFmtId="0" fontId="6" fillId="5" borderId="2" xfId="0" applyFont="1" applyFill="1" applyBorder="1" applyAlignment="1">
      <alignment horizontal="left" vertical="center"/>
    </xf>
    <xf numFmtId="0" fontId="6" fillId="0" borderId="3" xfId="5" applyNumberFormat="1" applyFont="1" applyFill="1" applyBorder="1" applyAlignment="1" applyProtection="1">
      <alignment horizontal="center" vertical="center"/>
    </xf>
    <xf numFmtId="43" fontId="11" fillId="5" borderId="0" xfId="1" applyFont="1" applyFill="1" applyAlignment="1">
      <alignment vertical="center"/>
    </xf>
    <xf numFmtId="43" fontId="7" fillId="5" borderId="0" xfId="1" applyFont="1" applyFill="1" applyBorder="1" applyAlignment="1" applyProtection="1">
      <alignment vertical="center"/>
    </xf>
    <xf numFmtId="0" fontId="6" fillId="5" borderId="0" xfId="0" applyFont="1" applyFill="1" applyAlignment="1">
      <alignment horizontal="left"/>
    </xf>
    <xf numFmtId="43" fontId="6" fillId="0" borderId="0" xfId="1" applyFont="1" applyFill="1" applyBorder="1" applyAlignment="1" applyProtection="1"/>
    <xf numFmtId="167" fontId="6" fillId="5" borderId="0" xfId="0" applyNumberFormat="1" applyFont="1" applyFill="1"/>
    <xf numFmtId="168" fontId="6" fillId="5" borderId="0" xfId="0" applyNumberFormat="1" applyFont="1" applyFill="1"/>
    <xf numFmtId="4" fontId="6" fillId="5" borderId="0" xfId="0" applyNumberFormat="1" applyFont="1" applyFill="1"/>
    <xf numFmtId="0" fontId="7" fillId="5" borderId="0" xfId="0" applyFont="1" applyFill="1"/>
    <xf numFmtId="0" fontId="6" fillId="0" borderId="8" xfId="0" applyFont="1" applyBorder="1"/>
    <xf numFmtId="0" fontId="6" fillId="5" borderId="10" xfId="0" applyFont="1" applyFill="1" applyBorder="1"/>
    <xf numFmtId="0" fontId="7" fillId="5" borderId="8" xfId="0" applyFont="1" applyFill="1" applyBorder="1" applyAlignment="1">
      <alignment horizontal="center" vertical="center"/>
    </xf>
    <xf numFmtId="0" fontId="6" fillId="0" borderId="11" xfId="0" applyFont="1" applyBorder="1"/>
    <xf numFmtId="0" fontId="6" fillId="5" borderId="13" xfId="0" applyFont="1" applyFill="1" applyBorder="1"/>
    <xf numFmtId="0" fontId="7" fillId="5" borderId="11" xfId="0" applyFont="1" applyFill="1" applyBorder="1" applyAlignment="1">
      <alignment horizontal="center"/>
    </xf>
    <xf numFmtId="0" fontId="6" fillId="5" borderId="8" xfId="0" applyFont="1" applyFill="1" applyBorder="1"/>
    <xf numFmtId="0" fontId="6" fillId="0" borderId="10" xfId="0" applyFont="1" applyBorder="1"/>
    <xf numFmtId="165" fontId="6" fillId="5" borderId="9" xfId="1" applyNumberFormat="1" applyFont="1" applyFill="1" applyBorder="1" applyAlignment="1" applyProtection="1">
      <alignment horizontal="center"/>
    </xf>
    <xf numFmtId="0" fontId="6" fillId="5" borderId="14" xfId="0" applyFont="1" applyFill="1" applyBorder="1"/>
    <xf numFmtId="0" fontId="6" fillId="0" borderId="17" xfId="0" applyFont="1" applyBorder="1"/>
    <xf numFmtId="165" fontId="6" fillId="5" borderId="16" xfId="1" applyNumberFormat="1" applyFont="1" applyFill="1" applyBorder="1" applyAlignment="1" applyProtection="1">
      <alignment horizontal="center"/>
    </xf>
    <xf numFmtId="0" fontId="6" fillId="5" borderId="11" xfId="0" applyFont="1" applyFill="1" applyBorder="1"/>
    <xf numFmtId="0" fontId="6" fillId="0" borderId="13" xfId="0" applyFont="1" applyBorder="1"/>
    <xf numFmtId="165" fontId="6" fillId="5" borderId="12" xfId="1" applyNumberFormat="1" applyFont="1" applyFill="1" applyBorder="1" applyAlignment="1" applyProtection="1">
      <alignment horizontal="center"/>
    </xf>
    <xf numFmtId="0" fontId="7" fillId="0" borderId="14" xfId="0" applyFont="1" applyBorder="1"/>
    <xf numFmtId="0" fontId="6" fillId="5" borderId="17" xfId="0" applyFont="1" applyFill="1" applyBorder="1"/>
    <xf numFmtId="0" fontId="6" fillId="0" borderId="14" xfId="0" applyFont="1" applyBorder="1"/>
    <xf numFmtId="0" fontId="7" fillId="7" borderId="18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 wrapText="1"/>
    </xf>
    <xf numFmtId="169" fontId="6" fillId="9" borderId="5" xfId="2" applyNumberFormat="1" applyFont="1" applyFill="1" applyBorder="1" applyAlignment="1">
      <alignment vertical="center"/>
    </xf>
    <xf numFmtId="169" fontId="6" fillId="9" borderId="5" xfId="2" applyNumberFormat="1" applyFont="1" applyFill="1" applyBorder="1" applyAlignment="1">
      <alignment horizontal="center" vertical="center"/>
    </xf>
    <xf numFmtId="169" fontId="7" fillId="9" borderId="5" xfId="2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170" fontId="10" fillId="3" borderId="0" xfId="4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4" fontId="4" fillId="3" borderId="0" xfId="0" applyNumberFormat="1" applyFont="1" applyFill="1" applyAlignment="1">
      <alignment vertical="center"/>
    </xf>
    <xf numFmtId="0" fontId="4" fillId="10" borderId="20" xfId="0" applyFont="1" applyFill="1" applyBorder="1" applyAlignment="1">
      <alignment horizontal="left" vertical="center"/>
    </xf>
    <xf numFmtId="0" fontId="10" fillId="3" borderId="21" xfId="0" applyFont="1" applyFill="1" applyBorder="1" applyAlignment="1">
      <alignment vertical="center"/>
    </xf>
    <xf numFmtId="164" fontId="4" fillId="3" borderId="0" xfId="0" applyNumberFormat="1" applyFont="1" applyFill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quotePrefix="1" applyFont="1" applyBorder="1" applyAlignment="1">
      <alignment vertical="center"/>
    </xf>
    <xf numFmtId="0" fontId="4" fillId="3" borderId="20" xfId="0" applyFont="1" applyFill="1" applyBorder="1" applyAlignment="1">
      <alignment horizontal="left" vertical="center"/>
    </xf>
    <xf numFmtId="3" fontId="10" fillId="3" borderId="0" xfId="1" applyNumberFormat="1" applyFont="1" applyFill="1" applyAlignment="1">
      <alignment vertical="center"/>
    </xf>
    <xf numFmtId="3" fontId="4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3" fontId="4" fillId="3" borderId="0" xfId="1" applyFont="1" applyFill="1" applyAlignment="1">
      <alignment vertical="center"/>
    </xf>
    <xf numFmtId="0" fontId="4" fillId="3" borderId="4" xfId="0" applyFont="1" applyFill="1" applyBorder="1" applyAlignment="1">
      <alignment vertical="center"/>
    </xf>
    <xf numFmtId="164" fontId="10" fillId="3" borderId="0" xfId="1" applyNumberFormat="1" applyFont="1" applyFill="1" applyAlignment="1">
      <alignment horizontal="center" vertical="center"/>
    </xf>
    <xf numFmtId="164" fontId="10" fillId="3" borderId="0" xfId="1" applyNumberFormat="1" applyFont="1" applyFill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4" fillId="0" borderId="3" xfId="5" quotePrefix="1" applyFont="1" applyBorder="1" applyAlignment="1">
      <alignment vertical="center"/>
    </xf>
    <xf numFmtId="164" fontId="4" fillId="3" borderId="3" xfId="1" applyNumberFormat="1" applyFont="1" applyFill="1" applyBorder="1" applyAlignment="1">
      <alignment horizontal="center" vertical="center"/>
    </xf>
    <xf numFmtId="43" fontId="4" fillId="3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3" borderId="3" xfId="5" applyFont="1" applyFill="1" applyBorder="1" applyAlignment="1">
      <alignment vertical="center"/>
    </xf>
    <xf numFmtId="171" fontId="4" fillId="3" borderId="0" xfId="0" applyNumberFormat="1" applyFont="1" applyFill="1" applyAlignment="1">
      <alignment vertical="center"/>
    </xf>
    <xf numFmtId="0" fontId="10" fillId="0" borderId="0" xfId="0" applyFont="1" applyAlignment="1">
      <alignment vertical="center"/>
    </xf>
    <xf numFmtId="164" fontId="4" fillId="0" borderId="0" xfId="1" applyNumberFormat="1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164" fontId="4" fillId="0" borderId="23" xfId="1" applyNumberFormat="1" applyFont="1" applyFill="1" applyBorder="1" applyAlignment="1">
      <alignment vertical="center"/>
    </xf>
    <xf numFmtId="164" fontId="4" fillId="0" borderId="25" xfId="1" applyNumberFormat="1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164" fontId="4" fillId="0" borderId="27" xfId="1" applyNumberFormat="1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164" fontId="4" fillId="3" borderId="23" xfId="1" applyNumberFormat="1" applyFont="1" applyFill="1" applyBorder="1" applyAlignment="1">
      <alignment vertical="center"/>
    </xf>
    <xf numFmtId="164" fontId="4" fillId="3" borderId="25" xfId="1" applyNumberFormat="1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8" xfId="0" applyFont="1" applyFill="1" applyBorder="1" applyAlignment="1">
      <alignment vertical="center"/>
    </xf>
    <xf numFmtId="0" fontId="4" fillId="3" borderId="29" xfId="0" applyFont="1" applyFill="1" applyBorder="1" applyAlignment="1">
      <alignment vertical="center"/>
    </xf>
    <xf numFmtId="164" fontId="4" fillId="3" borderId="27" xfId="1" applyNumberFormat="1" applyFont="1" applyFill="1" applyBorder="1" applyAlignment="1">
      <alignment vertical="center"/>
    </xf>
    <xf numFmtId="164" fontId="4" fillId="0" borderId="0" xfId="1" applyNumberFormat="1" applyFont="1" applyAlignment="1">
      <alignment vertical="center"/>
    </xf>
    <xf numFmtId="164" fontId="10" fillId="8" borderId="15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2" fontId="10" fillId="0" borderId="15" xfId="2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0" fillId="3" borderId="21" xfId="0" applyFont="1" applyFill="1" applyBorder="1" applyAlignment="1">
      <alignment horizontal="center" vertical="center"/>
    </xf>
    <xf numFmtId="4" fontId="16" fillId="0" borderId="0" xfId="0" applyNumberFormat="1" applyFont="1"/>
    <xf numFmtId="0" fontId="4" fillId="3" borderId="32" xfId="0" applyFont="1" applyFill="1" applyBorder="1" applyAlignment="1">
      <alignment horizontal="center" vertical="center"/>
    </xf>
    <xf numFmtId="43" fontId="4" fillId="0" borderId="0" xfId="0" applyNumberFormat="1" applyFont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43" fontId="0" fillId="0" borderId="0" xfId="0" applyNumberFormat="1"/>
    <xf numFmtId="4" fontId="4" fillId="0" borderId="0" xfId="0" applyNumberFormat="1" applyFont="1" applyAlignment="1">
      <alignment vertical="center"/>
    </xf>
    <xf numFmtId="164" fontId="10" fillId="0" borderId="0" xfId="1" applyNumberFormat="1" applyFont="1" applyFill="1" applyAlignment="1">
      <alignment horizontal="left" vertical="center"/>
    </xf>
    <xf numFmtId="43" fontId="10" fillId="3" borderId="0" xfId="1" applyFont="1" applyFill="1" applyAlignment="1">
      <alignment vertical="center"/>
    </xf>
    <xf numFmtId="164" fontId="10" fillId="3" borderId="0" xfId="1" applyNumberFormat="1" applyFont="1" applyFill="1" applyBorder="1" applyAlignment="1">
      <alignment vertical="center" wrapText="1"/>
    </xf>
    <xf numFmtId="164" fontId="4" fillId="3" borderId="0" xfId="1" applyNumberFormat="1" applyFont="1" applyFill="1" applyBorder="1" applyAlignment="1">
      <alignment vertical="center" wrapText="1"/>
    </xf>
    <xf numFmtId="43" fontId="4" fillId="3" borderId="0" xfId="1" applyFont="1" applyFill="1" applyBorder="1" applyAlignment="1">
      <alignment vertical="center"/>
    </xf>
    <xf numFmtId="0" fontId="4" fillId="0" borderId="0" xfId="0" applyFont="1"/>
    <xf numFmtId="0" fontId="4" fillId="3" borderId="5" xfId="0" applyFont="1" applyFill="1" applyBorder="1" applyAlignment="1">
      <alignment horizontal="center" vertical="center"/>
    </xf>
    <xf numFmtId="173" fontId="10" fillId="3" borderId="0" xfId="0" applyNumberFormat="1" applyFont="1" applyFill="1" applyAlignment="1">
      <alignment horizontal="left" vertical="center"/>
    </xf>
    <xf numFmtId="0" fontId="4" fillId="6" borderId="34" xfId="0" applyFont="1" applyFill="1" applyBorder="1" applyAlignment="1">
      <alignment vertical="center"/>
    </xf>
    <xf numFmtId="0" fontId="4" fillId="6" borderId="35" xfId="0" applyFont="1" applyFill="1" applyBorder="1" applyAlignment="1">
      <alignment vertical="center"/>
    </xf>
    <xf numFmtId="0" fontId="10" fillId="6" borderId="35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164" fontId="10" fillId="3" borderId="3" xfId="1" applyNumberFormat="1" applyFont="1" applyFill="1" applyBorder="1" applyAlignment="1">
      <alignment vertical="center" wrapText="1"/>
    </xf>
    <xf numFmtId="0" fontId="4" fillId="0" borderId="37" xfId="0" applyFont="1" applyBorder="1" applyAlignment="1">
      <alignment vertical="center"/>
    </xf>
    <xf numFmtId="0" fontId="4" fillId="3" borderId="38" xfId="0" applyFont="1" applyFill="1" applyBorder="1" applyAlignment="1">
      <alignment vertical="center"/>
    </xf>
    <xf numFmtId="0" fontId="4" fillId="3" borderId="33" xfId="0" applyFont="1" applyFill="1" applyBorder="1" applyAlignment="1">
      <alignment vertical="center"/>
    </xf>
    <xf numFmtId="164" fontId="10" fillId="3" borderId="33" xfId="1" applyNumberFormat="1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left" vertical="center"/>
    </xf>
    <xf numFmtId="0" fontId="10" fillId="7" borderId="39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164" fontId="10" fillId="6" borderId="7" xfId="1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69" fontId="4" fillId="0" borderId="3" xfId="2" applyNumberFormat="1" applyFont="1" applyFill="1" applyBorder="1" applyAlignment="1">
      <alignment vertical="center"/>
    </xf>
    <xf numFmtId="0" fontId="10" fillId="9" borderId="4" xfId="0" applyFont="1" applyFill="1" applyBorder="1" applyAlignment="1">
      <alignment horizontal="center" vertical="center"/>
    </xf>
    <xf numFmtId="169" fontId="10" fillId="9" borderId="5" xfId="2" applyNumberFormat="1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5" borderId="0" xfId="6" applyFont="1" applyFill="1" applyAlignment="1">
      <alignment horizontal="center"/>
    </xf>
    <xf numFmtId="0" fontId="10" fillId="0" borderId="0" xfId="6" applyFont="1" applyAlignment="1">
      <alignment horizontal="center"/>
    </xf>
    <xf numFmtId="0" fontId="4" fillId="5" borderId="0" xfId="6" applyFont="1" applyFill="1"/>
    <xf numFmtId="0" fontId="4" fillId="5" borderId="0" xfId="6" applyFont="1" applyFill="1" applyAlignment="1">
      <alignment vertical="center"/>
    </xf>
    <xf numFmtId="0" fontId="4" fillId="5" borderId="2" xfId="6" applyFont="1" applyFill="1" applyBorder="1" applyAlignment="1">
      <alignment vertical="center"/>
    </xf>
    <xf numFmtId="0" fontId="4" fillId="5" borderId="3" xfId="6" applyFont="1" applyFill="1" applyBorder="1" applyAlignment="1">
      <alignment horizontal="center" vertical="center"/>
    </xf>
    <xf numFmtId="0" fontId="4" fillId="0" borderId="3" xfId="5" applyNumberFormat="1" applyFont="1" applyFill="1" applyBorder="1" applyAlignment="1" applyProtection="1">
      <alignment horizontal="center" vertical="center"/>
    </xf>
    <xf numFmtId="0" fontId="4" fillId="0" borderId="3" xfId="5" quotePrefix="1" applyNumberFormat="1" applyFont="1" applyFill="1" applyBorder="1" applyAlignment="1" applyProtection="1">
      <alignment horizontal="center" vertical="center"/>
    </xf>
    <xf numFmtId="0" fontId="4" fillId="0" borderId="0" xfId="6" applyFont="1" applyAlignment="1">
      <alignment horizontal="center"/>
    </xf>
    <xf numFmtId="0" fontId="4" fillId="11" borderId="0" xfId="6" applyFont="1" applyFill="1"/>
    <xf numFmtId="0" fontId="4" fillId="11" borderId="0" xfId="6" applyFont="1" applyFill="1" applyAlignment="1">
      <alignment horizontal="center"/>
    </xf>
    <xf numFmtId="0" fontId="10" fillId="5" borderId="0" xfId="6" applyFont="1" applyFill="1"/>
    <xf numFmtId="0" fontId="4" fillId="0" borderId="8" xfId="6" applyFont="1" applyBorder="1"/>
    <xf numFmtId="0" fontId="4" fillId="5" borderId="10" xfId="6" applyFont="1" applyFill="1" applyBorder="1"/>
    <xf numFmtId="0" fontId="10" fillId="0" borderId="8" xfId="6" applyFont="1" applyBorder="1" applyAlignment="1">
      <alignment horizontal="center" vertical="center"/>
    </xf>
    <xf numFmtId="0" fontId="4" fillId="0" borderId="11" xfId="6" applyFont="1" applyBorder="1"/>
    <xf numFmtId="0" fontId="4" fillId="5" borderId="13" xfId="6" applyFont="1" applyFill="1" applyBorder="1"/>
    <xf numFmtId="0" fontId="10" fillId="0" borderId="11" xfId="6" applyFont="1" applyBorder="1" applyAlignment="1">
      <alignment horizontal="center"/>
    </xf>
    <xf numFmtId="0" fontId="10" fillId="5" borderId="14" xfId="6" applyFont="1" applyFill="1" applyBorder="1"/>
    <xf numFmtId="0" fontId="10" fillId="5" borderId="8" xfId="6" applyFont="1" applyFill="1" applyBorder="1"/>
    <xf numFmtId="0" fontId="4" fillId="0" borderId="10" xfId="6" applyFont="1" applyBorder="1"/>
    <xf numFmtId="165" fontId="4" fillId="0" borderId="9" xfId="1" applyNumberFormat="1" applyFont="1" applyFill="1" applyBorder="1" applyAlignment="1" applyProtection="1">
      <alignment horizontal="center"/>
    </xf>
    <xf numFmtId="0" fontId="4" fillId="0" borderId="17" xfId="6" applyFont="1" applyBorder="1"/>
    <xf numFmtId="165" fontId="4" fillId="0" borderId="16" xfId="1" applyNumberFormat="1" applyFont="1" applyFill="1" applyBorder="1" applyAlignment="1" applyProtection="1">
      <alignment horizontal="center"/>
    </xf>
    <xf numFmtId="0" fontId="4" fillId="5" borderId="17" xfId="6" applyFont="1" applyFill="1" applyBorder="1"/>
    <xf numFmtId="0" fontId="10" fillId="0" borderId="14" xfId="6" applyFont="1" applyBorder="1"/>
    <xf numFmtId="0" fontId="4" fillId="0" borderId="14" xfId="6" applyFont="1" applyBorder="1"/>
    <xf numFmtId="0" fontId="4" fillId="5" borderId="11" xfId="6" applyFont="1" applyFill="1" applyBorder="1"/>
    <xf numFmtId="165" fontId="4" fillId="0" borderId="12" xfId="1" applyNumberFormat="1" applyFont="1" applyFill="1" applyBorder="1" applyAlignment="1" applyProtection="1">
      <alignment horizontal="center"/>
    </xf>
    <xf numFmtId="168" fontId="4" fillId="0" borderId="0" xfId="6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4" fontId="10" fillId="8" borderId="7" xfId="1" applyNumberFormat="1" applyFont="1" applyFill="1" applyBorder="1" applyAlignment="1">
      <alignment horizontal="center" vertical="center" wrapText="1"/>
    </xf>
    <xf numFmtId="164" fontId="10" fillId="8" borderId="36" xfId="1" applyNumberFormat="1" applyFont="1" applyFill="1" applyBorder="1" applyAlignment="1">
      <alignment horizontal="center" vertical="center" wrapText="1"/>
    </xf>
    <xf numFmtId="0" fontId="4" fillId="0" borderId="0" xfId="6" applyFont="1"/>
    <xf numFmtId="169" fontId="4" fillId="9" borderId="3" xfId="2" applyNumberFormat="1" applyFont="1" applyFill="1" applyBorder="1" applyAlignment="1">
      <alignment vertical="center"/>
    </xf>
    <xf numFmtId="169" fontId="4" fillId="9" borderId="3" xfId="2" applyNumberFormat="1" applyFont="1" applyFill="1" applyBorder="1" applyAlignment="1">
      <alignment horizontal="center" vertical="center"/>
    </xf>
    <xf numFmtId="169" fontId="10" fillId="9" borderId="3" xfId="2" applyNumberFormat="1" applyFont="1" applyFill="1" applyBorder="1" applyAlignment="1">
      <alignment vertical="center"/>
    </xf>
    <xf numFmtId="0" fontId="6" fillId="12" borderId="2" xfId="0" applyFont="1" applyFill="1" applyBorder="1" applyAlignment="1">
      <alignment vertical="center"/>
    </xf>
    <xf numFmtId="0" fontId="6" fillId="12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4" fillId="10" borderId="2" xfId="0" applyFont="1" applyFill="1" applyBorder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0" fontId="4" fillId="13" borderId="2" xfId="6" applyFont="1" applyFill="1" applyBorder="1" applyAlignment="1">
      <alignment vertical="center"/>
    </xf>
    <xf numFmtId="0" fontId="4" fillId="13" borderId="3" xfId="6" applyFont="1" applyFill="1" applyBorder="1" applyAlignment="1">
      <alignment horizontal="center" vertical="center"/>
    </xf>
    <xf numFmtId="0" fontId="20" fillId="0" borderId="0" xfId="0" applyFont="1"/>
    <xf numFmtId="164" fontId="10" fillId="7" borderId="24" xfId="1" applyNumberFormat="1" applyFont="1" applyFill="1" applyBorder="1" applyAlignment="1">
      <alignment horizontal="center" vertical="center"/>
    </xf>
    <xf numFmtId="164" fontId="10" fillId="7" borderId="30" xfId="1" applyNumberFormat="1" applyFont="1" applyFill="1" applyBorder="1" applyAlignment="1">
      <alignment horizontal="center" vertical="center"/>
    </xf>
    <xf numFmtId="164" fontId="10" fillId="7" borderId="22" xfId="1" applyNumberFormat="1" applyFont="1" applyFill="1" applyBorder="1" applyAlignment="1">
      <alignment horizontal="center" vertical="center"/>
    </xf>
    <xf numFmtId="164" fontId="10" fillId="8" borderId="24" xfId="1" applyNumberFormat="1" applyFont="1" applyFill="1" applyBorder="1" applyAlignment="1">
      <alignment horizontal="center" vertical="center" wrapText="1"/>
    </xf>
    <xf numFmtId="164" fontId="10" fillId="8" borderId="22" xfId="1" applyNumberFormat="1" applyFont="1" applyFill="1" applyBorder="1" applyAlignment="1">
      <alignment horizontal="center" vertical="center" wrapText="1"/>
    </xf>
    <xf numFmtId="43" fontId="10" fillId="0" borderId="24" xfId="1" applyFont="1" applyFill="1" applyBorder="1" applyAlignment="1">
      <alignment horizontal="center" vertical="center"/>
    </xf>
    <xf numFmtId="43" fontId="10" fillId="0" borderId="22" xfId="1" applyFont="1" applyFill="1" applyBorder="1" applyAlignment="1">
      <alignment horizontal="center" vertical="center"/>
    </xf>
  </cellXfs>
  <cellStyles count="8">
    <cellStyle name="Comma" xfId="1" builtinId="3"/>
    <cellStyle name="Comma 2" xfId="3" xr:uid="{57C5CE74-A56F-4D90-8B47-6E5D4AE66465}"/>
    <cellStyle name="Comma 2 12" xfId="7" xr:uid="{7BFE0014-03E7-4C4A-8C5C-61245BD6E468}"/>
    <cellStyle name="Currency" xfId="2" builtinId="4"/>
    <cellStyle name="Hyperlink" xfId="5" builtinId="8"/>
    <cellStyle name="Normal" xfId="0" builtinId="0"/>
    <cellStyle name="Normal 2" xfId="4" xr:uid="{C1A39736-27CF-4BA9-828D-234B72048E28}"/>
    <cellStyle name="Normal 301" xfId="6" xr:uid="{59E8D125-5248-4B6C-8247-0196DCC3397C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"/>
  <sheetViews>
    <sheetView showGridLines="0" tabSelected="1" workbookViewId="0">
      <selection activeCell="D4" sqref="D4"/>
    </sheetView>
  </sheetViews>
  <sheetFormatPr defaultRowHeight="14.5" x14ac:dyDescent="0.35"/>
  <cols>
    <col min="1" max="1" width="2.6328125" customWidth="1"/>
    <col min="2" max="2" width="13.90625" customWidth="1"/>
    <col min="3" max="3" width="29" customWidth="1"/>
    <col min="4" max="4" width="32.6328125" customWidth="1"/>
    <col min="5" max="5" width="56.1796875" customWidth="1"/>
  </cols>
  <sheetData>
    <row r="1" spans="2:5" ht="21" x14ac:dyDescent="0.5">
      <c r="B1" s="224" t="s">
        <v>145</v>
      </c>
    </row>
    <row r="3" spans="2:5" x14ac:dyDescent="0.35">
      <c r="B3" s="3" t="s">
        <v>22</v>
      </c>
      <c r="C3" s="3" t="s">
        <v>3</v>
      </c>
      <c r="D3" s="3" t="s">
        <v>4</v>
      </c>
      <c r="E3" s="3" t="s">
        <v>5</v>
      </c>
    </row>
    <row r="4" spans="2:5" ht="38.5" customHeight="1" x14ac:dyDescent="0.35">
      <c r="B4" s="1" t="s">
        <v>0</v>
      </c>
      <c r="C4" s="1" t="s">
        <v>6</v>
      </c>
      <c r="D4" s="1" t="s">
        <v>7</v>
      </c>
      <c r="E4" s="2" t="s">
        <v>8</v>
      </c>
    </row>
    <row r="5" spans="2:5" ht="31" customHeight="1" x14ac:dyDescent="0.35">
      <c r="B5" s="1" t="s">
        <v>1</v>
      </c>
      <c r="C5" s="1" t="s">
        <v>17</v>
      </c>
      <c r="D5" s="1" t="s">
        <v>9</v>
      </c>
      <c r="E5" s="2" t="s">
        <v>10</v>
      </c>
    </row>
    <row r="6" spans="2:5" ht="31" customHeight="1" x14ac:dyDescent="0.35">
      <c r="B6" s="1" t="s">
        <v>11</v>
      </c>
      <c r="C6" s="1" t="s">
        <v>13</v>
      </c>
      <c r="D6" s="1" t="s">
        <v>14</v>
      </c>
      <c r="E6" s="2" t="s">
        <v>15</v>
      </c>
    </row>
    <row r="7" spans="2:5" ht="31" customHeight="1" x14ac:dyDescent="0.35">
      <c r="B7" s="1" t="s">
        <v>12</v>
      </c>
      <c r="C7" s="1" t="s">
        <v>16</v>
      </c>
      <c r="D7" s="1" t="s">
        <v>14</v>
      </c>
      <c r="E7" s="2" t="s">
        <v>18</v>
      </c>
    </row>
    <row r="8" spans="2:5" ht="31" customHeight="1" x14ac:dyDescent="0.35">
      <c r="B8" s="1" t="s">
        <v>2</v>
      </c>
      <c r="C8" s="1" t="s">
        <v>19</v>
      </c>
      <c r="D8" s="1" t="s">
        <v>20</v>
      </c>
      <c r="E8" s="2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E36D-F62A-4384-84E8-9BD6CED2DD92}">
  <dimension ref="A1:I52"/>
  <sheetViews>
    <sheetView showGridLines="0" workbookViewId="0">
      <selection activeCell="C13" sqref="C13"/>
    </sheetView>
  </sheetViews>
  <sheetFormatPr defaultRowHeight="13" x14ac:dyDescent="0.3"/>
  <cols>
    <col min="1" max="1" width="3.7265625" style="10" customWidth="1"/>
    <col min="2" max="2" width="20.7265625" style="62" customWidth="1"/>
    <col min="3" max="3" width="9.81640625" style="62" customWidth="1"/>
    <col min="4" max="4" width="15.7265625" style="63" customWidth="1"/>
    <col min="5" max="5" width="17.81640625" style="62" customWidth="1"/>
    <col min="6" max="6" width="18.26953125" style="62" customWidth="1"/>
    <col min="7" max="7" width="13.26953125" style="62" customWidth="1"/>
    <col min="8" max="8" width="11.54296875" style="62" customWidth="1"/>
    <col min="9" max="248" width="8.7265625" style="62"/>
    <col min="249" max="249" width="4.453125" style="62" customWidth="1"/>
    <col min="250" max="250" width="53.1796875" style="62" bestFit="1" customWidth="1"/>
    <col min="251" max="251" width="13.7265625" style="62" customWidth="1"/>
    <col min="252" max="252" width="9.7265625" style="62" customWidth="1"/>
    <col min="253" max="253" width="17.54296875" style="62" customWidth="1"/>
    <col min="254" max="254" width="27.81640625" style="62" customWidth="1"/>
    <col min="255" max="255" width="14.81640625" style="62" customWidth="1"/>
    <col min="256" max="256" width="15" style="62" customWidth="1"/>
    <col min="257" max="257" width="17" style="62" customWidth="1"/>
    <col min="258" max="258" width="16.1796875" style="62" customWidth="1"/>
    <col min="259" max="259" width="15.26953125" style="62" customWidth="1"/>
    <col min="260" max="260" width="23.81640625" style="62" customWidth="1"/>
    <col min="261" max="261" width="17.81640625" style="62" customWidth="1"/>
    <col min="262" max="262" width="18.26953125" style="62" customWidth="1"/>
    <col min="263" max="263" width="13.26953125" style="62" customWidth="1"/>
    <col min="264" max="264" width="11.54296875" style="62" customWidth="1"/>
    <col min="265" max="504" width="8.7265625" style="62"/>
    <col min="505" max="505" width="4.453125" style="62" customWidth="1"/>
    <col min="506" max="506" width="53.1796875" style="62" bestFit="1" customWidth="1"/>
    <col min="507" max="507" width="13.7265625" style="62" customWidth="1"/>
    <col min="508" max="508" width="9.7265625" style="62" customWidth="1"/>
    <col min="509" max="509" width="17.54296875" style="62" customWidth="1"/>
    <col min="510" max="510" width="27.81640625" style="62" customWidth="1"/>
    <col min="511" max="511" width="14.81640625" style="62" customWidth="1"/>
    <col min="512" max="512" width="15" style="62" customWidth="1"/>
    <col min="513" max="513" width="17" style="62" customWidth="1"/>
    <col min="514" max="514" width="16.1796875" style="62" customWidth="1"/>
    <col min="515" max="515" width="15.26953125" style="62" customWidth="1"/>
    <col min="516" max="516" width="23.81640625" style="62" customWidth="1"/>
    <col min="517" max="517" width="17.81640625" style="62" customWidth="1"/>
    <col min="518" max="518" width="18.26953125" style="62" customWidth="1"/>
    <col min="519" max="519" width="13.26953125" style="62" customWidth="1"/>
    <col min="520" max="520" width="11.54296875" style="62" customWidth="1"/>
    <col min="521" max="760" width="8.7265625" style="62"/>
    <col min="761" max="761" width="4.453125" style="62" customWidth="1"/>
    <col min="762" max="762" width="53.1796875" style="62" bestFit="1" customWidth="1"/>
    <col min="763" max="763" width="13.7265625" style="62" customWidth="1"/>
    <col min="764" max="764" width="9.7265625" style="62" customWidth="1"/>
    <col min="765" max="765" width="17.54296875" style="62" customWidth="1"/>
    <col min="766" max="766" width="27.81640625" style="62" customWidth="1"/>
    <col min="767" max="767" width="14.81640625" style="62" customWidth="1"/>
    <col min="768" max="768" width="15" style="62" customWidth="1"/>
    <col min="769" max="769" width="17" style="62" customWidth="1"/>
    <col min="770" max="770" width="16.1796875" style="62" customWidth="1"/>
    <col min="771" max="771" width="15.26953125" style="62" customWidth="1"/>
    <col min="772" max="772" width="23.81640625" style="62" customWidth="1"/>
    <col min="773" max="773" width="17.81640625" style="62" customWidth="1"/>
    <col min="774" max="774" width="18.26953125" style="62" customWidth="1"/>
    <col min="775" max="775" width="13.26953125" style="62" customWidth="1"/>
    <col min="776" max="776" width="11.54296875" style="62" customWidth="1"/>
    <col min="777" max="1016" width="8.7265625" style="62"/>
    <col min="1017" max="1017" width="4.453125" style="62" customWidth="1"/>
    <col min="1018" max="1018" width="53.1796875" style="62" bestFit="1" customWidth="1"/>
    <col min="1019" max="1019" width="13.7265625" style="62" customWidth="1"/>
    <col min="1020" max="1020" width="9.7265625" style="62" customWidth="1"/>
    <col min="1021" max="1021" width="17.54296875" style="62" customWidth="1"/>
    <col min="1022" max="1022" width="27.81640625" style="62" customWidth="1"/>
    <col min="1023" max="1023" width="14.81640625" style="62" customWidth="1"/>
    <col min="1024" max="1024" width="15" style="62" customWidth="1"/>
    <col min="1025" max="1025" width="17" style="62" customWidth="1"/>
    <col min="1026" max="1026" width="16.1796875" style="62" customWidth="1"/>
    <col min="1027" max="1027" width="15.26953125" style="62" customWidth="1"/>
    <col min="1028" max="1028" width="23.81640625" style="62" customWidth="1"/>
    <col min="1029" max="1029" width="17.81640625" style="62" customWidth="1"/>
    <col min="1030" max="1030" width="18.26953125" style="62" customWidth="1"/>
    <col min="1031" max="1031" width="13.26953125" style="62" customWidth="1"/>
    <col min="1032" max="1032" width="11.54296875" style="62" customWidth="1"/>
    <col min="1033" max="1272" width="8.7265625" style="62"/>
    <col min="1273" max="1273" width="4.453125" style="62" customWidth="1"/>
    <col min="1274" max="1274" width="53.1796875" style="62" bestFit="1" customWidth="1"/>
    <col min="1275" max="1275" width="13.7265625" style="62" customWidth="1"/>
    <col min="1276" max="1276" width="9.7265625" style="62" customWidth="1"/>
    <col min="1277" max="1277" width="17.54296875" style="62" customWidth="1"/>
    <col min="1278" max="1278" width="27.81640625" style="62" customWidth="1"/>
    <col min="1279" max="1279" width="14.81640625" style="62" customWidth="1"/>
    <col min="1280" max="1280" width="15" style="62" customWidth="1"/>
    <col min="1281" max="1281" width="17" style="62" customWidth="1"/>
    <col min="1282" max="1282" width="16.1796875" style="62" customWidth="1"/>
    <col min="1283" max="1283" width="15.26953125" style="62" customWidth="1"/>
    <col min="1284" max="1284" width="23.81640625" style="62" customWidth="1"/>
    <col min="1285" max="1285" width="17.81640625" style="62" customWidth="1"/>
    <col min="1286" max="1286" width="18.26953125" style="62" customWidth="1"/>
    <col min="1287" max="1287" width="13.26953125" style="62" customWidth="1"/>
    <col min="1288" max="1288" width="11.54296875" style="62" customWidth="1"/>
    <col min="1289" max="1528" width="8.7265625" style="62"/>
    <col min="1529" max="1529" width="4.453125" style="62" customWidth="1"/>
    <col min="1530" max="1530" width="53.1796875" style="62" bestFit="1" customWidth="1"/>
    <col min="1531" max="1531" width="13.7265625" style="62" customWidth="1"/>
    <col min="1532" max="1532" width="9.7265625" style="62" customWidth="1"/>
    <col min="1533" max="1533" width="17.54296875" style="62" customWidth="1"/>
    <col min="1534" max="1534" width="27.81640625" style="62" customWidth="1"/>
    <col min="1535" max="1535" width="14.81640625" style="62" customWidth="1"/>
    <col min="1536" max="1536" width="15" style="62" customWidth="1"/>
    <col min="1537" max="1537" width="17" style="62" customWidth="1"/>
    <col min="1538" max="1538" width="16.1796875" style="62" customWidth="1"/>
    <col min="1539" max="1539" width="15.26953125" style="62" customWidth="1"/>
    <col min="1540" max="1540" width="23.81640625" style="62" customWidth="1"/>
    <col min="1541" max="1541" width="17.81640625" style="62" customWidth="1"/>
    <col min="1542" max="1542" width="18.26953125" style="62" customWidth="1"/>
    <col min="1543" max="1543" width="13.26953125" style="62" customWidth="1"/>
    <col min="1544" max="1544" width="11.54296875" style="62" customWidth="1"/>
    <col min="1545" max="1784" width="8.7265625" style="62"/>
    <col min="1785" max="1785" width="4.453125" style="62" customWidth="1"/>
    <col min="1786" max="1786" width="53.1796875" style="62" bestFit="1" customWidth="1"/>
    <col min="1787" max="1787" width="13.7265625" style="62" customWidth="1"/>
    <col min="1788" max="1788" width="9.7265625" style="62" customWidth="1"/>
    <col min="1789" max="1789" width="17.54296875" style="62" customWidth="1"/>
    <col min="1790" max="1790" width="27.81640625" style="62" customWidth="1"/>
    <col min="1791" max="1791" width="14.81640625" style="62" customWidth="1"/>
    <col min="1792" max="1792" width="15" style="62" customWidth="1"/>
    <col min="1793" max="1793" width="17" style="62" customWidth="1"/>
    <col min="1794" max="1794" width="16.1796875" style="62" customWidth="1"/>
    <col min="1795" max="1795" width="15.26953125" style="62" customWidth="1"/>
    <col min="1796" max="1796" width="23.81640625" style="62" customWidth="1"/>
    <col min="1797" max="1797" width="17.81640625" style="62" customWidth="1"/>
    <col min="1798" max="1798" width="18.26953125" style="62" customWidth="1"/>
    <col min="1799" max="1799" width="13.26953125" style="62" customWidth="1"/>
    <col min="1800" max="1800" width="11.54296875" style="62" customWidth="1"/>
    <col min="1801" max="2040" width="8.7265625" style="62"/>
    <col min="2041" max="2041" width="4.453125" style="62" customWidth="1"/>
    <col min="2042" max="2042" width="53.1796875" style="62" bestFit="1" customWidth="1"/>
    <col min="2043" max="2043" width="13.7265625" style="62" customWidth="1"/>
    <col min="2044" max="2044" width="9.7265625" style="62" customWidth="1"/>
    <col min="2045" max="2045" width="17.54296875" style="62" customWidth="1"/>
    <col min="2046" max="2046" width="27.81640625" style="62" customWidth="1"/>
    <col min="2047" max="2047" width="14.81640625" style="62" customWidth="1"/>
    <col min="2048" max="2048" width="15" style="62" customWidth="1"/>
    <col min="2049" max="2049" width="17" style="62" customWidth="1"/>
    <col min="2050" max="2050" width="16.1796875" style="62" customWidth="1"/>
    <col min="2051" max="2051" width="15.26953125" style="62" customWidth="1"/>
    <col min="2052" max="2052" width="23.81640625" style="62" customWidth="1"/>
    <col min="2053" max="2053" width="17.81640625" style="62" customWidth="1"/>
    <col min="2054" max="2054" width="18.26953125" style="62" customWidth="1"/>
    <col min="2055" max="2055" width="13.26953125" style="62" customWidth="1"/>
    <col min="2056" max="2056" width="11.54296875" style="62" customWidth="1"/>
    <col min="2057" max="2296" width="8.7265625" style="62"/>
    <col min="2297" max="2297" width="4.453125" style="62" customWidth="1"/>
    <col min="2298" max="2298" width="53.1796875" style="62" bestFit="1" customWidth="1"/>
    <col min="2299" max="2299" width="13.7265625" style="62" customWidth="1"/>
    <col min="2300" max="2300" width="9.7265625" style="62" customWidth="1"/>
    <col min="2301" max="2301" width="17.54296875" style="62" customWidth="1"/>
    <col min="2302" max="2302" width="27.81640625" style="62" customWidth="1"/>
    <col min="2303" max="2303" width="14.81640625" style="62" customWidth="1"/>
    <col min="2304" max="2304" width="15" style="62" customWidth="1"/>
    <col min="2305" max="2305" width="17" style="62" customWidth="1"/>
    <col min="2306" max="2306" width="16.1796875" style="62" customWidth="1"/>
    <col min="2307" max="2307" width="15.26953125" style="62" customWidth="1"/>
    <col min="2308" max="2308" width="23.81640625" style="62" customWidth="1"/>
    <col min="2309" max="2309" width="17.81640625" style="62" customWidth="1"/>
    <col min="2310" max="2310" width="18.26953125" style="62" customWidth="1"/>
    <col min="2311" max="2311" width="13.26953125" style="62" customWidth="1"/>
    <col min="2312" max="2312" width="11.54296875" style="62" customWidth="1"/>
    <col min="2313" max="2552" width="8.7265625" style="62"/>
    <col min="2553" max="2553" width="4.453125" style="62" customWidth="1"/>
    <col min="2554" max="2554" width="53.1796875" style="62" bestFit="1" customWidth="1"/>
    <col min="2555" max="2555" width="13.7265625" style="62" customWidth="1"/>
    <col min="2556" max="2556" width="9.7265625" style="62" customWidth="1"/>
    <col min="2557" max="2557" width="17.54296875" style="62" customWidth="1"/>
    <col min="2558" max="2558" width="27.81640625" style="62" customWidth="1"/>
    <col min="2559" max="2559" width="14.81640625" style="62" customWidth="1"/>
    <col min="2560" max="2560" width="15" style="62" customWidth="1"/>
    <col min="2561" max="2561" width="17" style="62" customWidth="1"/>
    <col min="2562" max="2562" width="16.1796875" style="62" customWidth="1"/>
    <col min="2563" max="2563" width="15.26953125" style="62" customWidth="1"/>
    <col min="2564" max="2564" width="23.81640625" style="62" customWidth="1"/>
    <col min="2565" max="2565" width="17.81640625" style="62" customWidth="1"/>
    <col min="2566" max="2566" width="18.26953125" style="62" customWidth="1"/>
    <col min="2567" max="2567" width="13.26953125" style="62" customWidth="1"/>
    <col min="2568" max="2568" width="11.54296875" style="62" customWidth="1"/>
    <col min="2569" max="2808" width="8.7265625" style="62"/>
    <col min="2809" max="2809" width="4.453125" style="62" customWidth="1"/>
    <col min="2810" max="2810" width="53.1796875" style="62" bestFit="1" customWidth="1"/>
    <col min="2811" max="2811" width="13.7265625" style="62" customWidth="1"/>
    <col min="2812" max="2812" width="9.7265625" style="62" customWidth="1"/>
    <col min="2813" max="2813" width="17.54296875" style="62" customWidth="1"/>
    <col min="2814" max="2814" width="27.81640625" style="62" customWidth="1"/>
    <col min="2815" max="2815" width="14.81640625" style="62" customWidth="1"/>
    <col min="2816" max="2816" width="15" style="62" customWidth="1"/>
    <col min="2817" max="2817" width="17" style="62" customWidth="1"/>
    <col min="2818" max="2818" width="16.1796875" style="62" customWidth="1"/>
    <col min="2819" max="2819" width="15.26953125" style="62" customWidth="1"/>
    <col min="2820" max="2820" width="23.81640625" style="62" customWidth="1"/>
    <col min="2821" max="2821" width="17.81640625" style="62" customWidth="1"/>
    <col min="2822" max="2822" width="18.26953125" style="62" customWidth="1"/>
    <col min="2823" max="2823" width="13.26953125" style="62" customWidth="1"/>
    <col min="2824" max="2824" width="11.54296875" style="62" customWidth="1"/>
    <col min="2825" max="3064" width="8.7265625" style="62"/>
    <col min="3065" max="3065" width="4.453125" style="62" customWidth="1"/>
    <col min="3066" max="3066" width="53.1796875" style="62" bestFit="1" customWidth="1"/>
    <col min="3067" max="3067" width="13.7265625" style="62" customWidth="1"/>
    <col min="3068" max="3068" width="9.7265625" style="62" customWidth="1"/>
    <col min="3069" max="3069" width="17.54296875" style="62" customWidth="1"/>
    <col min="3070" max="3070" width="27.81640625" style="62" customWidth="1"/>
    <col min="3071" max="3071" width="14.81640625" style="62" customWidth="1"/>
    <col min="3072" max="3072" width="15" style="62" customWidth="1"/>
    <col min="3073" max="3073" width="17" style="62" customWidth="1"/>
    <col min="3074" max="3074" width="16.1796875" style="62" customWidth="1"/>
    <col min="3075" max="3075" width="15.26953125" style="62" customWidth="1"/>
    <col min="3076" max="3076" width="23.81640625" style="62" customWidth="1"/>
    <col min="3077" max="3077" width="17.81640625" style="62" customWidth="1"/>
    <col min="3078" max="3078" width="18.26953125" style="62" customWidth="1"/>
    <col min="3079" max="3079" width="13.26953125" style="62" customWidth="1"/>
    <col min="3080" max="3080" width="11.54296875" style="62" customWidth="1"/>
    <col min="3081" max="3320" width="8.7265625" style="62"/>
    <col min="3321" max="3321" width="4.453125" style="62" customWidth="1"/>
    <col min="3322" max="3322" width="53.1796875" style="62" bestFit="1" customWidth="1"/>
    <col min="3323" max="3323" width="13.7265625" style="62" customWidth="1"/>
    <col min="3324" max="3324" width="9.7265625" style="62" customWidth="1"/>
    <col min="3325" max="3325" width="17.54296875" style="62" customWidth="1"/>
    <col min="3326" max="3326" width="27.81640625" style="62" customWidth="1"/>
    <col min="3327" max="3327" width="14.81640625" style="62" customWidth="1"/>
    <col min="3328" max="3328" width="15" style="62" customWidth="1"/>
    <col min="3329" max="3329" width="17" style="62" customWidth="1"/>
    <col min="3330" max="3330" width="16.1796875" style="62" customWidth="1"/>
    <col min="3331" max="3331" width="15.26953125" style="62" customWidth="1"/>
    <col min="3332" max="3332" width="23.81640625" style="62" customWidth="1"/>
    <col min="3333" max="3333" width="17.81640625" style="62" customWidth="1"/>
    <col min="3334" max="3334" width="18.26953125" style="62" customWidth="1"/>
    <col min="3335" max="3335" width="13.26953125" style="62" customWidth="1"/>
    <col min="3336" max="3336" width="11.54296875" style="62" customWidth="1"/>
    <col min="3337" max="3576" width="8.7265625" style="62"/>
    <col min="3577" max="3577" width="4.453125" style="62" customWidth="1"/>
    <col min="3578" max="3578" width="53.1796875" style="62" bestFit="1" customWidth="1"/>
    <col min="3579" max="3579" width="13.7265625" style="62" customWidth="1"/>
    <col min="3580" max="3580" width="9.7265625" style="62" customWidth="1"/>
    <col min="3581" max="3581" width="17.54296875" style="62" customWidth="1"/>
    <col min="3582" max="3582" width="27.81640625" style="62" customWidth="1"/>
    <col min="3583" max="3583" width="14.81640625" style="62" customWidth="1"/>
    <col min="3584" max="3584" width="15" style="62" customWidth="1"/>
    <col min="3585" max="3585" width="17" style="62" customWidth="1"/>
    <col min="3586" max="3586" width="16.1796875" style="62" customWidth="1"/>
    <col min="3587" max="3587" width="15.26953125" style="62" customWidth="1"/>
    <col min="3588" max="3588" width="23.81640625" style="62" customWidth="1"/>
    <col min="3589" max="3589" width="17.81640625" style="62" customWidth="1"/>
    <col min="3590" max="3590" width="18.26953125" style="62" customWidth="1"/>
    <col min="3591" max="3591" width="13.26953125" style="62" customWidth="1"/>
    <col min="3592" max="3592" width="11.54296875" style="62" customWidth="1"/>
    <col min="3593" max="3832" width="8.7265625" style="62"/>
    <col min="3833" max="3833" width="4.453125" style="62" customWidth="1"/>
    <col min="3834" max="3834" width="53.1796875" style="62" bestFit="1" customWidth="1"/>
    <col min="3835" max="3835" width="13.7265625" style="62" customWidth="1"/>
    <col min="3836" max="3836" width="9.7265625" style="62" customWidth="1"/>
    <col min="3837" max="3837" width="17.54296875" style="62" customWidth="1"/>
    <col min="3838" max="3838" width="27.81640625" style="62" customWidth="1"/>
    <col min="3839" max="3839" width="14.81640625" style="62" customWidth="1"/>
    <col min="3840" max="3840" width="15" style="62" customWidth="1"/>
    <col min="3841" max="3841" width="17" style="62" customWidth="1"/>
    <col min="3842" max="3842" width="16.1796875" style="62" customWidth="1"/>
    <col min="3843" max="3843" width="15.26953125" style="62" customWidth="1"/>
    <col min="3844" max="3844" width="23.81640625" style="62" customWidth="1"/>
    <col min="3845" max="3845" width="17.81640625" style="62" customWidth="1"/>
    <col min="3846" max="3846" width="18.26953125" style="62" customWidth="1"/>
    <col min="3847" max="3847" width="13.26953125" style="62" customWidth="1"/>
    <col min="3848" max="3848" width="11.54296875" style="62" customWidth="1"/>
    <col min="3849" max="4088" width="8.7265625" style="62"/>
    <col min="4089" max="4089" width="4.453125" style="62" customWidth="1"/>
    <col min="4090" max="4090" width="53.1796875" style="62" bestFit="1" customWidth="1"/>
    <col min="4091" max="4091" width="13.7265625" style="62" customWidth="1"/>
    <col min="4092" max="4092" width="9.7265625" style="62" customWidth="1"/>
    <col min="4093" max="4093" width="17.54296875" style="62" customWidth="1"/>
    <col min="4094" max="4094" width="27.81640625" style="62" customWidth="1"/>
    <col min="4095" max="4095" width="14.81640625" style="62" customWidth="1"/>
    <col min="4096" max="4096" width="15" style="62" customWidth="1"/>
    <col min="4097" max="4097" width="17" style="62" customWidth="1"/>
    <col min="4098" max="4098" width="16.1796875" style="62" customWidth="1"/>
    <col min="4099" max="4099" width="15.26953125" style="62" customWidth="1"/>
    <col min="4100" max="4100" width="23.81640625" style="62" customWidth="1"/>
    <col min="4101" max="4101" width="17.81640625" style="62" customWidth="1"/>
    <col min="4102" max="4102" width="18.26953125" style="62" customWidth="1"/>
    <col min="4103" max="4103" width="13.26953125" style="62" customWidth="1"/>
    <col min="4104" max="4104" width="11.54296875" style="62" customWidth="1"/>
    <col min="4105" max="4344" width="8.7265625" style="62"/>
    <col min="4345" max="4345" width="4.453125" style="62" customWidth="1"/>
    <col min="4346" max="4346" width="53.1796875" style="62" bestFit="1" customWidth="1"/>
    <col min="4347" max="4347" width="13.7265625" style="62" customWidth="1"/>
    <col min="4348" max="4348" width="9.7265625" style="62" customWidth="1"/>
    <col min="4349" max="4349" width="17.54296875" style="62" customWidth="1"/>
    <col min="4350" max="4350" width="27.81640625" style="62" customWidth="1"/>
    <col min="4351" max="4351" width="14.81640625" style="62" customWidth="1"/>
    <col min="4352" max="4352" width="15" style="62" customWidth="1"/>
    <col min="4353" max="4353" width="17" style="62" customWidth="1"/>
    <col min="4354" max="4354" width="16.1796875" style="62" customWidth="1"/>
    <col min="4355" max="4355" width="15.26953125" style="62" customWidth="1"/>
    <col min="4356" max="4356" width="23.81640625" style="62" customWidth="1"/>
    <col min="4357" max="4357" width="17.81640625" style="62" customWidth="1"/>
    <col min="4358" max="4358" width="18.26953125" style="62" customWidth="1"/>
    <col min="4359" max="4359" width="13.26953125" style="62" customWidth="1"/>
    <col min="4360" max="4360" width="11.54296875" style="62" customWidth="1"/>
    <col min="4361" max="4600" width="8.7265625" style="62"/>
    <col min="4601" max="4601" width="4.453125" style="62" customWidth="1"/>
    <col min="4602" max="4602" width="53.1796875" style="62" bestFit="1" customWidth="1"/>
    <col min="4603" max="4603" width="13.7265625" style="62" customWidth="1"/>
    <col min="4604" max="4604" width="9.7265625" style="62" customWidth="1"/>
    <col min="4605" max="4605" width="17.54296875" style="62" customWidth="1"/>
    <col min="4606" max="4606" width="27.81640625" style="62" customWidth="1"/>
    <col min="4607" max="4607" width="14.81640625" style="62" customWidth="1"/>
    <col min="4608" max="4608" width="15" style="62" customWidth="1"/>
    <col min="4609" max="4609" width="17" style="62" customWidth="1"/>
    <col min="4610" max="4610" width="16.1796875" style="62" customWidth="1"/>
    <col min="4611" max="4611" width="15.26953125" style="62" customWidth="1"/>
    <col min="4612" max="4612" width="23.81640625" style="62" customWidth="1"/>
    <col min="4613" max="4613" width="17.81640625" style="62" customWidth="1"/>
    <col min="4614" max="4614" width="18.26953125" style="62" customWidth="1"/>
    <col min="4615" max="4615" width="13.26953125" style="62" customWidth="1"/>
    <col min="4616" max="4616" width="11.54296875" style="62" customWidth="1"/>
    <col min="4617" max="4856" width="8.7265625" style="62"/>
    <col min="4857" max="4857" width="4.453125" style="62" customWidth="1"/>
    <col min="4858" max="4858" width="53.1796875" style="62" bestFit="1" customWidth="1"/>
    <col min="4859" max="4859" width="13.7265625" style="62" customWidth="1"/>
    <col min="4860" max="4860" width="9.7265625" style="62" customWidth="1"/>
    <col min="4861" max="4861" width="17.54296875" style="62" customWidth="1"/>
    <col min="4862" max="4862" width="27.81640625" style="62" customWidth="1"/>
    <col min="4863" max="4863" width="14.81640625" style="62" customWidth="1"/>
    <col min="4864" max="4864" width="15" style="62" customWidth="1"/>
    <col min="4865" max="4865" width="17" style="62" customWidth="1"/>
    <col min="4866" max="4866" width="16.1796875" style="62" customWidth="1"/>
    <col min="4867" max="4867" width="15.26953125" style="62" customWidth="1"/>
    <col min="4868" max="4868" width="23.81640625" style="62" customWidth="1"/>
    <col min="4869" max="4869" width="17.81640625" style="62" customWidth="1"/>
    <col min="4870" max="4870" width="18.26953125" style="62" customWidth="1"/>
    <col min="4871" max="4871" width="13.26953125" style="62" customWidth="1"/>
    <col min="4872" max="4872" width="11.54296875" style="62" customWidth="1"/>
    <col min="4873" max="5112" width="8.7265625" style="62"/>
    <col min="5113" max="5113" width="4.453125" style="62" customWidth="1"/>
    <col min="5114" max="5114" width="53.1796875" style="62" bestFit="1" customWidth="1"/>
    <col min="5115" max="5115" width="13.7265625" style="62" customWidth="1"/>
    <col min="5116" max="5116" width="9.7265625" style="62" customWidth="1"/>
    <col min="5117" max="5117" width="17.54296875" style="62" customWidth="1"/>
    <col min="5118" max="5118" width="27.81640625" style="62" customWidth="1"/>
    <col min="5119" max="5119" width="14.81640625" style="62" customWidth="1"/>
    <col min="5120" max="5120" width="15" style="62" customWidth="1"/>
    <col min="5121" max="5121" width="17" style="62" customWidth="1"/>
    <col min="5122" max="5122" width="16.1796875" style="62" customWidth="1"/>
    <col min="5123" max="5123" width="15.26953125" style="62" customWidth="1"/>
    <col min="5124" max="5124" width="23.81640625" style="62" customWidth="1"/>
    <col min="5125" max="5125" width="17.81640625" style="62" customWidth="1"/>
    <col min="5126" max="5126" width="18.26953125" style="62" customWidth="1"/>
    <col min="5127" max="5127" width="13.26953125" style="62" customWidth="1"/>
    <col min="5128" max="5128" width="11.54296875" style="62" customWidth="1"/>
    <col min="5129" max="5368" width="8.7265625" style="62"/>
    <col min="5369" max="5369" width="4.453125" style="62" customWidth="1"/>
    <col min="5370" max="5370" width="53.1796875" style="62" bestFit="1" customWidth="1"/>
    <col min="5371" max="5371" width="13.7265625" style="62" customWidth="1"/>
    <col min="5372" max="5372" width="9.7265625" style="62" customWidth="1"/>
    <col min="5373" max="5373" width="17.54296875" style="62" customWidth="1"/>
    <col min="5374" max="5374" width="27.81640625" style="62" customWidth="1"/>
    <col min="5375" max="5375" width="14.81640625" style="62" customWidth="1"/>
    <col min="5376" max="5376" width="15" style="62" customWidth="1"/>
    <col min="5377" max="5377" width="17" style="62" customWidth="1"/>
    <col min="5378" max="5378" width="16.1796875" style="62" customWidth="1"/>
    <col min="5379" max="5379" width="15.26953125" style="62" customWidth="1"/>
    <col min="5380" max="5380" width="23.81640625" style="62" customWidth="1"/>
    <col min="5381" max="5381" width="17.81640625" style="62" customWidth="1"/>
    <col min="5382" max="5382" width="18.26953125" style="62" customWidth="1"/>
    <col min="5383" max="5383" width="13.26953125" style="62" customWidth="1"/>
    <col min="5384" max="5384" width="11.54296875" style="62" customWidth="1"/>
    <col min="5385" max="5624" width="8.7265625" style="62"/>
    <col min="5625" max="5625" width="4.453125" style="62" customWidth="1"/>
    <col min="5626" max="5626" width="53.1796875" style="62" bestFit="1" customWidth="1"/>
    <col min="5627" max="5627" width="13.7265625" style="62" customWidth="1"/>
    <col min="5628" max="5628" width="9.7265625" style="62" customWidth="1"/>
    <col min="5629" max="5629" width="17.54296875" style="62" customWidth="1"/>
    <col min="5630" max="5630" width="27.81640625" style="62" customWidth="1"/>
    <col min="5631" max="5631" width="14.81640625" style="62" customWidth="1"/>
    <col min="5632" max="5632" width="15" style="62" customWidth="1"/>
    <col min="5633" max="5633" width="17" style="62" customWidth="1"/>
    <col min="5634" max="5634" width="16.1796875" style="62" customWidth="1"/>
    <col min="5635" max="5635" width="15.26953125" style="62" customWidth="1"/>
    <col min="5636" max="5636" width="23.81640625" style="62" customWidth="1"/>
    <col min="5637" max="5637" width="17.81640625" style="62" customWidth="1"/>
    <col min="5638" max="5638" width="18.26953125" style="62" customWidth="1"/>
    <col min="5639" max="5639" width="13.26953125" style="62" customWidth="1"/>
    <col min="5640" max="5640" width="11.54296875" style="62" customWidth="1"/>
    <col min="5641" max="5880" width="8.7265625" style="62"/>
    <col min="5881" max="5881" width="4.453125" style="62" customWidth="1"/>
    <col min="5882" max="5882" width="53.1796875" style="62" bestFit="1" customWidth="1"/>
    <col min="5883" max="5883" width="13.7265625" style="62" customWidth="1"/>
    <col min="5884" max="5884" width="9.7265625" style="62" customWidth="1"/>
    <col min="5885" max="5885" width="17.54296875" style="62" customWidth="1"/>
    <col min="5886" max="5886" width="27.81640625" style="62" customWidth="1"/>
    <col min="5887" max="5887" width="14.81640625" style="62" customWidth="1"/>
    <col min="5888" max="5888" width="15" style="62" customWidth="1"/>
    <col min="5889" max="5889" width="17" style="62" customWidth="1"/>
    <col min="5890" max="5890" width="16.1796875" style="62" customWidth="1"/>
    <col min="5891" max="5891" width="15.26953125" style="62" customWidth="1"/>
    <col min="5892" max="5892" width="23.81640625" style="62" customWidth="1"/>
    <col min="5893" max="5893" width="17.81640625" style="62" customWidth="1"/>
    <col min="5894" max="5894" width="18.26953125" style="62" customWidth="1"/>
    <col min="5895" max="5895" width="13.26953125" style="62" customWidth="1"/>
    <col min="5896" max="5896" width="11.54296875" style="62" customWidth="1"/>
    <col min="5897" max="6136" width="8.7265625" style="62"/>
    <col min="6137" max="6137" width="4.453125" style="62" customWidth="1"/>
    <col min="6138" max="6138" width="53.1796875" style="62" bestFit="1" customWidth="1"/>
    <col min="6139" max="6139" width="13.7265625" style="62" customWidth="1"/>
    <col min="6140" max="6140" width="9.7265625" style="62" customWidth="1"/>
    <col min="6141" max="6141" width="17.54296875" style="62" customWidth="1"/>
    <col min="6142" max="6142" width="27.81640625" style="62" customWidth="1"/>
    <col min="6143" max="6143" width="14.81640625" style="62" customWidth="1"/>
    <col min="6144" max="6144" width="15" style="62" customWidth="1"/>
    <col min="6145" max="6145" width="17" style="62" customWidth="1"/>
    <col min="6146" max="6146" width="16.1796875" style="62" customWidth="1"/>
    <col min="6147" max="6147" width="15.26953125" style="62" customWidth="1"/>
    <col min="6148" max="6148" width="23.81640625" style="62" customWidth="1"/>
    <col min="6149" max="6149" width="17.81640625" style="62" customWidth="1"/>
    <col min="6150" max="6150" width="18.26953125" style="62" customWidth="1"/>
    <col min="6151" max="6151" width="13.26953125" style="62" customWidth="1"/>
    <col min="6152" max="6152" width="11.54296875" style="62" customWidth="1"/>
    <col min="6153" max="6392" width="8.7265625" style="62"/>
    <col min="6393" max="6393" width="4.453125" style="62" customWidth="1"/>
    <col min="6394" max="6394" width="53.1796875" style="62" bestFit="1" customWidth="1"/>
    <col min="6395" max="6395" width="13.7265625" style="62" customWidth="1"/>
    <col min="6396" max="6396" width="9.7265625" style="62" customWidth="1"/>
    <col min="6397" max="6397" width="17.54296875" style="62" customWidth="1"/>
    <col min="6398" max="6398" width="27.81640625" style="62" customWidth="1"/>
    <col min="6399" max="6399" width="14.81640625" style="62" customWidth="1"/>
    <col min="6400" max="6400" width="15" style="62" customWidth="1"/>
    <col min="6401" max="6401" width="17" style="62" customWidth="1"/>
    <col min="6402" max="6402" width="16.1796875" style="62" customWidth="1"/>
    <col min="6403" max="6403" width="15.26953125" style="62" customWidth="1"/>
    <col min="6404" max="6404" width="23.81640625" style="62" customWidth="1"/>
    <col min="6405" max="6405" width="17.81640625" style="62" customWidth="1"/>
    <col min="6406" max="6406" width="18.26953125" style="62" customWidth="1"/>
    <col min="6407" max="6407" width="13.26953125" style="62" customWidth="1"/>
    <col min="6408" max="6408" width="11.54296875" style="62" customWidth="1"/>
    <col min="6409" max="6648" width="8.7265625" style="62"/>
    <col min="6649" max="6649" width="4.453125" style="62" customWidth="1"/>
    <col min="6650" max="6650" width="53.1796875" style="62" bestFit="1" customWidth="1"/>
    <col min="6651" max="6651" width="13.7265625" style="62" customWidth="1"/>
    <col min="6652" max="6652" width="9.7265625" style="62" customWidth="1"/>
    <col min="6653" max="6653" width="17.54296875" style="62" customWidth="1"/>
    <col min="6654" max="6654" width="27.81640625" style="62" customWidth="1"/>
    <col min="6655" max="6655" width="14.81640625" style="62" customWidth="1"/>
    <col min="6656" max="6656" width="15" style="62" customWidth="1"/>
    <col min="6657" max="6657" width="17" style="62" customWidth="1"/>
    <col min="6658" max="6658" width="16.1796875" style="62" customWidth="1"/>
    <col min="6659" max="6659" width="15.26953125" style="62" customWidth="1"/>
    <col min="6660" max="6660" width="23.81640625" style="62" customWidth="1"/>
    <col min="6661" max="6661" width="17.81640625" style="62" customWidth="1"/>
    <col min="6662" max="6662" width="18.26953125" style="62" customWidth="1"/>
    <col min="6663" max="6663" width="13.26953125" style="62" customWidth="1"/>
    <col min="6664" max="6664" width="11.54296875" style="62" customWidth="1"/>
    <col min="6665" max="6904" width="8.7265625" style="62"/>
    <col min="6905" max="6905" width="4.453125" style="62" customWidth="1"/>
    <col min="6906" max="6906" width="53.1796875" style="62" bestFit="1" customWidth="1"/>
    <col min="6907" max="6907" width="13.7265625" style="62" customWidth="1"/>
    <col min="6908" max="6908" width="9.7265625" style="62" customWidth="1"/>
    <col min="6909" max="6909" width="17.54296875" style="62" customWidth="1"/>
    <col min="6910" max="6910" width="27.81640625" style="62" customWidth="1"/>
    <col min="6911" max="6911" width="14.81640625" style="62" customWidth="1"/>
    <col min="6912" max="6912" width="15" style="62" customWidth="1"/>
    <col min="6913" max="6913" width="17" style="62" customWidth="1"/>
    <col min="6914" max="6914" width="16.1796875" style="62" customWidth="1"/>
    <col min="6915" max="6915" width="15.26953125" style="62" customWidth="1"/>
    <col min="6916" max="6916" width="23.81640625" style="62" customWidth="1"/>
    <col min="6917" max="6917" width="17.81640625" style="62" customWidth="1"/>
    <col min="6918" max="6918" width="18.26953125" style="62" customWidth="1"/>
    <col min="6919" max="6919" width="13.26953125" style="62" customWidth="1"/>
    <col min="6920" max="6920" width="11.54296875" style="62" customWidth="1"/>
    <col min="6921" max="7160" width="8.7265625" style="62"/>
    <col min="7161" max="7161" width="4.453125" style="62" customWidth="1"/>
    <col min="7162" max="7162" width="53.1796875" style="62" bestFit="1" customWidth="1"/>
    <col min="7163" max="7163" width="13.7265625" style="62" customWidth="1"/>
    <col min="7164" max="7164" width="9.7265625" style="62" customWidth="1"/>
    <col min="7165" max="7165" width="17.54296875" style="62" customWidth="1"/>
    <col min="7166" max="7166" width="27.81640625" style="62" customWidth="1"/>
    <col min="7167" max="7167" width="14.81640625" style="62" customWidth="1"/>
    <col min="7168" max="7168" width="15" style="62" customWidth="1"/>
    <col min="7169" max="7169" width="17" style="62" customWidth="1"/>
    <col min="7170" max="7170" width="16.1796875" style="62" customWidth="1"/>
    <col min="7171" max="7171" width="15.26953125" style="62" customWidth="1"/>
    <col min="7172" max="7172" width="23.81640625" style="62" customWidth="1"/>
    <col min="7173" max="7173" width="17.81640625" style="62" customWidth="1"/>
    <col min="7174" max="7174" width="18.26953125" style="62" customWidth="1"/>
    <col min="7175" max="7175" width="13.26953125" style="62" customWidth="1"/>
    <col min="7176" max="7176" width="11.54296875" style="62" customWidth="1"/>
    <col min="7177" max="7416" width="8.7265625" style="62"/>
    <col min="7417" max="7417" width="4.453125" style="62" customWidth="1"/>
    <col min="7418" max="7418" width="53.1796875" style="62" bestFit="1" customWidth="1"/>
    <col min="7419" max="7419" width="13.7265625" style="62" customWidth="1"/>
    <col min="7420" max="7420" width="9.7265625" style="62" customWidth="1"/>
    <col min="7421" max="7421" width="17.54296875" style="62" customWidth="1"/>
    <col min="7422" max="7422" width="27.81640625" style="62" customWidth="1"/>
    <col min="7423" max="7423" width="14.81640625" style="62" customWidth="1"/>
    <col min="7424" max="7424" width="15" style="62" customWidth="1"/>
    <col min="7425" max="7425" width="17" style="62" customWidth="1"/>
    <col min="7426" max="7426" width="16.1796875" style="62" customWidth="1"/>
    <col min="7427" max="7427" width="15.26953125" style="62" customWidth="1"/>
    <col min="7428" max="7428" width="23.81640625" style="62" customWidth="1"/>
    <col min="7429" max="7429" width="17.81640625" style="62" customWidth="1"/>
    <col min="7430" max="7430" width="18.26953125" style="62" customWidth="1"/>
    <col min="7431" max="7431" width="13.26953125" style="62" customWidth="1"/>
    <col min="7432" max="7432" width="11.54296875" style="62" customWidth="1"/>
    <col min="7433" max="7672" width="8.7265625" style="62"/>
    <col min="7673" max="7673" width="4.453125" style="62" customWidth="1"/>
    <col min="7674" max="7674" width="53.1796875" style="62" bestFit="1" customWidth="1"/>
    <col min="7675" max="7675" width="13.7265625" style="62" customWidth="1"/>
    <col min="7676" max="7676" width="9.7265625" style="62" customWidth="1"/>
    <col min="7677" max="7677" width="17.54296875" style="62" customWidth="1"/>
    <col min="7678" max="7678" width="27.81640625" style="62" customWidth="1"/>
    <col min="7679" max="7679" width="14.81640625" style="62" customWidth="1"/>
    <col min="7680" max="7680" width="15" style="62" customWidth="1"/>
    <col min="7681" max="7681" width="17" style="62" customWidth="1"/>
    <col min="7682" max="7682" width="16.1796875" style="62" customWidth="1"/>
    <col min="7683" max="7683" width="15.26953125" style="62" customWidth="1"/>
    <col min="7684" max="7684" width="23.81640625" style="62" customWidth="1"/>
    <col min="7685" max="7685" width="17.81640625" style="62" customWidth="1"/>
    <col min="7686" max="7686" width="18.26953125" style="62" customWidth="1"/>
    <col min="7687" max="7687" width="13.26953125" style="62" customWidth="1"/>
    <col min="7688" max="7688" width="11.54296875" style="62" customWidth="1"/>
    <col min="7689" max="7928" width="8.7265625" style="62"/>
    <col min="7929" max="7929" width="4.453125" style="62" customWidth="1"/>
    <col min="7930" max="7930" width="53.1796875" style="62" bestFit="1" customWidth="1"/>
    <col min="7931" max="7931" width="13.7265625" style="62" customWidth="1"/>
    <col min="7932" max="7932" width="9.7265625" style="62" customWidth="1"/>
    <col min="7933" max="7933" width="17.54296875" style="62" customWidth="1"/>
    <col min="7934" max="7934" width="27.81640625" style="62" customWidth="1"/>
    <col min="7935" max="7935" width="14.81640625" style="62" customWidth="1"/>
    <col min="7936" max="7936" width="15" style="62" customWidth="1"/>
    <col min="7937" max="7937" width="17" style="62" customWidth="1"/>
    <col min="7938" max="7938" width="16.1796875" style="62" customWidth="1"/>
    <col min="7939" max="7939" width="15.26953125" style="62" customWidth="1"/>
    <col min="7940" max="7940" width="23.81640625" style="62" customWidth="1"/>
    <col min="7941" max="7941" width="17.81640625" style="62" customWidth="1"/>
    <col min="7942" max="7942" width="18.26953125" style="62" customWidth="1"/>
    <col min="7943" max="7943" width="13.26953125" style="62" customWidth="1"/>
    <col min="7944" max="7944" width="11.54296875" style="62" customWidth="1"/>
    <col min="7945" max="8184" width="8.7265625" style="62"/>
    <col min="8185" max="8185" width="4.453125" style="62" customWidth="1"/>
    <col min="8186" max="8186" width="53.1796875" style="62" bestFit="1" customWidth="1"/>
    <col min="8187" max="8187" width="13.7265625" style="62" customWidth="1"/>
    <col min="8188" max="8188" width="9.7265625" style="62" customWidth="1"/>
    <col min="8189" max="8189" width="17.54296875" style="62" customWidth="1"/>
    <col min="8190" max="8190" width="27.81640625" style="62" customWidth="1"/>
    <col min="8191" max="8191" width="14.81640625" style="62" customWidth="1"/>
    <col min="8192" max="8192" width="15" style="62" customWidth="1"/>
    <col min="8193" max="8193" width="17" style="62" customWidth="1"/>
    <col min="8194" max="8194" width="16.1796875" style="62" customWidth="1"/>
    <col min="8195" max="8195" width="15.26953125" style="62" customWidth="1"/>
    <col min="8196" max="8196" width="23.81640625" style="62" customWidth="1"/>
    <col min="8197" max="8197" width="17.81640625" style="62" customWidth="1"/>
    <col min="8198" max="8198" width="18.26953125" style="62" customWidth="1"/>
    <col min="8199" max="8199" width="13.26953125" style="62" customWidth="1"/>
    <col min="8200" max="8200" width="11.54296875" style="62" customWidth="1"/>
    <col min="8201" max="8440" width="8.7265625" style="62"/>
    <col min="8441" max="8441" width="4.453125" style="62" customWidth="1"/>
    <col min="8442" max="8442" width="53.1796875" style="62" bestFit="1" customWidth="1"/>
    <col min="8443" max="8443" width="13.7265625" style="62" customWidth="1"/>
    <col min="8444" max="8444" width="9.7265625" style="62" customWidth="1"/>
    <col min="8445" max="8445" width="17.54296875" style="62" customWidth="1"/>
    <col min="8446" max="8446" width="27.81640625" style="62" customWidth="1"/>
    <col min="8447" max="8447" width="14.81640625" style="62" customWidth="1"/>
    <col min="8448" max="8448" width="15" style="62" customWidth="1"/>
    <col min="8449" max="8449" width="17" style="62" customWidth="1"/>
    <col min="8450" max="8450" width="16.1796875" style="62" customWidth="1"/>
    <col min="8451" max="8451" width="15.26953125" style="62" customWidth="1"/>
    <col min="8452" max="8452" width="23.81640625" style="62" customWidth="1"/>
    <col min="8453" max="8453" width="17.81640625" style="62" customWidth="1"/>
    <col min="8454" max="8454" width="18.26953125" style="62" customWidth="1"/>
    <col min="8455" max="8455" width="13.26953125" style="62" customWidth="1"/>
    <col min="8456" max="8456" width="11.54296875" style="62" customWidth="1"/>
    <col min="8457" max="8696" width="8.7265625" style="62"/>
    <col min="8697" max="8697" width="4.453125" style="62" customWidth="1"/>
    <col min="8698" max="8698" width="53.1796875" style="62" bestFit="1" customWidth="1"/>
    <col min="8699" max="8699" width="13.7265625" style="62" customWidth="1"/>
    <col min="8700" max="8700" width="9.7265625" style="62" customWidth="1"/>
    <col min="8701" max="8701" width="17.54296875" style="62" customWidth="1"/>
    <col min="8702" max="8702" width="27.81640625" style="62" customWidth="1"/>
    <col min="8703" max="8703" width="14.81640625" style="62" customWidth="1"/>
    <col min="8704" max="8704" width="15" style="62" customWidth="1"/>
    <col min="8705" max="8705" width="17" style="62" customWidth="1"/>
    <col min="8706" max="8706" width="16.1796875" style="62" customWidth="1"/>
    <col min="8707" max="8707" width="15.26953125" style="62" customWidth="1"/>
    <col min="8708" max="8708" width="23.81640625" style="62" customWidth="1"/>
    <col min="8709" max="8709" width="17.81640625" style="62" customWidth="1"/>
    <col min="8710" max="8710" width="18.26953125" style="62" customWidth="1"/>
    <col min="8711" max="8711" width="13.26953125" style="62" customWidth="1"/>
    <col min="8712" max="8712" width="11.54296875" style="62" customWidth="1"/>
    <col min="8713" max="8952" width="8.7265625" style="62"/>
    <col min="8953" max="8953" width="4.453125" style="62" customWidth="1"/>
    <col min="8954" max="8954" width="53.1796875" style="62" bestFit="1" customWidth="1"/>
    <col min="8955" max="8955" width="13.7265625" style="62" customWidth="1"/>
    <col min="8956" max="8956" width="9.7265625" style="62" customWidth="1"/>
    <col min="8957" max="8957" width="17.54296875" style="62" customWidth="1"/>
    <col min="8958" max="8958" width="27.81640625" style="62" customWidth="1"/>
    <col min="8959" max="8959" width="14.81640625" style="62" customWidth="1"/>
    <col min="8960" max="8960" width="15" style="62" customWidth="1"/>
    <col min="8961" max="8961" width="17" style="62" customWidth="1"/>
    <col min="8962" max="8962" width="16.1796875" style="62" customWidth="1"/>
    <col min="8963" max="8963" width="15.26953125" style="62" customWidth="1"/>
    <col min="8964" max="8964" width="23.81640625" style="62" customWidth="1"/>
    <col min="8965" max="8965" width="17.81640625" style="62" customWidth="1"/>
    <col min="8966" max="8966" width="18.26953125" style="62" customWidth="1"/>
    <col min="8967" max="8967" width="13.26953125" style="62" customWidth="1"/>
    <col min="8968" max="8968" width="11.54296875" style="62" customWidth="1"/>
    <col min="8969" max="9208" width="8.7265625" style="62"/>
    <col min="9209" max="9209" width="4.453125" style="62" customWidth="1"/>
    <col min="9210" max="9210" width="53.1796875" style="62" bestFit="1" customWidth="1"/>
    <col min="9211" max="9211" width="13.7265625" style="62" customWidth="1"/>
    <col min="9212" max="9212" width="9.7265625" style="62" customWidth="1"/>
    <col min="9213" max="9213" width="17.54296875" style="62" customWidth="1"/>
    <col min="9214" max="9214" width="27.81640625" style="62" customWidth="1"/>
    <col min="9215" max="9215" width="14.81640625" style="62" customWidth="1"/>
    <col min="9216" max="9216" width="15" style="62" customWidth="1"/>
    <col min="9217" max="9217" width="17" style="62" customWidth="1"/>
    <col min="9218" max="9218" width="16.1796875" style="62" customWidth="1"/>
    <col min="9219" max="9219" width="15.26953125" style="62" customWidth="1"/>
    <col min="9220" max="9220" width="23.81640625" style="62" customWidth="1"/>
    <col min="9221" max="9221" width="17.81640625" style="62" customWidth="1"/>
    <col min="9222" max="9222" width="18.26953125" style="62" customWidth="1"/>
    <col min="9223" max="9223" width="13.26953125" style="62" customWidth="1"/>
    <col min="9224" max="9224" width="11.54296875" style="62" customWidth="1"/>
    <col min="9225" max="9464" width="8.7265625" style="62"/>
    <col min="9465" max="9465" width="4.453125" style="62" customWidth="1"/>
    <col min="9466" max="9466" width="53.1796875" style="62" bestFit="1" customWidth="1"/>
    <col min="9467" max="9467" width="13.7265625" style="62" customWidth="1"/>
    <col min="9468" max="9468" width="9.7265625" style="62" customWidth="1"/>
    <col min="9469" max="9469" width="17.54296875" style="62" customWidth="1"/>
    <col min="9470" max="9470" width="27.81640625" style="62" customWidth="1"/>
    <col min="9471" max="9471" width="14.81640625" style="62" customWidth="1"/>
    <col min="9472" max="9472" width="15" style="62" customWidth="1"/>
    <col min="9473" max="9473" width="17" style="62" customWidth="1"/>
    <col min="9474" max="9474" width="16.1796875" style="62" customWidth="1"/>
    <col min="9475" max="9475" width="15.26953125" style="62" customWidth="1"/>
    <col min="9476" max="9476" width="23.81640625" style="62" customWidth="1"/>
    <col min="9477" max="9477" width="17.81640625" style="62" customWidth="1"/>
    <col min="9478" max="9478" width="18.26953125" style="62" customWidth="1"/>
    <col min="9479" max="9479" width="13.26953125" style="62" customWidth="1"/>
    <col min="9480" max="9480" width="11.54296875" style="62" customWidth="1"/>
    <col min="9481" max="9720" width="8.7265625" style="62"/>
    <col min="9721" max="9721" width="4.453125" style="62" customWidth="1"/>
    <col min="9722" max="9722" width="53.1796875" style="62" bestFit="1" customWidth="1"/>
    <col min="9723" max="9723" width="13.7265625" style="62" customWidth="1"/>
    <col min="9724" max="9724" width="9.7265625" style="62" customWidth="1"/>
    <col min="9725" max="9725" width="17.54296875" style="62" customWidth="1"/>
    <col min="9726" max="9726" width="27.81640625" style="62" customWidth="1"/>
    <col min="9727" max="9727" width="14.81640625" style="62" customWidth="1"/>
    <col min="9728" max="9728" width="15" style="62" customWidth="1"/>
    <col min="9729" max="9729" width="17" style="62" customWidth="1"/>
    <col min="9730" max="9730" width="16.1796875" style="62" customWidth="1"/>
    <col min="9731" max="9731" width="15.26953125" style="62" customWidth="1"/>
    <col min="9732" max="9732" width="23.81640625" style="62" customWidth="1"/>
    <col min="9733" max="9733" width="17.81640625" style="62" customWidth="1"/>
    <col min="9734" max="9734" width="18.26953125" style="62" customWidth="1"/>
    <col min="9735" max="9735" width="13.26953125" style="62" customWidth="1"/>
    <col min="9736" max="9736" width="11.54296875" style="62" customWidth="1"/>
    <col min="9737" max="9976" width="8.7265625" style="62"/>
    <col min="9977" max="9977" width="4.453125" style="62" customWidth="1"/>
    <col min="9978" max="9978" width="53.1796875" style="62" bestFit="1" customWidth="1"/>
    <col min="9979" max="9979" width="13.7265625" style="62" customWidth="1"/>
    <col min="9980" max="9980" width="9.7265625" style="62" customWidth="1"/>
    <col min="9981" max="9981" width="17.54296875" style="62" customWidth="1"/>
    <col min="9982" max="9982" width="27.81640625" style="62" customWidth="1"/>
    <col min="9983" max="9983" width="14.81640625" style="62" customWidth="1"/>
    <col min="9984" max="9984" width="15" style="62" customWidth="1"/>
    <col min="9985" max="9985" width="17" style="62" customWidth="1"/>
    <col min="9986" max="9986" width="16.1796875" style="62" customWidth="1"/>
    <col min="9987" max="9987" width="15.26953125" style="62" customWidth="1"/>
    <col min="9988" max="9988" width="23.81640625" style="62" customWidth="1"/>
    <col min="9989" max="9989" width="17.81640625" style="62" customWidth="1"/>
    <col min="9990" max="9990" width="18.26953125" style="62" customWidth="1"/>
    <col min="9991" max="9991" width="13.26953125" style="62" customWidth="1"/>
    <col min="9992" max="9992" width="11.54296875" style="62" customWidth="1"/>
    <col min="9993" max="10232" width="8.7265625" style="62"/>
    <col min="10233" max="10233" width="4.453125" style="62" customWidth="1"/>
    <col min="10234" max="10234" width="53.1796875" style="62" bestFit="1" customWidth="1"/>
    <col min="10235" max="10235" width="13.7265625" style="62" customWidth="1"/>
    <col min="10236" max="10236" width="9.7265625" style="62" customWidth="1"/>
    <col min="10237" max="10237" width="17.54296875" style="62" customWidth="1"/>
    <col min="10238" max="10238" width="27.81640625" style="62" customWidth="1"/>
    <col min="10239" max="10239" width="14.81640625" style="62" customWidth="1"/>
    <col min="10240" max="10240" width="15" style="62" customWidth="1"/>
    <col min="10241" max="10241" width="17" style="62" customWidth="1"/>
    <col min="10242" max="10242" width="16.1796875" style="62" customWidth="1"/>
    <col min="10243" max="10243" width="15.26953125" style="62" customWidth="1"/>
    <col min="10244" max="10244" width="23.81640625" style="62" customWidth="1"/>
    <col min="10245" max="10245" width="17.81640625" style="62" customWidth="1"/>
    <col min="10246" max="10246" width="18.26953125" style="62" customWidth="1"/>
    <col min="10247" max="10247" width="13.26953125" style="62" customWidth="1"/>
    <col min="10248" max="10248" width="11.54296875" style="62" customWidth="1"/>
    <col min="10249" max="10488" width="8.7265625" style="62"/>
    <col min="10489" max="10489" width="4.453125" style="62" customWidth="1"/>
    <col min="10490" max="10490" width="53.1796875" style="62" bestFit="1" customWidth="1"/>
    <col min="10491" max="10491" width="13.7265625" style="62" customWidth="1"/>
    <col min="10492" max="10492" width="9.7265625" style="62" customWidth="1"/>
    <col min="10493" max="10493" width="17.54296875" style="62" customWidth="1"/>
    <col min="10494" max="10494" width="27.81640625" style="62" customWidth="1"/>
    <col min="10495" max="10495" width="14.81640625" style="62" customWidth="1"/>
    <col min="10496" max="10496" width="15" style="62" customWidth="1"/>
    <col min="10497" max="10497" width="17" style="62" customWidth="1"/>
    <col min="10498" max="10498" width="16.1796875" style="62" customWidth="1"/>
    <col min="10499" max="10499" width="15.26953125" style="62" customWidth="1"/>
    <col min="10500" max="10500" width="23.81640625" style="62" customWidth="1"/>
    <col min="10501" max="10501" width="17.81640625" style="62" customWidth="1"/>
    <col min="10502" max="10502" width="18.26953125" style="62" customWidth="1"/>
    <col min="10503" max="10503" width="13.26953125" style="62" customWidth="1"/>
    <col min="10504" max="10504" width="11.54296875" style="62" customWidth="1"/>
    <col min="10505" max="10744" width="8.7265625" style="62"/>
    <col min="10745" max="10745" width="4.453125" style="62" customWidth="1"/>
    <col min="10746" max="10746" width="53.1796875" style="62" bestFit="1" customWidth="1"/>
    <col min="10747" max="10747" width="13.7265625" style="62" customWidth="1"/>
    <col min="10748" max="10748" width="9.7265625" style="62" customWidth="1"/>
    <col min="10749" max="10749" width="17.54296875" style="62" customWidth="1"/>
    <col min="10750" max="10750" width="27.81640625" style="62" customWidth="1"/>
    <col min="10751" max="10751" width="14.81640625" style="62" customWidth="1"/>
    <col min="10752" max="10752" width="15" style="62" customWidth="1"/>
    <col min="10753" max="10753" width="17" style="62" customWidth="1"/>
    <col min="10754" max="10754" width="16.1796875" style="62" customWidth="1"/>
    <col min="10755" max="10755" width="15.26953125" style="62" customWidth="1"/>
    <col min="10756" max="10756" width="23.81640625" style="62" customWidth="1"/>
    <col min="10757" max="10757" width="17.81640625" style="62" customWidth="1"/>
    <col min="10758" max="10758" width="18.26953125" style="62" customWidth="1"/>
    <col min="10759" max="10759" width="13.26953125" style="62" customWidth="1"/>
    <col min="10760" max="10760" width="11.54296875" style="62" customWidth="1"/>
    <col min="10761" max="11000" width="8.7265625" style="62"/>
    <col min="11001" max="11001" width="4.453125" style="62" customWidth="1"/>
    <col min="11002" max="11002" width="53.1796875" style="62" bestFit="1" customWidth="1"/>
    <col min="11003" max="11003" width="13.7265625" style="62" customWidth="1"/>
    <col min="11004" max="11004" width="9.7265625" style="62" customWidth="1"/>
    <col min="11005" max="11005" width="17.54296875" style="62" customWidth="1"/>
    <col min="11006" max="11006" width="27.81640625" style="62" customWidth="1"/>
    <col min="11007" max="11007" width="14.81640625" style="62" customWidth="1"/>
    <col min="11008" max="11008" width="15" style="62" customWidth="1"/>
    <col min="11009" max="11009" width="17" style="62" customWidth="1"/>
    <col min="11010" max="11010" width="16.1796875" style="62" customWidth="1"/>
    <col min="11011" max="11011" width="15.26953125" style="62" customWidth="1"/>
    <col min="11012" max="11012" width="23.81640625" style="62" customWidth="1"/>
    <col min="11013" max="11013" width="17.81640625" style="62" customWidth="1"/>
    <col min="11014" max="11014" width="18.26953125" style="62" customWidth="1"/>
    <col min="11015" max="11015" width="13.26953125" style="62" customWidth="1"/>
    <col min="11016" max="11016" width="11.54296875" style="62" customWidth="1"/>
    <col min="11017" max="11256" width="8.7265625" style="62"/>
    <col min="11257" max="11257" width="4.453125" style="62" customWidth="1"/>
    <col min="11258" max="11258" width="53.1796875" style="62" bestFit="1" customWidth="1"/>
    <col min="11259" max="11259" width="13.7265625" style="62" customWidth="1"/>
    <col min="11260" max="11260" width="9.7265625" style="62" customWidth="1"/>
    <col min="11261" max="11261" width="17.54296875" style="62" customWidth="1"/>
    <col min="11262" max="11262" width="27.81640625" style="62" customWidth="1"/>
    <col min="11263" max="11263" width="14.81640625" style="62" customWidth="1"/>
    <col min="11264" max="11264" width="15" style="62" customWidth="1"/>
    <col min="11265" max="11265" width="17" style="62" customWidth="1"/>
    <col min="11266" max="11266" width="16.1796875" style="62" customWidth="1"/>
    <col min="11267" max="11267" width="15.26953125" style="62" customWidth="1"/>
    <col min="11268" max="11268" width="23.81640625" style="62" customWidth="1"/>
    <col min="11269" max="11269" width="17.81640625" style="62" customWidth="1"/>
    <col min="11270" max="11270" width="18.26953125" style="62" customWidth="1"/>
    <col min="11271" max="11271" width="13.26953125" style="62" customWidth="1"/>
    <col min="11272" max="11272" width="11.54296875" style="62" customWidth="1"/>
    <col min="11273" max="11512" width="8.7265625" style="62"/>
    <col min="11513" max="11513" width="4.453125" style="62" customWidth="1"/>
    <col min="11514" max="11514" width="53.1796875" style="62" bestFit="1" customWidth="1"/>
    <col min="11515" max="11515" width="13.7265625" style="62" customWidth="1"/>
    <col min="11516" max="11516" width="9.7265625" style="62" customWidth="1"/>
    <col min="11517" max="11517" width="17.54296875" style="62" customWidth="1"/>
    <col min="11518" max="11518" width="27.81640625" style="62" customWidth="1"/>
    <col min="11519" max="11519" width="14.81640625" style="62" customWidth="1"/>
    <col min="11520" max="11520" width="15" style="62" customWidth="1"/>
    <col min="11521" max="11521" width="17" style="62" customWidth="1"/>
    <col min="11522" max="11522" width="16.1796875" style="62" customWidth="1"/>
    <col min="11523" max="11523" width="15.26953125" style="62" customWidth="1"/>
    <col min="11524" max="11524" width="23.81640625" style="62" customWidth="1"/>
    <col min="11525" max="11525" width="17.81640625" style="62" customWidth="1"/>
    <col min="11526" max="11526" width="18.26953125" style="62" customWidth="1"/>
    <col min="11527" max="11527" width="13.26953125" style="62" customWidth="1"/>
    <col min="11528" max="11528" width="11.54296875" style="62" customWidth="1"/>
    <col min="11529" max="11768" width="8.7265625" style="62"/>
    <col min="11769" max="11769" width="4.453125" style="62" customWidth="1"/>
    <col min="11770" max="11770" width="53.1796875" style="62" bestFit="1" customWidth="1"/>
    <col min="11771" max="11771" width="13.7265625" style="62" customWidth="1"/>
    <col min="11772" max="11772" width="9.7265625" style="62" customWidth="1"/>
    <col min="11773" max="11773" width="17.54296875" style="62" customWidth="1"/>
    <col min="11774" max="11774" width="27.81640625" style="62" customWidth="1"/>
    <col min="11775" max="11775" width="14.81640625" style="62" customWidth="1"/>
    <col min="11776" max="11776" width="15" style="62" customWidth="1"/>
    <col min="11777" max="11777" width="17" style="62" customWidth="1"/>
    <col min="11778" max="11778" width="16.1796875" style="62" customWidth="1"/>
    <col min="11779" max="11779" width="15.26953125" style="62" customWidth="1"/>
    <col min="11780" max="11780" width="23.81640625" style="62" customWidth="1"/>
    <col min="11781" max="11781" width="17.81640625" style="62" customWidth="1"/>
    <col min="11782" max="11782" width="18.26953125" style="62" customWidth="1"/>
    <col min="11783" max="11783" width="13.26953125" style="62" customWidth="1"/>
    <col min="11784" max="11784" width="11.54296875" style="62" customWidth="1"/>
    <col min="11785" max="12024" width="8.7265625" style="62"/>
    <col min="12025" max="12025" width="4.453125" style="62" customWidth="1"/>
    <col min="12026" max="12026" width="53.1796875" style="62" bestFit="1" customWidth="1"/>
    <col min="12027" max="12027" width="13.7265625" style="62" customWidth="1"/>
    <col min="12028" max="12028" width="9.7265625" style="62" customWidth="1"/>
    <col min="12029" max="12029" width="17.54296875" style="62" customWidth="1"/>
    <col min="12030" max="12030" width="27.81640625" style="62" customWidth="1"/>
    <col min="12031" max="12031" width="14.81640625" style="62" customWidth="1"/>
    <col min="12032" max="12032" width="15" style="62" customWidth="1"/>
    <col min="12033" max="12033" width="17" style="62" customWidth="1"/>
    <col min="12034" max="12034" width="16.1796875" style="62" customWidth="1"/>
    <col min="12035" max="12035" width="15.26953125" style="62" customWidth="1"/>
    <col min="12036" max="12036" width="23.81640625" style="62" customWidth="1"/>
    <col min="12037" max="12037" width="17.81640625" style="62" customWidth="1"/>
    <col min="12038" max="12038" width="18.26953125" style="62" customWidth="1"/>
    <col min="12039" max="12039" width="13.26953125" style="62" customWidth="1"/>
    <col min="12040" max="12040" width="11.54296875" style="62" customWidth="1"/>
    <col min="12041" max="12280" width="8.7265625" style="62"/>
    <col min="12281" max="12281" width="4.453125" style="62" customWidth="1"/>
    <col min="12282" max="12282" width="53.1796875" style="62" bestFit="1" customWidth="1"/>
    <col min="12283" max="12283" width="13.7265625" style="62" customWidth="1"/>
    <col min="12284" max="12284" width="9.7265625" style="62" customWidth="1"/>
    <col min="12285" max="12285" width="17.54296875" style="62" customWidth="1"/>
    <col min="12286" max="12286" width="27.81640625" style="62" customWidth="1"/>
    <col min="12287" max="12287" width="14.81640625" style="62" customWidth="1"/>
    <col min="12288" max="12288" width="15" style="62" customWidth="1"/>
    <col min="12289" max="12289" width="17" style="62" customWidth="1"/>
    <col min="12290" max="12290" width="16.1796875" style="62" customWidth="1"/>
    <col min="12291" max="12291" width="15.26953125" style="62" customWidth="1"/>
    <col min="12292" max="12292" width="23.81640625" style="62" customWidth="1"/>
    <col min="12293" max="12293" width="17.81640625" style="62" customWidth="1"/>
    <col min="12294" max="12294" width="18.26953125" style="62" customWidth="1"/>
    <col min="12295" max="12295" width="13.26953125" style="62" customWidth="1"/>
    <col min="12296" max="12296" width="11.54296875" style="62" customWidth="1"/>
    <col min="12297" max="12536" width="8.7265625" style="62"/>
    <col min="12537" max="12537" width="4.453125" style="62" customWidth="1"/>
    <col min="12538" max="12538" width="53.1796875" style="62" bestFit="1" customWidth="1"/>
    <col min="12539" max="12539" width="13.7265625" style="62" customWidth="1"/>
    <col min="12540" max="12540" width="9.7265625" style="62" customWidth="1"/>
    <col min="12541" max="12541" width="17.54296875" style="62" customWidth="1"/>
    <col min="12542" max="12542" width="27.81640625" style="62" customWidth="1"/>
    <col min="12543" max="12543" width="14.81640625" style="62" customWidth="1"/>
    <col min="12544" max="12544" width="15" style="62" customWidth="1"/>
    <col min="12545" max="12545" width="17" style="62" customWidth="1"/>
    <col min="12546" max="12546" width="16.1796875" style="62" customWidth="1"/>
    <col min="12547" max="12547" width="15.26953125" style="62" customWidth="1"/>
    <col min="12548" max="12548" width="23.81640625" style="62" customWidth="1"/>
    <col min="12549" max="12549" width="17.81640625" style="62" customWidth="1"/>
    <col min="12550" max="12550" width="18.26953125" style="62" customWidth="1"/>
    <col min="12551" max="12551" width="13.26953125" style="62" customWidth="1"/>
    <col min="12552" max="12552" width="11.54296875" style="62" customWidth="1"/>
    <col min="12553" max="12792" width="8.7265625" style="62"/>
    <col min="12793" max="12793" width="4.453125" style="62" customWidth="1"/>
    <col min="12794" max="12794" width="53.1796875" style="62" bestFit="1" customWidth="1"/>
    <col min="12795" max="12795" width="13.7265625" style="62" customWidth="1"/>
    <col min="12796" max="12796" width="9.7265625" style="62" customWidth="1"/>
    <col min="12797" max="12797" width="17.54296875" style="62" customWidth="1"/>
    <col min="12798" max="12798" width="27.81640625" style="62" customWidth="1"/>
    <col min="12799" max="12799" width="14.81640625" style="62" customWidth="1"/>
    <col min="12800" max="12800" width="15" style="62" customWidth="1"/>
    <col min="12801" max="12801" width="17" style="62" customWidth="1"/>
    <col min="12802" max="12802" width="16.1796875" style="62" customWidth="1"/>
    <col min="12803" max="12803" width="15.26953125" style="62" customWidth="1"/>
    <col min="12804" max="12804" width="23.81640625" style="62" customWidth="1"/>
    <col min="12805" max="12805" width="17.81640625" style="62" customWidth="1"/>
    <col min="12806" max="12806" width="18.26953125" style="62" customWidth="1"/>
    <col min="12807" max="12807" width="13.26953125" style="62" customWidth="1"/>
    <col min="12808" max="12808" width="11.54296875" style="62" customWidth="1"/>
    <col min="12809" max="13048" width="8.7265625" style="62"/>
    <col min="13049" max="13049" width="4.453125" style="62" customWidth="1"/>
    <col min="13050" max="13050" width="53.1796875" style="62" bestFit="1" customWidth="1"/>
    <col min="13051" max="13051" width="13.7265625" style="62" customWidth="1"/>
    <col min="13052" max="13052" width="9.7265625" style="62" customWidth="1"/>
    <col min="13053" max="13053" width="17.54296875" style="62" customWidth="1"/>
    <col min="13054" max="13054" width="27.81640625" style="62" customWidth="1"/>
    <col min="13055" max="13055" width="14.81640625" style="62" customWidth="1"/>
    <col min="13056" max="13056" width="15" style="62" customWidth="1"/>
    <col min="13057" max="13057" width="17" style="62" customWidth="1"/>
    <col min="13058" max="13058" width="16.1796875" style="62" customWidth="1"/>
    <col min="13059" max="13059" width="15.26953125" style="62" customWidth="1"/>
    <col min="13060" max="13060" width="23.81640625" style="62" customWidth="1"/>
    <col min="13061" max="13061" width="17.81640625" style="62" customWidth="1"/>
    <col min="13062" max="13062" width="18.26953125" style="62" customWidth="1"/>
    <col min="13063" max="13063" width="13.26953125" style="62" customWidth="1"/>
    <col min="13064" max="13064" width="11.54296875" style="62" customWidth="1"/>
    <col min="13065" max="13304" width="8.7265625" style="62"/>
    <col min="13305" max="13305" width="4.453125" style="62" customWidth="1"/>
    <col min="13306" max="13306" width="53.1796875" style="62" bestFit="1" customWidth="1"/>
    <col min="13307" max="13307" width="13.7265625" style="62" customWidth="1"/>
    <col min="13308" max="13308" width="9.7265625" style="62" customWidth="1"/>
    <col min="13309" max="13309" width="17.54296875" style="62" customWidth="1"/>
    <col min="13310" max="13310" width="27.81640625" style="62" customWidth="1"/>
    <col min="13311" max="13311" width="14.81640625" style="62" customWidth="1"/>
    <col min="13312" max="13312" width="15" style="62" customWidth="1"/>
    <col min="13313" max="13313" width="17" style="62" customWidth="1"/>
    <col min="13314" max="13314" width="16.1796875" style="62" customWidth="1"/>
    <col min="13315" max="13315" width="15.26953125" style="62" customWidth="1"/>
    <col min="13316" max="13316" width="23.81640625" style="62" customWidth="1"/>
    <col min="13317" max="13317" width="17.81640625" style="62" customWidth="1"/>
    <col min="13318" max="13318" width="18.26953125" style="62" customWidth="1"/>
    <col min="13319" max="13319" width="13.26953125" style="62" customWidth="1"/>
    <col min="13320" max="13320" width="11.54296875" style="62" customWidth="1"/>
    <col min="13321" max="13560" width="8.7265625" style="62"/>
    <col min="13561" max="13561" width="4.453125" style="62" customWidth="1"/>
    <col min="13562" max="13562" width="53.1796875" style="62" bestFit="1" customWidth="1"/>
    <col min="13563" max="13563" width="13.7265625" style="62" customWidth="1"/>
    <col min="13564" max="13564" width="9.7265625" style="62" customWidth="1"/>
    <col min="13565" max="13565" width="17.54296875" style="62" customWidth="1"/>
    <col min="13566" max="13566" width="27.81640625" style="62" customWidth="1"/>
    <col min="13567" max="13567" width="14.81640625" style="62" customWidth="1"/>
    <col min="13568" max="13568" width="15" style="62" customWidth="1"/>
    <col min="13569" max="13569" width="17" style="62" customWidth="1"/>
    <col min="13570" max="13570" width="16.1796875" style="62" customWidth="1"/>
    <col min="13571" max="13571" width="15.26953125" style="62" customWidth="1"/>
    <col min="13572" max="13572" width="23.81640625" style="62" customWidth="1"/>
    <col min="13573" max="13573" width="17.81640625" style="62" customWidth="1"/>
    <col min="13574" max="13574" width="18.26953125" style="62" customWidth="1"/>
    <col min="13575" max="13575" width="13.26953125" style="62" customWidth="1"/>
    <col min="13576" max="13576" width="11.54296875" style="62" customWidth="1"/>
    <col min="13577" max="13816" width="8.7265625" style="62"/>
    <col min="13817" max="13817" width="4.453125" style="62" customWidth="1"/>
    <col min="13818" max="13818" width="53.1796875" style="62" bestFit="1" customWidth="1"/>
    <col min="13819" max="13819" width="13.7265625" style="62" customWidth="1"/>
    <col min="13820" max="13820" width="9.7265625" style="62" customWidth="1"/>
    <col min="13821" max="13821" width="17.54296875" style="62" customWidth="1"/>
    <col min="13822" max="13822" width="27.81640625" style="62" customWidth="1"/>
    <col min="13823" max="13823" width="14.81640625" style="62" customWidth="1"/>
    <col min="13824" max="13824" width="15" style="62" customWidth="1"/>
    <col min="13825" max="13825" width="17" style="62" customWidth="1"/>
    <col min="13826" max="13826" width="16.1796875" style="62" customWidth="1"/>
    <col min="13827" max="13827" width="15.26953125" style="62" customWidth="1"/>
    <col min="13828" max="13828" width="23.81640625" style="62" customWidth="1"/>
    <col min="13829" max="13829" width="17.81640625" style="62" customWidth="1"/>
    <col min="13830" max="13830" width="18.26953125" style="62" customWidth="1"/>
    <col min="13831" max="13831" width="13.26953125" style="62" customWidth="1"/>
    <col min="13832" max="13832" width="11.54296875" style="62" customWidth="1"/>
    <col min="13833" max="14072" width="8.7265625" style="62"/>
    <col min="14073" max="14073" width="4.453125" style="62" customWidth="1"/>
    <col min="14074" max="14074" width="53.1796875" style="62" bestFit="1" customWidth="1"/>
    <col min="14075" max="14075" width="13.7265625" style="62" customWidth="1"/>
    <col min="14076" max="14076" width="9.7265625" style="62" customWidth="1"/>
    <col min="14077" max="14077" width="17.54296875" style="62" customWidth="1"/>
    <col min="14078" max="14078" width="27.81640625" style="62" customWidth="1"/>
    <col min="14079" max="14079" width="14.81640625" style="62" customWidth="1"/>
    <col min="14080" max="14080" width="15" style="62" customWidth="1"/>
    <col min="14081" max="14081" width="17" style="62" customWidth="1"/>
    <col min="14082" max="14082" width="16.1796875" style="62" customWidth="1"/>
    <col min="14083" max="14083" width="15.26953125" style="62" customWidth="1"/>
    <col min="14084" max="14084" width="23.81640625" style="62" customWidth="1"/>
    <col min="14085" max="14085" width="17.81640625" style="62" customWidth="1"/>
    <col min="14086" max="14086" width="18.26953125" style="62" customWidth="1"/>
    <col min="14087" max="14087" width="13.26953125" style="62" customWidth="1"/>
    <col min="14088" max="14088" width="11.54296875" style="62" customWidth="1"/>
    <col min="14089" max="14328" width="8.7265625" style="62"/>
    <col min="14329" max="14329" width="4.453125" style="62" customWidth="1"/>
    <col min="14330" max="14330" width="53.1796875" style="62" bestFit="1" customWidth="1"/>
    <col min="14331" max="14331" width="13.7265625" style="62" customWidth="1"/>
    <col min="14332" max="14332" width="9.7265625" style="62" customWidth="1"/>
    <col min="14333" max="14333" width="17.54296875" style="62" customWidth="1"/>
    <col min="14334" max="14334" width="27.81640625" style="62" customWidth="1"/>
    <col min="14335" max="14335" width="14.81640625" style="62" customWidth="1"/>
    <col min="14336" max="14336" width="15" style="62" customWidth="1"/>
    <col min="14337" max="14337" width="17" style="62" customWidth="1"/>
    <col min="14338" max="14338" width="16.1796875" style="62" customWidth="1"/>
    <col min="14339" max="14339" width="15.26953125" style="62" customWidth="1"/>
    <col min="14340" max="14340" width="23.81640625" style="62" customWidth="1"/>
    <col min="14341" max="14341" width="17.81640625" style="62" customWidth="1"/>
    <col min="14342" max="14342" width="18.26953125" style="62" customWidth="1"/>
    <col min="14343" max="14343" width="13.26953125" style="62" customWidth="1"/>
    <col min="14344" max="14344" width="11.54296875" style="62" customWidth="1"/>
    <col min="14345" max="14584" width="8.7265625" style="62"/>
    <col min="14585" max="14585" width="4.453125" style="62" customWidth="1"/>
    <col min="14586" max="14586" width="53.1796875" style="62" bestFit="1" customWidth="1"/>
    <col min="14587" max="14587" width="13.7265625" style="62" customWidth="1"/>
    <col min="14588" max="14588" width="9.7265625" style="62" customWidth="1"/>
    <col min="14589" max="14589" width="17.54296875" style="62" customWidth="1"/>
    <col min="14590" max="14590" width="27.81640625" style="62" customWidth="1"/>
    <col min="14591" max="14591" width="14.81640625" style="62" customWidth="1"/>
    <col min="14592" max="14592" width="15" style="62" customWidth="1"/>
    <col min="14593" max="14593" width="17" style="62" customWidth="1"/>
    <col min="14594" max="14594" width="16.1796875" style="62" customWidth="1"/>
    <col min="14595" max="14595" width="15.26953125" style="62" customWidth="1"/>
    <col min="14596" max="14596" width="23.81640625" style="62" customWidth="1"/>
    <col min="14597" max="14597" width="17.81640625" style="62" customWidth="1"/>
    <col min="14598" max="14598" width="18.26953125" style="62" customWidth="1"/>
    <col min="14599" max="14599" width="13.26953125" style="62" customWidth="1"/>
    <col min="14600" max="14600" width="11.54296875" style="62" customWidth="1"/>
    <col min="14601" max="14840" width="8.7265625" style="62"/>
    <col min="14841" max="14841" width="4.453125" style="62" customWidth="1"/>
    <col min="14842" max="14842" width="53.1796875" style="62" bestFit="1" customWidth="1"/>
    <col min="14843" max="14843" width="13.7265625" style="62" customWidth="1"/>
    <col min="14844" max="14844" width="9.7265625" style="62" customWidth="1"/>
    <col min="14845" max="14845" width="17.54296875" style="62" customWidth="1"/>
    <col min="14846" max="14846" width="27.81640625" style="62" customWidth="1"/>
    <col min="14847" max="14847" width="14.81640625" style="62" customWidth="1"/>
    <col min="14848" max="14848" width="15" style="62" customWidth="1"/>
    <col min="14849" max="14849" width="17" style="62" customWidth="1"/>
    <col min="14850" max="14850" width="16.1796875" style="62" customWidth="1"/>
    <col min="14851" max="14851" width="15.26953125" style="62" customWidth="1"/>
    <col min="14852" max="14852" width="23.81640625" style="62" customWidth="1"/>
    <col min="14853" max="14853" width="17.81640625" style="62" customWidth="1"/>
    <col min="14854" max="14854" width="18.26953125" style="62" customWidth="1"/>
    <col min="14855" max="14855" width="13.26953125" style="62" customWidth="1"/>
    <col min="14856" max="14856" width="11.54296875" style="62" customWidth="1"/>
    <col min="14857" max="15096" width="8.7265625" style="62"/>
    <col min="15097" max="15097" width="4.453125" style="62" customWidth="1"/>
    <col min="15098" max="15098" width="53.1796875" style="62" bestFit="1" customWidth="1"/>
    <col min="15099" max="15099" width="13.7265625" style="62" customWidth="1"/>
    <col min="15100" max="15100" width="9.7265625" style="62" customWidth="1"/>
    <col min="15101" max="15101" width="17.54296875" style="62" customWidth="1"/>
    <col min="15102" max="15102" width="27.81640625" style="62" customWidth="1"/>
    <col min="15103" max="15103" width="14.81640625" style="62" customWidth="1"/>
    <col min="15104" max="15104" width="15" style="62" customWidth="1"/>
    <col min="15105" max="15105" width="17" style="62" customWidth="1"/>
    <col min="15106" max="15106" width="16.1796875" style="62" customWidth="1"/>
    <col min="15107" max="15107" width="15.26953125" style="62" customWidth="1"/>
    <col min="15108" max="15108" width="23.81640625" style="62" customWidth="1"/>
    <col min="15109" max="15109" width="17.81640625" style="62" customWidth="1"/>
    <col min="15110" max="15110" width="18.26953125" style="62" customWidth="1"/>
    <col min="15111" max="15111" width="13.26953125" style="62" customWidth="1"/>
    <col min="15112" max="15112" width="11.54296875" style="62" customWidth="1"/>
    <col min="15113" max="15352" width="8.7265625" style="62"/>
    <col min="15353" max="15353" width="4.453125" style="62" customWidth="1"/>
    <col min="15354" max="15354" width="53.1796875" style="62" bestFit="1" customWidth="1"/>
    <col min="15355" max="15355" width="13.7265625" style="62" customWidth="1"/>
    <col min="15356" max="15356" width="9.7265625" style="62" customWidth="1"/>
    <col min="15357" max="15357" width="17.54296875" style="62" customWidth="1"/>
    <col min="15358" max="15358" width="27.81640625" style="62" customWidth="1"/>
    <col min="15359" max="15359" width="14.81640625" style="62" customWidth="1"/>
    <col min="15360" max="15360" width="15" style="62" customWidth="1"/>
    <col min="15361" max="15361" width="17" style="62" customWidth="1"/>
    <col min="15362" max="15362" width="16.1796875" style="62" customWidth="1"/>
    <col min="15363" max="15363" width="15.26953125" style="62" customWidth="1"/>
    <col min="15364" max="15364" width="23.81640625" style="62" customWidth="1"/>
    <col min="15365" max="15365" width="17.81640625" style="62" customWidth="1"/>
    <col min="15366" max="15366" width="18.26953125" style="62" customWidth="1"/>
    <col min="15367" max="15367" width="13.26953125" style="62" customWidth="1"/>
    <col min="15368" max="15368" width="11.54296875" style="62" customWidth="1"/>
    <col min="15369" max="15608" width="8.7265625" style="62"/>
    <col min="15609" max="15609" width="4.453125" style="62" customWidth="1"/>
    <col min="15610" max="15610" width="53.1796875" style="62" bestFit="1" customWidth="1"/>
    <col min="15611" max="15611" width="13.7265625" style="62" customWidth="1"/>
    <col min="15612" max="15612" width="9.7265625" style="62" customWidth="1"/>
    <col min="15613" max="15613" width="17.54296875" style="62" customWidth="1"/>
    <col min="15614" max="15614" width="27.81640625" style="62" customWidth="1"/>
    <col min="15615" max="15615" width="14.81640625" style="62" customWidth="1"/>
    <col min="15616" max="15616" width="15" style="62" customWidth="1"/>
    <col min="15617" max="15617" width="17" style="62" customWidth="1"/>
    <col min="15618" max="15618" width="16.1796875" style="62" customWidth="1"/>
    <col min="15619" max="15619" width="15.26953125" style="62" customWidth="1"/>
    <col min="15620" max="15620" width="23.81640625" style="62" customWidth="1"/>
    <col min="15621" max="15621" width="17.81640625" style="62" customWidth="1"/>
    <col min="15622" max="15622" width="18.26953125" style="62" customWidth="1"/>
    <col min="15623" max="15623" width="13.26953125" style="62" customWidth="1"/>
    <col min="15624" max="15624" width="11.54296875" style="62" customWidth="1"/>
    <col min="15625" max="15864" width="8.7265625" style="62"/>
    <col min="15865" max="15865" width="4.453125" style="62" customWidth="1"/>
    <col min="15866" max="15866" width="53.1796875" style="62" bestFit="1" customWidth="1"/>
    <col min="15867" max="15867" width="13.7265625" style="62" customWidth="1"/>
    <col min="15868" max="15868" width="9.7265625" style="62" customWidth="1"/>
    <col min="15869" max="15869" width="17.54296875" style="62" customWidth="1"/>
    <col min="15870" max="15870" width="27.81640625" style="62" customWidth="1"/>
    <col min="15871" max="15871" width="14.81640625" style="62" customWidth="1"/>
    <col min="15872" max="15872" width="15" style="62" customWidth="1"/>
    <col min="15873" max="15873" width="17" style="62" customWidth="1"/>
    <col min="15874" max="15874" width="16.1796875" style="62" customWidth="1"/>
    <col min="15875" max="15875" width="15.26953125" style="62" customWidth="1"/>
    <col min="15876" max="15876" width="23.81640625" style="62" customWidth="1"/>
    <col min="15877" max="15877" width="17.81640625" style="62" customWidth="1"/>
    <col min="15878" max="15878" width="18.26953125" style="62" customWidth="1"/>
    <col min="15879" max="15879" width="13.26953125" style="62" customWidth="1"/>
    <col min="15880" max="15880" width="11.54296875" style="62" customWidth="1"/>
    <col min="15881" max="16120" width="8.7265625" style="62"/>
    <col min="16121" max="16121" width="4.453125" style="62" customWidth="1"/>
    <col min="16122" max="16122" width="53.1796875" style="62" bestFit="1" customWidth="1"/>
    <col min="16123" max="16123" width="13.7265625" style="62" customWidth="1"/>
    <col min="16124" max="16124" width="9.7265625" style="62" customWidth="1"/>
    <col min="16125" max="16125" width="17.54296875" style="62" customWidth="1"/>
    <col min="16126" max="16126" width="27.81640625" style="62" customWidth="1"/>
    <col min="16127" max="16127" width="14.81640625" style="62" customWidth="1"/>
    <col min="16128" max="16128" width="15" style="62" customWidth="1"/>
    <col min="16129" max="16129" width="17" style="62" customWidth="1"/>
    <col min="16130" max="16130" width="16.1796875" style="62" customWidth="1"/>
    <col min="16131" max="16131" width="15.26953125" style="62" customWidth="1"/>
    <col min="16132" max="16132" width="23.81640625" style="62" customWidth="1"/>
    <col min="16133" max="16133" width="17.81640625" style="62" customWidth="1"/>
    <col min="16134" max="16134" width="18.26953125" style="62" customWidth="1"/>
    <col min="16135" max="16135" width="13.26953125" style="62" customWidth="1"/>
    <col min="16136" max="16136" width="11.54296875" style="62" customWidth="1"/>
    <col min="16137" max="16384" width="8.7265625" style="62"/>
  </cols>
  <sheetData>
    <row r="1" spans="1:9" s="5" customFormat="1" ht="14.5" x14ac:dyDescent="0.35">
      <c r="A1" s="4"/>
    </row>
    <row r="2" spans="1:9" s="10" customFormat="1" ht="20.149999999999999" customHeight="1" x14ac:dyDescent="0.3">
      <c r="A2" s="6"/>
      <c r="B2" s="7" t="s">
        <v>57</v>
      </c>
      <c r="C2" s="8"/>
      <c r="D2" s="9"/>
    </row>
    <row r="3" spans="1:9" s="11" customFormat="1" ht="15" customHeight="1" x14ac:dyDescent="0.35">
      <c r="B3" s="12" t="s">
        <v>58</v>
      </c>
      <c r="C3" s="13"/>
      <c r="D3" s="14"/>
    </row>
    <row r="4" spans="1:9" s="11" customFormat="1" ht="15" customHeight="1" x14ac:dyDescent="0.35">
      <c r="B4" s="64" t="s">
        <v>22</v>
      </c>
      <c r="C4" s="65" t="s">
        <v>23</v>
      </c>
      <c r="D4" s="65" t="s">
        <v>24</v>
      </c>
      <c r="F4" s="15"/>
    </row>
    <row r="5" spans="1:9" s="11" customFormat="1" ht="15" customHeight="1" x14ac:dyDescent="0.35">
      <c r="B5" s="17" t="s">
        <v>12</v>
      </c>
      <c r="C5" s="18" t="s">
        <v>26</v>
      </c>
      <c r="D5" s="19" t="s">
        <v>28</v>
      </c>
      <c r="E5" s="20"/>
      <c r="F5" s="21"/>
      <c r="G5" s="22"/>
      <c r="H5" s="22"/>
    </row>
    <row r="6" spans="1:9" s="11" customFormat="1" ht="15" customHeight="1" x14ac:dyDescent="0.35">
      <c r="B6" s="17" t="s">
        <v>12</v>
      </c>
      <c r="C6" s="18" t="s">
        <v>26</v>
      </c>
      <c r="D6" s="24" t="s">
        <v>46</v>
      </c>
      <c r="E6" s="20"/>
      <c r="F6" s="21"/>
      <c r="G6" s="22"/>
      <c r="H6" s="22"/>
    </row>
    <row r="7" spans="1:9" s="11" customFormat="1" ht="15" customHeight="1" x14ac:dyDescent="0.35">
      <c r="B7" s="17" t="s">
        <v>12</v>
      </c>
      <c r="C7" s="18" t="s">
        <v>30</v>
      </c>
      <c r="D7" s="24" t="s">
        <v>31</v>
      </c>
      <c r="E7" s="21"/>
      <c r="F7" s="21"/>
      <c r="G7" s="21"/>
      <c r="H7" s="21"/>
      <c r="I7" s="21"/>
    </row>
    <row r="8" spans="1:9" s="11" customFormat="1" ht="15" customHeight="1" x14ac:dyDescent="0.35">
      <c r="B8" s="17" t="s">
        <v>12</v>
      </c>
      <c r="C8" s="18" t="s">
        <v>30</v>
      </c>
      <c r="D8" s="19" t="s">
        <v>37</v>
      </c>
      <c r="E8" s="22"/>
      <c r="F8" s="23"/>
      <c r="G8" s="25"/>
      <c r="H8" s="26"/>
    </row>
    <row r="9" spans="1:9" s="11" customFormat="1" ht="15" customHeight="1" x14ac:dyDescent="0.35">
      <c r="B9" s="17" t="s">
        <v>12</v>
      </c>
      <c r="C9" s="18" t="s">
        <v>30</v>
      </c>
      <c r="D9" s="19" t="s">
        <v>39</v>
      </c>
      <c r="E9" s="27"/>
      <c r="F9" s="21"/>
    </row>
    <row r="10" spans="1:9" s="11" customFormat="1" ht="5.5" customHeight="1" x14ac:dyDescent="0.35">
      <c r="B10" s="212"/>
      <c r="C10" s="213"/>
      <c r="D10" s="214"/>
      <c r="E10" s="27"/>
      <c r="F10" s="21"/>
    </row>
    <row r="11" spans="1:9" s="11" customFormat="1" ht="15" customHeight="1" x14ac:dyDescent="0.35">
      <c r="B11" s="17" t="s">
        <v>2</v>
      </c>
      <c r="C11" s="18" t="s">
        <v>26</v>
      </c>
      <c r="D11" s="24" t="s">
        <v>49</v>
      </c>
      <c r="E11" s="21"/>
      <c r="F11" s="21"/>
      <c r="G11" s="21"/>
      <c r="H11" s="21"/>
    </row>
    <row r="12" spans="1:9" s="11" customFormat="1" ht="4.5" customHeight="1" x14ac:dyDescent="0.35">
      <c r="B12" s="212"/>
      <c r="C12" s="213"/>
      <c r="D12" s="214"/>
      <c r="E12" s="21"/>
      <c r="F12" s="21"/>
      <c r="G12" s="21"/>
      <c r="H12" s="21"/>
    </row>
    <row r="13" spans="1:9" s="11" customFormat="1" ht="15" customHeight="1" x14ac:dyDescent="0.35">
      <c r="B13" s="28" t="s">
        <v>11</v>
      </c>
      <c r="C13" s="18" t="s">
        <v>26</v>
      </c>
      <c r="D13" s="29" t="s">
        <v>44</v>
      </c>
      <c r="E13" s="22"/>
      <c r="F13" s="23"/>
      <c r="G13" s="25"/>
      <c r="H13" s="26"/>
    </row>
    <row r="14" spans="1:9" s="11" customFormat="1" ht="5.5" customHeight="1" x14ac:dyDescent="0.35">
      <c r="B14" s="212"/>
      <c r="C14" s="213"/>
      <c r="D14" s="214"/>
      <c r="E14" s="22"/>
      <c r="F14" s="23"/>
      <c r="G14" s="25"/>
      <c r="H14" s="26"/>
    </row>
    <row r="15" spans="1:9" s="11" customFormat="1" ht="15" customHeight="1" x14ac:dyDescent="0.35">
      <c r="B15" s="17" t="s">
        <v>32</v>
      </c>
      <c r="C15" s="18" t="s">
        <v>26</v>
      </c>
      <c r="D15" s="19" t="s">
        <v>35</v>
      </c>
    </row>
    <row r="16" spans="1:9" s="11" customFormat="1" ht="15" customHeight="1" x14ac:dyDescent="0.35">
      <c r="B16" s="17" t="s">
        <v>32</v>
      </c>
      <c r="C16" s="18" t="s">
        <v>26</v>
      </c>
      <c r="D16" s="19" t="s">
        <v>40</v>
      </c>
      <c r="E16" s="22"/>
      <c r="F16" s="23"/>
      <c r="G16" s="21"/>
    </row>
    <row r="17" spans="2:9" s="11" customFormat="1" ht="15" customHeight="1" x14ac:dyDescent="0.35">
      <c r="B17" s="17" t="s">
        <v>32</v>
      </c>
      <c r="C17" s="18" t="s">
        <v>26</v>
      </c>
      <c r="D17" s="24" t="s">
        <v>41</v>
      </c>
      <c r="E17" s="22"/>
      <c r="F17" s="23"/>
      <c r="G17" s="21"/>
    </row>
    <row r="18" spans="2:9" s="11" customFormat="1" ht="15" customHeight="1" x14ac:dyDescent="0.35">
      <c r="B18" s="28" t="s">
        <v>32</v>
      </c>
      <c r="C18" s="18" t="s">
        <v>26</v>
      </c>
      <c r="D18" s="19" t="s">
        <v>43</v>
      </c>
    </row>
    <row r="19" spans="2:9" s="11" customFormat="1" ht="15" customHeight="1" x14ac:dyDescent="0.35">
      <c r="B19" s="17" t="s">
        <v>32</v>
      </c>
      <c r="C19" s="18" t="s">
        <v>26</v>
      </c>
      <c r="D19" s="24" t="s">
        <v>45</v>
      </c>
    </row>
    <row r="20" spans="2:9" s="11" customFormat="1" ht="15" customHeight="1" x14ac:dyDescent="0.35">
      <c r="B20" s="17" t="s">
        <v>25</v>
      </c>
      <c r="C20" s="18" t="s">
        <v>26</v>
      </c>
      <c r="D20" s="19" t="s">
        <v>27</v>
      </c>
      <c r="E20" s="21"/>
      <c r="F20" s="21"/>
      <c r="G20" s="21"/>
      <c r="H20" s="21"/>
      <c r="I20" s="21"/>
    </row>
    <row r="21" spans="2:9" s="11" customFormat="1" ht="15" customHeight="1" x14ac:dyDescent="0.35">
      <c r="B21" s="17" t="s">
        <v>25</v>
      </c>
      <c r="C21" s="18" t="s">
        <v>26</v>
      </c>
      <c r="D21" s="19" t="s">
        <v>34</v>
      </c>
      <c r="E21" s="21"/>
      <c r="F21" s="21"/>
      <c r="G21" s="21"/>
      <c r="H21" s="31"/>
      <c r="I21" s="21"/>
    </row>
    <row r="22" spans="2:9" s="11" customFormat="1" ht="15" customHeight="1" x14ac:dyDescent="0.35">
      <c r="B22" s="17" t="s">
        <v>32</v>
      </c>
      <c r="C22" s="18" t="s">
        <v>30</v>
      </c>
      <c r="D22" s="19" t="s">
        <v>33</v>
      </c>
    </row>
    <row r="23" spans="2:9" s="11" customFormat="1" ht="15" customHeight="1" x14ac:dyDescent="0.35">
      <c r="B23" s="17" t="s">
        <v>32</v>
      </c>
      <c r="C23" s="18" t="s">
        <v>30</v>
      </c>
      <c r="D23" s="19" t="s">
        <v>36</v>
      </c>
    </row>
    <row r="24" spans="2:9" s="11" customFormat="1" ht="15" customHeight="1" x14ac:dyDescent="0.35">
      <c r="B24" s="17" t="s">
        <v>32</v>
      </c>
      <c r="C24" s="18" t="s">
        <v>30</v>
      </c>
      <c r="D24" s="19" t="s">
        <v>38</v>
      </c>
      <c r="E24" s="30"/>
      <c r="F24" s="30"/>
    </row>
    <row r="25" spans="2:9" s="11" customFormat="1" ht="15" customHeight="1" x14ac:dyDescent="0.35">
      <c r="B25" s="17" t="s">
        <v>32</v>
      </c>
      <c r="C25" s="18" t="s">
        <v>30</v>
      </c>
      <c r="D25" s="24" t="s">
        <v>42</v>
      </c>
      <c r="E25" s="21"/>
      <c r="F25" s="21"/>
      <c r="G25" s="21"/>
      <c r="H25" s="21"/>
      <c r="I25" s="21"/>
    </row>
    <row r="26" spans="2:9" s="11" customFormat="1" ht="5" customHeight="1" x14ac:dyDescent="0.35">
      <c r="B26" s="212"/>
      <c r="C26" s="213"/>
      <c r="D26" s="214"/>
      <c r="E26" s="21"/>
      <c r="F26" s="21"/>
      <c r="G26" s="21"/>
      <c r="H26" s="31"/>
      <c r="I26" s="21"/>
    </row>
    <row r="27" spans="2:9" s="11" customFormat="1" ht="15" customHeight="1" x14ac:dyDescent="0.35">
      <c r="B27" s="17" t="s">
        <v>47</v>
      </c>
      <c r="C27" s="18" t="s">
        <v>26</v>
      </c>
      <c r="D27" s="24" t="s">
        <v>48</v>
      </c>
      <c r="E27" s="21"/>
      <c r="F27" s="21"/>
      <c r="G27" s="21"/>
      <c r="H27" s="31"/>
      <c r="I27" s="21"/>
    </row>
    <row r="28" spans="2:9" s="10" customFormat="1" x14ac:dyDescent="0.3">
      <c r="B28" s="32"/>
      <c r="C28" s="32"/>
      <c r="D28" s="8"/>
      <c r="E28" s="33"/>
      <c r="F28" s="34"/>
    </row>
    <row r="29" spans="2:9" s="10" customFormat="1" x14ac:dyDescent="0.3">
      <c r="D29" s="8"/>
      <c r="E29" s="33"/>
      <c r="F29" s="34"/>
      <c r="G29" s="35"/>
    </row>
    <row r="30" spans="2:9" s="10" customFormat="1" x14ac:dyDescent="0.3">
      <c r="D30" s="8"/>
      <c r="E30" s="36"/>
    </row>
    <row r="31" spans="2:9" s="10" customFormat="1" hidden="1" x14ac:dyDescent="0.3">
      <c r="B31" s="37" t="s">
        <v>50</v>
      </c>
      <c r="D31" s="8"/>
    </row>
    <row r="32" spans="2:9" s="10" customFormat="1" hidden="1" x14ac:dyDescent="0.3">
      <c r="B32" s="38"/>
      <c r="C32" s="39"/>
      <c r="D32" s="40"/>
    </row>
    <row r="33" spans="2:4" s="10" customFormat="1" ht="13.5" hidden="1" thickBot="1" x14ac:dyDescent="0.35">
      <c r="B33" s="41"/>
      <c r="C33" s="42"/>
      <c r="D33" s="43"/>
    </row>
    <row r="34" spans="2:4" s="10" customFormat="1" hidden="1" x14ac:dyDescent="0.3">
      <c r="B34" s="44" t="s">
        <v>51</v>
      </c>
      <c r="C34" s="45"/>
      <c r="D34" s="46"/>
    </row>
    <row r="35" spans="2:4" s="10" customFormat="1" hidden="1" x14ac:dyDescent="0.3">
      <c r="B35" s="47"/>
      <c r="C35" s="48"/>
      <c r="D35" s="49"/>
    </row>
    <row r="36" spans="2:4" s="10" customFormat="1" hidden="1" x14ac:dyDescent="0.3">
      <c r="B36" s="47"/>
      <c r="C36" s="48"/>
      <c r="D36" s="49"/>
    </row>
    <row r="37" spans="2:4" s="10" customFormat="1" hidden="1" x14ac:dyDescent="0.3">
      <c r="B37" s="47"/>
      <c r="C37" s="48"/>
      <c r="D37" s="49"/>
    </row>
    <row r="38" spans="2:4" s="10" customFormat="1" hidden="1" x14ac:dyDescent="0.3">
      <c r="B38" s="47"/>
      <c r="C38" s="48"/>
      <c r="D38" s="49"/>
    </row>
    <row r="39" spans="2:4" s="10" customFormat="1" hidden="1" x14ac:dyDescent="0.3">
      <c r="B39" s="47"/>
      <c r="C39" s="48"/>
      <c r="D39" s="49"/>
    </row>
    <row r="40" spans="2:4" s="10" customFormat="1" ht="13.5" hidden="1" thickBot="1" x14ac:dyDescent="0.35">
      <c r="B40" s="50"/>
      <c r="C40" s="51"/>
      <c r="D40" s="52"/>
    </row>
    <row r="41" spans="2:4" s="10" customFormat="1" hidden="1" x14ac:dyDescent="0.3">
      <c r="B41" s="53" t="s">
        <v>52</v>
      </c>
      <c r="C41" s="54"/>
      <c r="D41" s="49"/>
    </row>
    <row r="42" spans="2:4" s="10" customFormat="1" hidden="1" x14ac:dyDescent="0.3">
      <c r="B42" s="55" t="s">
        <v>32</v>
      </c>
      <c r="C42" s="54"/>
      <c r="D42" s="49"/>
    </row>
    <row r="43" spans="2:4" s="10" customFormat="1" hidden="1" x14ac:dyDescent="0.3">
      <c r="B43" s="55"/>
      <c r="C43" s="54"/>
      <c r="D43" s="49"/>
    </row>
    <row r="44" spans="2:4" s="10" customFormat="1" ht="13.5" hidden="1" thickBot="1" x14ac:dyDescent="0.35">
      <c r="B44" s="50"/>
      <c r="C44" s="42"/>
      <c r="D44" s="52"/>
    </row>
    <row r="45" spans="2:4" s="10" customFormat="1" hidden="1" x14ac:dyDescent="0.3">
      <c r="D45" s="8"/>
    </row>
    <row r="46" spans="2:4" s="10" customFormat="1" hidden="1" x14ac:dyDescent="0.3">
      <c r="D46" s="8"/>
    </row>
    <row r="47" spans="2:4" s="10" customFormat="1" hidden="1" x14ac:dyDescent="0.3">
      <c r="D47" s="8"/>
    </row>
    <row r="48" spans="2:4" s="10" customFormat="1" hidden="1" x14ac:dyDescent="0.3">
      <c r="D48" s="8"/>
    </row>
    <row r="49" spans="2:4" s="10" customFormat="1" hidden="1" x14ac:dyDescent="0.3">
      <c r="D49" s="8"/>
    </row>
    <row r="50" spans="2:4" s="10" customFormat="1" hidden="1" x14ac:dyDescent="0.3">
      <c r="B50" s="56" t="s">
        <v>53</v>
      </c>
      <c r="C50" s="56"/>
      <c r="D50" s="57"/>
    </row>
    <row r="51" spans="2:4" s="10" customFormat="1" ht="26" hidden="1" x14ac:dyDescent="0.3">
      <c r="B51" s="58" t="s">
        <v>54</v>
      </c>
      <c r="C51" s="58" t="s">
        <v>56</v>
      </c>
      <c r="D51" s="58"/>
    </row>
    <row r="52" spans="2:4" s="10" customFormat="1" ht="22.5" hidden="1" customHeight="1" x14ac:dyDescent="0.3">
      <c r="B52" s="59" t="e">
        <f>SUM(#REF!,#REF!,#REF!,#REF!,#REF!,#REF!,#REF!)</f>
        <v>#REF!</v>
      </c>
      <c r="C52" s="61" t="e">
        <f>B52+#REF!</f>
        <v>#REF!</v>
      </c>
      <c r="D52" s="60"/>
    </row>
  </sheetData>
  <sortState xmlns:xlrd2="http://schemas.microsoft.com/office/spreadsheetml/2017/richdata2" ref="B5:D27">
    <sortCondition ref="B5:B27"/>
    <sortCondition ref="C5:C27"/>
  </sortState>
  <conditionalFormatting sqref="D12">
    <cfRule type="duplicateValues" dxfId="16" priority="3"/>
  </conditionalFormatting>
  <conditionalFormatting sqref="D14">
    <cfRule type="duplicateValues" dxfId="15" priority="2"/>
  </conditionalFormatting>
  <conditionalFormatting sqref="D26">
    <cfRule type="duplicateValues" dxfId="14" priority="1"/>
  </conditionalFormatting>
  <conditionalFormatting sqref="D27:D1048576 D1:D11 D13 D15:D25">
    <cfRule type="duplicateValues" dxfId="13" priority="8"/>
  </conditionalFormatting>
  <pageMargins left="0.7" right="0.7" top="0.75" bottom="0.75" header="0.3" footer="0.3"/>
  <pageSetup orientation="portrait" r:id="rId1"/>
  <ignoredErrors>
    <ignoredError sqref="D5:D11 D13 D22:D25 D27 D15:D1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D80-B455-4E66-9AB5-1156293557E9}">
  <dimension ref="A1:H52"/>
  <sheetViews>
    <sheetView showGridLines="0" workbookViewId="0">
      <selection activeCell="B19" sqref="B19"/>
    </sheetView>
  </sheetViews>
  <sheetFormatPr defaultColWidth="9.1796875" defaultRowHeight="13" x14ac:dyDescent="0.35"/>
  <cols>
    <col min="1" max="1" width="4.26953125" style="70" customWidth="1"/>
    <col min="2" max="2" width="20.7265625" style="92" customWidth="1"/>
    <col min="3" max="3" width="8.7265625" style="92" customWidth="1"/>
    <col min="4" max="4" width="15.7265625" style="92" customWidth="1"/>
    <col min="5" max="5" width="31.453125" style="98" hidden="1" customWidth="1"/>
    <col min="6" max="6" width="30.26953125" style="92" hidden="1" customWidth="1"/>
    <col min="7" max="7" width="19.26953125" style="92" customWidth="1"/>
    <col min="8" max="8" width="12.7265625" style="92" bestFit="1" customWidth="1"/>
    <col min="9" max="16384" width="9.1796875" style="92"/>
  </cols>
  <sheetData>
    <row r="1" spans="1:8" s="5" customFormat="1" ht="14.5" x14ac:dyDescent="0.35">
      <c r="A1" s="4"/>
    </row>
    <row r="2" spans="1:8" s="70" customFormat="1" ht="20.149999999999999" customHeight="1" x14ac:dyDescent="0.35">
      <c r="A2" s="6"/>
      <c r="B2" s="7" t="s">
        <v>139</v>
      </c>
      <c r="C2" s="66"/>
      <c r="D2" s="67"/>
      <c r="E2" s="69"/>
    </row>
    <row r="3" spans="1:8" s="70" customFormat="1" ht="15" customHeight="1" thickBot="1" x14ac:dyDescent="0.4">
      <c r="B3" s="12" t="s">
        <v>140</v>
      </c>
      <c r="C3" s="71"/>
      <c r="D3" s="67"/>
      <c r="E3" s="69"/>
      <c r="G3" s="72"/>
    </row>
    <row r="4" spans="1:8" s="70" customFormat="1" ht="15" customHeight="1" x14ac:dyDescent="0.35">
      <c r="B4" s="64" t="s">
        <v>22</v>
      </c>
      <c r="C4" s="65" t="s">
        <v>23</v>
      </c>
      <c r="D4" s="65" t="s">
        <v>24</v>
      </c>
      <c r="E4" s="74" t="s">
        <v>59</v>
      </c>
      <c r="F4" s="75"/>
      <c r="G4" s="72"/>
    </row>
    <row r="5" spans="1:8" s="70" customFormat="1" ht="15" customHeight="1" x14ac:dyDescent="0.35">
      <c r="B5" s="76" t="s">
        <v>12</v>
      </c>
      <c r="C5" s="77" t="s">
        <v>26</v>
      </c>
      <c r="D5" s="83" t="s">
        <v>62</v>
      </c>
      <c r="E5" s="79" t="s">
        <v>61</v>
      </c>
      <c r="F5" s="80"/>
      <c r="G5" s="81"/>
      <c r="H5" s="75"/>
    </row>
    <row r="6" spans="1:8" s="70" customFormat="1" ht="15" customHeight="1" x14ac:dyDescent="0.35">
      <c r="B6" s="76" t="s">
        <v>12</v>
      </c>
      <c r="C6" s="77" t="s">
        <v>26</v>
      </c>
      <c r="D6" s="83" t="s">
        <v>76</v>
      </c>
      <c r="E6" s="79" t="s">
        <v>63</v>
      </c>
      <c r="F6" s="72"/>
      <c r="G6" s="84"/>
      <c r="H6" s="72"/>
    </row>
    <row r="7" spans="1:8" s="70" customFormat="1" ht="15" customHeight="1" x14ac:dyDescent="0.35">
      <c r="B7" s="76" t="s">
        <v>12</v>
      </c>
      <c r="C7" s="77" t="s">
        <v>30</v>
      </c>
      <c r="D7" s="83" t="s">
        <v>65</v>
      </c>
      <c r="E7" s="87"/>
      <c r="F7" s="72" t="e">
        <f>#REF!-444000</f>
        <v>#REF!</v>
      </c>
      <c r="G7" s="88"/>
    </row>
    <row r="8" spans="1:8" s="70" customFormat="1" ht="15" customHeight="1" x14ac:dyDescent="0.35">
      <c r="B8" s="76" t="s">
        <v>12</v>
      </c>
      <c r="C8" s="77" t="s">
        <v>30</v>
      </c>
      <c r="D8" s="83" t="s">
        <v>69</v>
      </c>
      <c r="E8" s="79"/>
      <c r="F8" s="72"/>
      <c r="G8" s="84"/>
      <c r="H8" s="72"/>
    </row>
    <row r="9" spans="1:8" s="70" customFormat="1" ht="15" customHeight="1" x14ac:dyDescent="0.35">
      <c r="B9" s="76" t="s">
        <v>12</v>
      </c>
      <c r="C9" s="77" t="s">
        <v>30</v>
      </c>
      <c r="D9" s="83" t="s">
        <v>78</v>
      </c>
      <c r="E9" s="79" t="s">
        <v>67</v>
      </c>
      <c r="F9" s="75"/>
      <c r="G9" s="75"/>
    </row>
    <row r="10" spans="1:8" s="70" customFormat="1" ht="3.5" customHeight="1" x14ac:dyDescent="0.35">
      <c r="B10" s="216"/>
      <c r="C10" s="217"/>
      <c r="D10" s="150"/>
      <c r="E10" s="215"/>
      <c r="F10" s="75"/>
      <c r="G10" s="75"/>
    </row>
    <row r="11" spans="1:8" s="70" customFormat="1" ht="15" customHeight="1" x14ac:dyDescent="0.35">
      <c r="B11" s="76" t="s">
        <v>2</v>
      </c>
      <c r="C11" s="77" t="s">
        <v>26</v>
      </c>
      <c r="D11" s="94" t="s">
        <v>73</v>
      </c>
      <c r="E11" s="87"/>
      <c r="F11" s="91" t="e">
        <f>#REF!-10000</f>
        <v>#REF!</v>
      </c>
      <c r="G11" s="92"/>
      <c r="H11" s="72"/>
    </row>
    <row r="12" spans="1:8" s="70" customFormat="1" ht="15" customHeight="1" x14ac:dyDescent="0.35">
      <c r="B12" s="76" t="s">
        <v>2</v>
      </c>
      <c r="C12" s="77" t="s">
        <v>26</v>
      </c>
      <c r="D12" s="83" t="s">
        <v>74</v>
      </c>
      <c r="E12" s="87"/>
      <c r="F12" s="91" t="e">
        <f>#REF!-10000</f>
        <v>#REF!</v>
      </c>
      <c r="G12" s="92"/>
      <c r="H12" s="72"/>
    </row>
    <row r="13" spans="1:8" s="70" customFormat="1" ht="15" customHeight="1" x14ac:dyDescent="0.35">
      <c r="B13" s="76" t="s">
        <v>2</v>
      </c>
      <c r="C13" s="77" t="s">
        <v>26</v>
      </c>
      <c r="D13" s="83" t="s">
        <v>75</v>
      </c>
      <c r="E13" s="73"/>
      <c r="F13" s="72"/>
      <c r="G13" s="72"/>
    </row>
    <row r="14" spans="1:8" s="70" customFormat="1" ht="3" customHeight="1" x14ac:dyDescent="0.35">
      <c r="B14" s="216"/>
      <c r="C14" s="217"/>
      <c r="D14" s="150"/>
      <c r="E14" s="73"/>
      <c r="F14" s="72"/>
      <c r="G14" s="72"/>
    </row>
    <row r="15" spans="1:8" s="70" customFormat="1" ht="15" customHeight="1" x14ac:dyDescent="0.35">
      <c r="B15" s="76" t="s">
        <v>11</v>
      </c>
      <c r="C15" s="77" t="s">
        <v>26</v>
      </c>
      <c r="D15" s="83" t="s">
        <v>79</v>
      </c>
      <c r="E15" s="79" t="s">
        <v>63</v>
      </c>
      <c r="F15" s="72"/>
      <c r="G15" s="84"/>
      <c r="H15" s="72"/>
    </row>
    <row r="16" spans="1:8" s="70" customFormat="1" ht="3" customHeight="1" x14ac:dyDescent="0.35">
      <c r="B16" s="216"/>
      <c r="C16" s="217"/>
      <c r="D16" s="150"/>
      <c r="E16" s="79"/>
      <c r="F16" s="72"/>
      <c r="G16" s="84"/>
      <c r="H16" s="72"/>
    </row>
    <row r="17" spans="1:8" s="70" customFormat="1" ht="15" customHeight="1" x14ac:dyDescent="0.35">
      <c r="B17" s="76" t="s">
        <v>32</v>
      </c>
      <c r="C17" s="77" t="s">
        <v>26</v>
      </c>
      <c r="D17" s="83" t="s">
        <v>70</v>
      </c>
      <c r="E17" s="79"/>
      <c r="G17" s="91"/>
      <c r="H17" s="72"/>
    </row>
    <row r="18" spans="1:8" s="70" customFormat="1" ht="15" customHeight="1" x14ac:dyDescent="0.35">
      <c r="B18" s="76" t="s">
        <v>32</v>
      </c>
      <c r="C18" s="77" t="s">
        <v>30</v>
      </c>
      <c r="D18" s="83" t="s">
        <v>64</v>
      </c>
      <c r="E18" s="79"/>
      <c r="F18" s="84"/>
      <c r="G18" s="91"/>
      <c r="H18" s="72"/>
    </row>
    <row r="19" spans="1:8" s="70" customFormat="1" ht="15" customHeight="1" x14ac:dyDescent="0.35">
      <c r="B19" s="76" t="s">
        <v>32</v>
      </c>
      <c r="C19" s="77" t="s">
        <v>30</v>
      </c>
      <c r="D19" s="83" t="s">
        <v>68</v>
      </c>
      <c r="E19" s="79"/>
      <c r="F19" s="84"/>
      <c r="G19" s="91"/>
      <c r="H19" s="72"/>
    </row>
    <row r="20" spans="1:8" s="70" customFormat="1" ht="15" customHeight="1" x14ac:dyDescent="0.35">
      <c r="B20" s="76" t="s">
        <v>32</v>
      </c>
      <c r="C20" s="77" t="s">
        <v>30</v>
      </c>
      <c r="D20" s="83" t="s">
        <v>77</v>
      </c>
      <c r="E20" s="79" t="s">
        <v>63</v>
      </c>
      <c r="F20" s="72"/>
      <c r="G20" s="84"/>
      <c r="H20" s="72"/>
    </row>
    <row r="21" spans="1:8" s="70" customFormat="1" ht="15" customHeight="1" x14ac:dyDescent="0.35">
      <c r="B21" s="76" t="s">
        <v>32</v>
      </c>
      <c r="C21" s="77" t="s">
        <v>30</v>
      </c>
      <c r="D21" s="83" t="s">
        <v>81</v>
      </c>
      <c r="E21" s="87"/>
      <c r="F21" s="72"/>
      <c r="G21" s="92"/>
      <c r="H21" s="72"/>
    </row>
    <row r="22" spans="1:8" s="70" customFormat="1" ht="15" customHeight="1" x14ac:dyDescent="0.35">
      <c r="B22" s="76" t="s">
        <v>25</v>
      </c>
      <c r="C22" s="77" t="s">
        <v>26</v>
      </c>
      <c r="D22" s="78" t="s">
        <v>60</v>
      </c>
      <c r="E22" s="87"/>
      <c r="F22" s="72"/>
      <c r="G22" s="92"/>
      <c r="H22" s="72"/>
    </row>
    <row r="23" spans="1:8" s="70" customFormat="1" ht="15" customHeight="1" x14ac:dyDescent="0.35">
      <c r="B23" s="76" t="s">
        <v>25</v>
      </c>
      <c r="C23" s="77" t="s">
        <v>26</v>
      </c>
      <c r="D23" s="89" t="s">
        <v>66</v>
      </c>
      <c r="E23" s="79" t="s">
        <v>63</v>
      </c>
      <c r="F23" s="72"/>
      <c r="G23" s="84"/>
      <c r="H23" s="72"/>
    </row>
    <row r="24" spans="1:8" s="70" customFormat="1" ht="15" customHeight="1" x14ac:dyDescent="0.35">
      <c r="B24" s="76" t="s">
        <v>25</v>
      </c>
      <c r="C24" s="77" t="s">
        <v>26</v>
      </c>
      <c r="D24" s="78" t="s">
        <v>80</v>
      </c>
      <c r="E24" s="79" t="s">
        <v>67</v>
      </c>
      <c r="F24" s="75"/>
      <c r="G24" s="88"/>
      <c r="H24" s="75"/>
    </row>
    <row r="25" spans="1:8" s="70" customFormat="1" ht="2.5" customHeight="1" x14ac:dyDescent="0.35">
      <c r="B25" s="216"/>
      <c r="C25" s="217"/>
      <c r="D25" s="150"/>
      <c r="E25" s="215"/>
      <c r="F25" s="75"/>
      <c r="G25" s="88"/>
      <c r="H25" s="75"/>
    </row>
    <row r="26" spans="1:8" s="70" customFormat="1" ht="14.25" customHeight="1" x14ac:dyDescent="0.35">
      <c r="B26" s="93" t="s">
        <v>47</v>
      </c>
      <c r="C26" s="77" t="s">
        <v>26</v>
      </c>
      <c r="D26" s="83" t="s">
        <v>72</v>
      </c>
      <c r="E26" s="87"/>
      <c r="G26" s="95"/>
    </row>
    <row r="27" spans="1:8" s="70" customFormat="1" ht="26.25" customHeight="1" x14ac:dyDescent="0.35">
      <c r="E27" s="69"/>
      <c r="G27" s="70" t="s">
        <v>71</v>
      </c>
    </row>
    <row r="28" spans="1:8" s="70" customFormat="1" ht="26.25" customHeight="1" x14ac:dyDescent="0.35">
      <c r="E28" s="69"/>
    </row>
    <row r="29" spans="1:8" s="70" customFormat="1" ht="21" hidden="1" customHeight="1" x14ac:dyDescent="0.35">
      <c r="E29" s="69"/>
    </row>
    <row r="30" spans="1:8" ht="19.5" hidden="1" customHeight="1" x14ac:dyDescent="0.35">
      <c r="A30" s="92"/>
      <c r="B30" s="96" t="s">
        <v>50</v>
      </c>
    </row>
    <row r="31" spans="1:8" hidden="1" x14ac:dyDescent="0.35">
      <c r="A31" s="92"/>
      <c r="B31" s="99"/>
      <c r="C31" s="100"/>
      <c r="D31" s="101" t="s">
        <v>82</v>
      </c>
    </row>
    <row r="32" spans="1:8" hidden="1" x14ac:dyDescent="0.35">
      <c r="A32" s="92"/>
      <c r="B32" s="102"/>
      <c r="C32" s="103"/>
      <c r="D32" s="104" t="s">
        <v>30</v>
      </c>
      <c r="G32" s="92" t="s">
        <v>71</v>
      </c>
    </row>
    <row r="33" spans="1:7" hidden="1" x14ac:dyDescent="0.35">
      <c r="A33" s="92"/>
      <c r="B33" s="105" t="s">
        <v>51</v>
      </c>
      <c r="C33" s="106"/>
      <c r="D33" s="107">
        <v>15538552.089464391</v>
      </c>
    </row>
    <row r="34" spans="1:7" hidden="1" x14ac:dyDescent="0.35">
      <c r="A34" s="92"/>
      <c r="B34" s="109"/>
      <c r="C34" s="111"/>
      <c r="D34" s="108"/>
    </row>
    <row r="35" spans="1:7" hidden="1" x14ac:dyDescent="0.35">
      <c r="A35" s="92"/>
      <c r="B35" s="109"/>
      <c r="C35" s="111"/>
      <c r="D35" s="108"/>
    </row>
    <row r="36" spans="1:7" hidden="1" x14ac:dyDescent="0.35">
      <c r="A36" s="92"/>
      <c r="B36" s="109"/>
      <c r="C36" s="111"/>
      <c r="D36" s="108">
        <v>4736502.4400000004</v>
      </c>
    </row>
    <row r="37" spans="1:7" hidden="1" x14ac:dyDescent="0.35">
      <c r="A37" s="92"/>
      <c r="B37" s="109"/>
      <c r="C37" s="111"/>
      <c r="D37" s="108">
        <v>1177163.0370806355</v>
      </c>
      <c r="G37" s="92" t="s">
        <v>71</v>
      </c>
    </row>
    <row r="38" spans="1:7" hidden="1" x14ac:dyDescent="0.35">
      <c r="A38" s="92"/>
      <c r="B38" s="109"/>
      <c r="C38" s="111"/>
      <c r="D38" s="108">
        <v>15538552.089464391</v>
      </c>
    </row>
    <row r="39" spans="1:7" ht="13.5" hidden="1" thickBot="1" x14ac:dyDescent="0.4">
      <c r="A39" s="92"/>
      <c r="B39" s="113"/>
      <c r="C39" s="114"/>
      <c r="D39" s="115">
        <v>1412595.6444967627</v>
      </c>
    </row>
    <row r="40" spans="1:7" s="70" customFormat="1" hidden="1" x14ac:dyDescent="0.35">
      <c r="B40" s="110" t="s">
        <v>52</v>
      </c>
      <c r="C40" s="116"/>
      <c r="D40" s="117"/>
      <c r="E40" s="69"/>
    </row>
    <row r="41" spans="1:7" s="70" customFormat="1" hidden="1" x14ac:dyDescent="0.35">
      <c r="B41" s="112" t="s">
        <v>32</v>
      </c>
      <c r="C41" s="119"/>
      <c r="D41" s="118">
        <v>714711.13758189394</v>
      </c>
      <c r="E41" s="69"/>
    </row>
    <row r="42" spans="1:7" s="70" customFormat="1" ht="13.5" hidden="1" thickBot="1" x14ac:dyDescent="0.4">
      <c r="B42" s="120"/>
      <c r="C42" s="121"/>
      <c r="D42" s="122">
        <v>328927.0865214832</v>
      </c>
      <c r="E42" s="69"/>
    </row>
    <row r="43" spans="1:7" ht="21.75" hidden="1" customHeight="1" x14ac:dyDescent="0.35"/>
    <row r="44" spans="1:7" ht="17.25" hidden="1" customHeight="1" x14ac:dyDescent="0.35"/>
    <row r="45" spans="1:7" hidden="1" x14ac:dyDescent="0.35"/>
    <row r="46" spans="1:7" hidden="1" x14ac:dyDescent="0.35"/>
    <row r="47" spans="1:7" ht="25.5" hidden="1" customHeight="1" x14ac:dyDescent="0.35">
      <c r="B47" s="225" t="s">
        <v>83</v>
      </c>
      <c r="C47" s="226"/>
      <c r="D47" s="227"/>
    </row>
    <row r="48" spans="1:7" ht="6.75" hidden="1" customHeight="1" x14ac:dyDescent="0.35">
      <c r="B48" s="123"/>
      <c r="C48" s="123"/>
    </row>
    <row r="49" spans="1:5" ht="38.25" hidden="1" customHeight="1" x14ac:dyDescent="0.35">
      <c r="B49" s="124" t="s">
        <v>54</v>
      </c>
      <c r="C49" s="228" t="s">
        <v>84</v>
      </c>
      <c r="D49" s="229"/>
      <c r="E49" s="92"/>
    </row>
    <row r="50" spans="1:5" ht="38.25" hidden="1" customHeight="1" x14ac:dyDescent="0.35">
      <c r="B50" s="126" t="e">
        <f>#REF!+#REF!+#REF!++#REF!+#REF!</f>
        <v>#REF!</v>
      </c>
      <c r="C50" s="230">
        <v>0</v>
      </c>
      <c r="D50" s="231"/>
      <c r="E50" s="92"/>
    </row>
    <row r="51" spans="1:5" s="125" customFormat="1" ht="32.25" hidden="1" customHeight="1" x14ac:dyDescent="0.35">
      <c r="A51" s="71"/>
    </row>
    <row r="52" spans="1:5" x14ac:dyDescent="0.35">
      <c r="E52" s="92"/>
    </row>
  </sheetData>
  <sortState xmlns:xlrd2="http://schemas.microsoft.com/office/spreadsheetml/2017/richdata2" ref="B5:D26">
    <sortCondition ref="B5:B26"/>
    <sortCondition ref="C5:C26"/>
  </sortState>
  <mergeCells count="3">
    <mergeCell ref="B47:D47"/>
    <mergeCell ref="C49:D49"/>
    <mergeCell ref="C50:D50"/>
  </mergeCells>
  <conditionalFormatting sqref="D1:D3 D5:D13 D15 D17:D24 D26:D1048576">
    <cfRule type="duplicateValues" dxfId="12" priority="5"/>
  </conditionalFormatting>
  <conditionalFormatting sqref="D4">
    <cfRule type="duplicateValues" dxfId="11" priority="4"/>
  </conditionalFormatting>
  <conditionalFormatting sqref="D14">
    <cfRule type="duplicateValues" dxfId="10" priority="3"/>
  </conditionalFormatting>
  <conditionalFormatting sqref="D16">
    <cfRule type="duplicateValues" dxfId="9" priority="2"/>
  </conditionalFormatting>
  <conditionalFormatting sqref="D25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D02A-5ACE-4BC8-9055-B31DF30C2184}">
  <dimension ref="A1:H66"/>
  <sheetViews>
    <sheetView showGridLines="0" workbookViewId="0">
      <selection activeCell="K12" sqref="K12"/>
    </sheetView>
  </sheetViews>
  <sheetFormatPr defaultColWidth="9.1796875" defaultRowHeight="13" x14ac:dyDescent="0.35"/>
  <cols>
    <col min="1" max="1" width="3.7265625" style="70" customWidth="1"/>
    <col min="2" max="2" width="20.7265625" style="92" customWidth="1"/>
    <col min="3" max="3" width="9.54296875" style="92" bestFit="1" customWidth="1"/>
    <col min="4" max="4" width="15.7265625" style="125" customWidth="1"/>
    <col min="5" max="5" width="30.7265625" style="98" hidden="1" customWidth="1"/>
    <col min="6" max="6" width="16" style="92" hidden="1" customWidth="1"/>
    <col min="7" max="7" width="21.81640625" style="92" bestFit="1" customWidth="1"/>
    <col min="8" max="8" width="12" style="92" customWidth="1"/>
    <col min="9" max="9" width="11.1796875" style="92" bestFit="1" customWidth="1"/>
    <col min="10" max="16384" width="9.1796875" style="92"/>
  </cols>
  <sheetData>
    <row r="1" spans="1:8" s="128" customFormat="1" ht="14.5" x14ac:dyDescent="0.35">
      <c r="A1" s="127"/>
      <c r="D1" s="5"/>
    </row>
    <row r="2" spans="1:8" s="70" customFormat="1" ht="20.149999999999999" customHeight="1" x14ac:dyDescent="0.35">
      <c r="A2" s="6"/>
      <c r="B2" s="7" t="s">
        <v>141</v>
      </c>
      <c r="C2" s="129"/>
      <c r="D2" s="68"/>
      <c r="E2" s="69"/>
    </row>
    <row r="3" spans="1:8" s="70" customFormat="1" ht="15" customHeight="1" thickBot="1" x14ac:dyDescent="0.4">
      <c r="B3" s="12" t="s">
        <v>142</v>
      </c>
      <c r="C3" s="71"/>
      <c r="D3" s="67"/>
      <c r="E3" s="69"/>
      <c r="G3" s="91"/>
    </row>
    <row r="4" spans="1:8" s="71" customFormat="1" ht="15" customHeight="1" x14ac:dyDescent="0.35">
      <c r="B4" s="64" t="s">
        <v>22</v>
      </c>
      <c r="C4" s="65" t="s">
        <v>23</v>
      </c>
      <c r="D4" s="65" t="s">
        <v>24</v>
      </c>
      <c r="E4" s="130" t="s">
        <v>59</v>
      </c>
    </row>
    <row r="5" spans="1:8" s="70" customFormat="1" ht="15" customHeight="1" x14ac:dyDescent="0.35">
      <c r="B5" s="76" t="s">
        <v>12</v>
      </c>
      <c r="C5" s="77" t="s">
        <v>26</v>
      </c>
      <c r="D5" s="77" t="s">
        <v>88</v>
      </c>
      <c r="E5" s="79" t="s">
        <v>61</v>
      </c>
      <c r="G5" s="91"/>
    </row>
    <row r="6" spans="1:8" s="70" customFormat="1" ht="15" customHeight="1" x14ac:dyDescent="0.35">
      <c r="B6" s="76" t="s">
        <v>12</v>
      </c>
      <c r="C6" s="77" t="s">
        <v>30</v>
      </c>
      <c r="D6" s="77" t="s">
        <v>94</v>
      </c>
      <c r="E6" s="79" t="s">
        <v>67</v>
      </c>
      <c r="G6" s="131"/>
      <c r="H6" s="91"/>
    </row>
    <row r="7" spans="1:8" s="70" customFormat="1" ht="15" customHeight="1" x14ac:dyDescent="0.35">
      <c r="B7" s="218" t="s">
        <v>12</v>
      </c>
      <c r="C7" s="219" t="s">
        <v>30</v>
      </c>
      <c r="D7" s="132" t="s">
        <v>97</v>
      </c>
      <c r="E7" s="87"/>
      <c r="G7" s="133"/>
    </row>
    <row r="8" spans="1:8" s="70" customFormat="1" ht="15" customHeight="1" x14ac:dyDescent="0.35">
      <c r="B8" s="76" t="s">
        <v>12</v>
      </c>
      <c r="C8" s="77" t="s">
        <v>30</v>
      </c>
      <c r="D8" s="77" t="s">
        <v>105</v>
      </c>
      <c r="E8" s="79" t="s">
        <v>90</v>
      </c>
      <c r="F8" s="72"/>
      <c r="G8" s="134"/>
    </row>
    <row r="9" spans="1:8" s="70" customFormat="1" ht="4" customHeight="1" x14ac:dyDescent="0.35">
      <c r="B9" s="220"/>
      <c r="C9" s="221"/>
      <c r="D9" s="221"/>
      <c r="E9" s="79"/>
      <c r="F9" s="72"/>
      <c r="G9" s="134"/>
    </row>
    <row r="10" spans="1:8" s="70" customFormat="1" ht="15" customHeight="1" x14ac:dyDescent="0.35">
      <c r="B10" s="93" t="s">
        <v>2</v>
      </c>
      <c r="C10" s="82" t="s">
        <v>26</v>
      </c>
      <c r="D10" s="77" t="s">
        <v>101</v>
      </c>
      <c r="E10" s="79" t="s">
        <v>92</v>
      </c>
      <c r="G10" s="134"/>
    </row>
    <row r="11" spans="1:8" ht="15" customHeight="1" x14ac:dyDescent="0.35">
      <c r="A11" s="92"/>
      <c r="B11" s="93" t="s">
        <v>2</v>
      </c>
      <c r="C11" s="77" t="s">
        <v>26</v>
      </c>
      <c r="D11" s="77" t="s">
        <v>107</v>
      </c>
      <c r="E11" s="135"/>
      <c r="F11" s="97"/>
      <c r="G11" s="136"/>
      <c r="H11" s="91"/>
    </row>
    <row r="12" spans="1:8" s="70" customFormat="1" ht="15" customHeight="1" x14ac:dyDescent="0.35">
      <c r="B12" s="218" t="s">
        <v>2</v>
      </c>
      <c r="C12" s="132" t="s">
        <v>26</v>
      </c>
      <c r="D12" s="132" t="s">
        <v>108</v>
      </c>
      <c r="E12" s="87"/>
      <c r="G12" s="133"/>
    </row>
    <row r="13" spans="1:8" s="70" customFormat="1" ht="4" customHeight="1" x14ac:dyDescent="0.35">
      <c r="B13" s="220"/>
      <c r="C13" s="221"/>
      <c r="D13" s="221"/>
      <c r="E13" s="87"/>
      <c r="G13" s="133"/>
    </row>
    <row r="14" spans="1:8" s="70" customFormat="1" ht="15" customHeight="1" x14ac:dyDescent="0.35">
      <c r="B14" s="76" t="s">
        <v>11</v>
      </c>
      <c r="C14" s="77" t="s">
        <v>26</v>
      </c>
      <c r="D14" s="77" t="s">
        <v>102</v>
      </c>
      <c r="E14" s="79" t="s">
        <v>63</v>
      </c>
    </row>
    <row r="15" spans="1:8" ht="15" customHeight="1" x14ac:dyDescent="0.35">
      <c r="A15" s="92"/>
      <c r="B15" s="76" t="s">
        <v>11</v>
      </c>
      <c r="C15" s="77" t="s">
        <v>30</v>
      </c>
      <c r="D15" s="77" t="s">
        <v>103</v>
      </c>
      <c r="E15" s="135"/>
      <c r="F15" s="137"/>
      <c r="G15" s="88"/>
    </row>
    <row r="16" spans="1:8" ht="4.5" customHeight="1" x14ac:dyDescent="0.35">
      <c r="A16" s="92"/>
      <c r="B16" s="220"/>
      <c r="C16" s="221"/>
      <c r="D16" s="221"/>
      <c r="E16" s="135"/>
      <c r="F16" s="137"/>
      <c r="G16" s="88"/>
    </row>
    <row r="17" spans="1:8" ht="15" customHeight="1" x14ac:dyDescent="0.35">
      <c r="A17" s="92"/>
      <c r="B17" s="76" t="s">
        <v>32</v>
      </c>
      <c r="C17" s="77" t="s">
        <v>30</v>
      </c>
      <c r="D17" s="77" t="s">
        <v>89</v>
      </c>
      <c r="E17" s="135"/>
      <c r="F17" s="137"/>
      <c r="G17" s="88"/>
    </row>
    <row r="18" spans="1:8" s="70" customFormat="1" ht="15" customHeight="1" x14ac:dyDescent="0.35">
      <c r="B18" s="76" t="s">
        <v>32</v>
      </c>
      <c r="C18" s="77" t="s">
        <v>30</v>
      </c>
      <c r="D18" s="77" t="s">
        <v>91</v>
      </c>
      <c r="E18" s="79"/>
    </row>
    <row r="19" spans="1:8" s="70" customFormat="1" ht="15" customHeight="1" x14ac:dyDescent="0.35">
      <c r="B19" s="76" t="s">
        <v>32</v>
      </c>
      <c r="C19" s="77" t="s">
        <v>30</v>
      </c>
      <c r="D19" s="77" t="s">
        <v>110</v>
      </c>
      <c r="E19" s="79"/>
      <c r="F19" s="72"/>
    </row>
    <row r="20" spans="1:8" s="70" customFormat="1" ht="15" customHeight="1" x14ac:dyDescent="0.35">
      <c r="B20" s="76" t="s">
        <v>25</v>
      </c>
      <c r="C20" s="77" t="s">
        <v>26</v>
      </c>
      <c r="D20" s="77" t="s">
        <v>85</v>
      </c>
      <c r="E20" s="87"/>
      <c r="G20" s="88"/>
    </row>
    <row r="21" spans="1:8" ht="15" customHeight="1" x14ac:dyDescent="0.35">
      <c r="A21" s="92"/>
      <c r="B21" s="76" t="s">
        <v>25</v>
      </c>
      <c r="C21" s="77" t="s">
        <v>26</v>
      </c>
      <c r="D21" s="77" t="s">
        <v>109</v>
      </c>
      <c r="E21" s="138"/>
      <c r="G21" s="137"/>
    </row>
    <row r="22" spans="1:8" ht="3.5" customHeight="1" x14ac:dyDescent="0.35">
      <c r="A22" s="92"/>
      <c r="B22" s="220"/>
      <c r="C22" s="221"/>
      <c r="D22" s="221"/>
      <c r="E22" s="138"/>
      <c r="G22" s="137"/>
    </row>
    <row r="23" spans="1:8" s="70" customFormat="1" ht="15" customHeight="1" x14ac:dyDescent="0.35">
      <c r="B23" s="76" t="s">
        <v>47</v>
      </c>
      <c r="C23" s="77" t="s">
        <v>26</v>
      </c>
      <c r="D23" s="77" t="s">
        <v>100</v>
      </c>
      <c r="E23" s="87"/>
      <c r="G23" s="134"/>
    </row>
    <row r="24" spans="1:8" s="70" customFormat="1" ht="15" customHeight="1" x14ac:dyDescent="0.35">
      <c r="B24" s="76" t="s">
        <v>86</v>
      </c>
      <c r="C24" s="77" t="s">
        <v>26</v>
      </c>
      <c r="D24" s="77" t="s">
        <v>87</v>
      </c>
      <c r="E24" s="79"/>
      <c r="F24" s="72" t="s">
        <v>111</v>
      </c>
    </row>
    <row r="25" spans="1:8" s="70" customFormat="1" ht="15" customHeight="1" x14ac:dyDescent="0.35">
      <c r="B25" s="76" t="s">
        <v>86</v>
      </c>
      <c r="C25" s="77" t="s">
        <v>26</v>
      </c>
      <c r="D25" s="77" t="s">
        <v>95</v>
      </c>
      <c r="E25" s="87"/>
    </row>
    <row r="26" spans="1:8" s="70" customFormat="1" ht="15" customHeight="1" x14ac:dyDescent="0.35">
      <c r="B26" s="85" t="s">
        <v>86</v>
      </c>
      <c r="C26" s="144" t="s">
        <v>26</v>
      </c>
      <c r="D26" s="144" t="s">
        <v>106</v>
      </c>
      <c r="E26" s="87"/>
    </row>
    <row r="27" spans="1:8" s="70" customFormat="1" ht="15" customHeight="1" x14ac:dyDescent="0.35">
      <c r="B27" s="76" t="s">
        <v>86</v>
      </c>
      <c r="C27" s="77" t="s">
        <v>26</v>
      </c>
      <c r="D27" s="77" t="s">
        <v>114</v>
      </c>
      <c r="E27" s="79"/>
      <c r="F27" s="72"/>
    </row>
    <row r="28" spans="1:8" s="70" customFormat="1" ht="15" customHeight="1" x14ac:dyDescent="0.35">
      <c r="B28" s="93" t="s">
        <v>47</v>
      </c>
      <c r="C28" s="82" t="s">
        <v>30</v>
      </c>
      <c r="D28" s="77" t="s">
        <v>93</v>
      </c>
      <c r="E28" s="87"/>
      <c r="G28" s="133"/>
    </row>
    <row r="29" spans="1:8" s="70" customFormat="1" ht="15" customHeight="1" x14ac:dyDescent="0.35">
      <c r="B29" s="93" t="s">
        <v>47</v>
      </c>
      <c r="C29" s="82" t="s">
        <v>30</v>
      </c>
      <c r="D29" s="77" t="s">
        <v>96</v>
      </c>
      <c r="E29" s="79"/>
      <c r="F29" s="72"/>
      <c r="G29" s="75"/>
    </row>
    <row r="30" spans="1:8" s="70" customFormat="1" ht="15" customHeight="1" x14ac:dyDescent="0.35">
      <c r="B30" s="76" t="s">
        <v>47</v>
      </c>
      <c r="C30" s="77" t="s">
        <v>30</v>
      </c>
      <c r="D30" s="77" t="s">
        <v>98</v>
      </c>
      <c r="E30" s="79"/>
      <c r="F30" s="72"/>
      <c r="G30" s="75"/>
    </row>
    <row r="31" spans="1:8" s="70" customFormat="1" ht="15" customHeight="1" x14ac:dyDescent="0.35">
      <c r="B31" s="76" t="s">
        <v>47</v>
      </c>
      <c r="C31" s="77" t="s">
        <v>30</v>
      </c>
      <c r="D31" s="77" t="s">
        <v>99</v>
      </c>
      <c r="E31" s="79"/>
      <c r="F31" s="72"/>
      <c r="G31" s="72"/>
      <c r="H31" s="72"/>
    </row>
    <row r="32" spans="1:8" s="70" customFormat="1" ht="15.65" customHeight="1" x14ac:dyDescent="0.35">
      <c r="B32" s="76" t="s">
        <v>47</v>
      </c>
      <c r="C32" s="77" t="s">
        <v>30</v>
      </c>
      <c r="D32" s="77" t="s">
        <v>104</v>
      </c>
      <c r="E32" s="79"/>
      <c r="F32" s="139"/>
      <c r="G32" s="140"/>
      <c r="H32" s="91"/>
    </row>
    <row r="33" spans="2:8" s="70" customFormat="1" ht="15.65" customHeight="1" x14ac:dyDescent="0.35">
      <c r="B33" s="76" t="s">
        <v>47</v>
      </c>
      <c r="C33" s="77" t="s">
        <v>30</v>
      </c>
      <c r="D33" s="77" t="s">
        <v>112</v>
      </c>
      <c r="E33" s="79"/>
      <c r="F33" s="139"/>
      <c r="G33" s="141"/>
      <c r="H33" s="91"/>
    </row>
    <row r="34" spans="2:8" s="70" customFormat="1" ht="15" customHeight="1" x14ac:dyDescent="0.35">
      <c r="B34" s="76" t="s">
        <v>47</v>
      </c>
      <c r="C34" s="77" t="s">
        <v>30</v>
      </c>
      <c r="D34" s="77" t="s">
        <v>113</v>
      </c>
      <c r="E34" s="79"/>
      <c r="F34" s="72"/>
      <c r="G34" s="142"/>
      <c r="H34" s="91"/>
    </row>
    <row r="35" spans="2:8" s="70" customFormat="1" ht="15" customHeight="1" x14ac:dyDescent="0.35">
      <c r="B35" s="76" t="s">
        <v>47</v>
      </c>
      <c r="C35" s="77" t="s">
        <v>30</v>
      </c>
      <c r="D35" s="77" t="s">
        <v>116</v>
      </c>
      <c r="E35" s="79"/>
      <c r="F35" s="72" t="s">
        <v>111</v>
      </c>
    </row>
    <row r="36" spans="2:8" s="70" customFormat="1" ht="15" customHeight="1" x14ac:dyDescent="0.3">
      <c r="B36" s="76" t="s">
        <v>47</v>
      </c>
      <c r="C36" s="77" t="s">
        <v>30</v>
      </c>
      <c r="D36" s="77" t="s">
        <v>117</v>
      </c>
      <c r="E36" s="79"/>
      <c r="F36" s="143"/>
      <c r="G36" s="91"/>
      <c r="H36" s="91"/>
    </row>
    <row r="37" spans="2:8" s="70" customFormat="1" ht="15" customHeight="1" x14ac:dyDescent="0.35">
      <c r="B37" s="76" t="s">
        <v>86</v>
      </c>
      <c r="C37" s="77" t="s">
        <v>30</v>
      </c>
      <c r="D37" s="77" t="s">
        <v>115</v>
      </c>
      <c r="E37" s="79"/>
      <c r="F37" s="72"/>
    </row>
    <row r="38" spans="2:8" s="70" customFormat="1" x14ac:dyDescent="0.35">
      <c r="D38" s="71"/>
      <c r="E38" s="69"/>
    </row>
    <row r="39" spans="2:8" s="70" customFormat="1" x14ac:dyDescent="0.35">
      <c r="D39" s="71"/>
      <c r="E39" s="69"/>
    </row>
    <row r="40" spans="2:8" s="70" customFormat="1" ht="12.75" hidden="1" customHeight="1" x14ac:dyDescent="0.35">
      <c r="B40" s="67" t="s">
        <v>118</v>
      </c>
      <c r="C40" s="145" t="e">
        <f>#REF!</f>
        <v>#REF!</v>
      </c>
      <c r="D40" s="71"/>
      <c r="E40" s="69"/>
    </row>
    <row r="41" spans="2:8" s="70" customFormat="1" ht="25.5" hidden="1" customHeight="1" x14ac:dyDescent="0.35">
      <c r="B41" s="146"/>
      <c r="C41" s="147"/>
      <c r="D41" s="148" t="s">
        <v>82</v>
      </c>
      <c r="E41" s="69"/>
    </row>
    <row r="42" spans="2:8" s="70" customFormat="1" ht="15" hidden="1" customHeight="1" x14ac:dyDescent="0.35">
      <c r="B42" s="149"/>
      <c r="C42" s="150"/>
      <c r="D42" s="151" t="s">
        <v>30</v>
      </c>
      <c r="E42" s="69"/>
    </row>
    <row r="43" spans="2:8" s="70" customFormat="1" ht="15" hidden="1" customHeight="1" x14ac:dyDescent="0.35">
      <c r="B43" s="152" t="s">
        <v>119</v>
      </c>
      <c r="C43" s="154"/>
      <c r="D43" s="155">
        <v>27300000</v>
      </c>
      <c r="E43" s="69"/>
    </row>
    <row r="44" spans="2:8" s="70" customFormat="1" ht="15" hidden="1" customHeight="1" x14ac:dyDescent="0.35">
      <c r="B44" s="152" t="s">
        <v>86</v>
      </c>
      <c r="C44" s="154"/>
      <c r="D44" s="155"/>
      <c r="E44" s="69"/>
    </row>
    <row r="45" spans="2:8" s="70" customFormat="1" ht="15" hidden="1" customHeight="1" x14ac:dyDescent="0.35">
      <c r="B45" s="152"/>
      <c r="C45" s="153"/>
      <c r="D45" s="155"/>
      <c r="E45" s="69"/>
    </row>
    <row r="46" spans="2:8" s="70" customFormat="1" ht="15" hidden="1" customHeight="1" x14ac:dyDescent="0.35">
      <c r="B46" s="152"/>
      <c r="C46" s="154"/>
      <c r="D46" s="155"/>
      <c r="E46" s="69"/>
    </row>
    <row r="47" spans="2:8" s="70" customFormat="1" ht="15" hidden="1" customHeight="1" x14ac:dyDescent="0.35">
      <c r="B47" s="156" t="s">
        <v>52</v>
      </c>
      <c r="C47" s="154"/>
      <c r="D47" s="90"/>
      <c r="E47" s="69"/>
    </row>
    <row r="48" spans="2:8" s="70" customFormat="1" ht="15" hidden="1" customHeight="1" x14ac:dyDescent="0.35">
      <c r="B48" s="152" t="s">
        <v>86</v>
      </c>
      <c r="C48" s="154"/>
      <c r="D48" s="90"/>
      <c r="E48" s="69"/>
    </row>
    <row r="49" spans="1:6" s="70" customFormat="1" ht="15" hidden="1" customHeight="1" x14ac:dyDescent="0.35">
      <c r="B49" s="156"/>
      <c r="C49" s="153"/>
      <c r="D49" s="16">
        <v>8260000</v>
      </c>
      <c r="E49" s="69"/>
    </row>
    <row r="50" spans="1:6" s="70" customFormat="1" ht="15" hidden="1" customHeight="1" x14ac:dyDescent="0.35">
      <c r="B50" s="157"/>
      <c r="C50" s="158"/>
      <c r="D50" s="159">
        <v>1000000</v>
      </c>
      <c r="E50" s="69"/>
    </row>
    <row r="51" spans="1:6" s="70" customFormat="1" x14ac:dyDescent="0.35">
      <c r="B51" s="92"/>
      <c r="D51" s="86"/>
      <c r="E51" s="69"/>
    </row>
    <row r="52" spans="1:6" s="70" customFormat="1" ht="30" hidden="1" customHeight="1" x14ac:dyDescent="0.35">
      <c r="B52" s="160" t="e">
        <f>"Unitwise Summary "&amp;#REF!</f>
        <v>#REF!</v>
      </c>
      <c r="C52" s="161"/>
      <c r="D52" s="161"/>
    </row>
    <row r="53" spans="1:6" ht="26" hidden="1" x14ac:dyDescent="0.35">
      <c r="B53" s="162" t="s">
        <v>120</v>
      </c>
      <c r="C53" s="163" t="s">
        <v>55</v>
      </c>
      <c r="D53" s="163"/>
      <c r="E53" s="92"/>
    </row>
    <row r="54" spans="1:6" ht="20.149999999999999" hidden="1" customHeight="1" x14ac:dyDescent="0.35">
      <c r="B54" s="164" t="s">
        <v>121</v>
      </c>
      <c r="C54" s="165" t="e">
        <f>#REF!</f>
        <v>#REF!</v>
      </c>
      <c r="D54" s="165"/>
      <c r="E54" s="92"/>
    </row>
    <row r="55" spans="1:6" ht="20.149999999999999" hidden="1" customHeight="1" x14ac:dyDescent="0.35">
      <c r="B55" s="164" t="s">
        <v>122</v>
      </c>
      <c r="C55" s="165">
        <v>0</v>
      </c>
      <c r="D55" s="165"/>
      <c r="E55" s="92"/>
    </row>
    <row r="56" spans="1:6" ht="20.149999999999999" hidden="1" customHeight="1" x14ac:dyDescent="0.35">
      <c r="B56" s="166" t="s">
        <v>29</v>
      </c>
      <c r="C56" s="167" t="e">
        <f t="shared" ref="C56" si="0">SUM(C54:C55)</f>
        <v>#REF!</v>
      </c>
      <c r="D56" s="167"/>
      <c r="E56" s="92"/>
    </row>
    <row r="57" spans="1:6" hidden="1" x14ac:dyDescent="0.35">
      <c r="E57" s="123"/>
      <c r="F57" s="98"/>
    </row>
    <row r="58" spans="1:6" hidden="1" x14ac:dyDescent="0.35">
      <c r="E58" s="123"/>
      <c r="F58" s="98"/>
    </row>
    <row r="59" spans="1:6" s="169" customFormat="1" x14ac:dyDescent="0.35">
      <c r="A59" s="168"/>
      <c r="D59" s="170"/>
      <c r="E59" s="171"/>
    </row>
    <row r="60" spans="1:6" s="169" customFormat="1" x14ac:dyDescent="0.35">
      <c r="A60" s="168"/>
      <c r="D60" s="170"/>
      <c r="E60" s="171"/>
    </row>
    <row r="66" spans="4:4" x14ac:dyDescent="0.35">
      <c r="D66" s="172"/>
    </row>
  </sheetData>
  <sortState xmlns:xlrd2="http://schemas.microsoft.com/office/spreadsheetml/2017/richdata2" ref="B5:D37">
    <sortCondition ref="B5:B37"/>
    <sortCondition ref="C5:C37"/>
  </sortState>
  <conditionalFormatting sqref="D1:D2 D5:D12 D14:D15 D17:D21 D23:D1048576">
    <cfRule type="duplicateValues" dxfId="7" priority="6"/>
  </conditionalFormatting>
  <conditionalFormatting sqref="D3">
    <cfRule type="duplicateValues" dxfId="6" priority="5"/>
  </conditionalFormatting>
  <conditionalFormatting sqref="D4">
    <cfRule type="duplicateValues" dxfId="5" priority="4"/>
  </conditionalFormatting>
  <conditionalFormatting sqref="D13">
    <cfRule type="duplicateValues" dxfId="4" priority="3"/>
  </conditionalFormatting>
  <conditionalFormatting sqref="D16">
    <cfRule type="duplicateValues" dxfId="3" priority="2"/>
  </conditionalFormatting>
  <conditionalFormatting sqref="D22">
    <cfRule type="duplicateValues" dxfId="2" priority="1"/>
  </conditionalFormatting>
  <pageMargins left="0.7" right="0.7" top="0.75" bottom="0.75" header="0.3" footer="0.3"/>
  <pageSetup orientation="portrait" r:id="rId1"/>
  <ignoredErrors>
    <ignoredError sqref="D5:D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432A-5693-4C3C-809D-56DBDAF4C225}">
  <dimension ref="A1:D43"/>
  <sheetViews>
    <sheetView showGridLines="0" workbookViewId="0">
      <selection activeCell="F16" sqref="F16"/>
    </sheetView>
  </sheetViews>
  <sheetFormatPr defaultRowHeight="13" x14ac:dyDescent="0.3"/>
  <cols>
    <col min="1" max="1" width="3.7265625" style="177" customWidth="1"/>
    <col min="2" max="2" width="20.7265625" style="208" customWidth="1"/>
    <col min="3" max="3" width="8.7265625" style="208"/>
    <col min="4" max="4" width="15.7265625" style="183" customWidth="1"/>
    <col min="5" max="244" width="8.7265625" style="208"/>
    <col min="245" max="245" width="3.81640625" style="208" customWidth="1"/>
    <col min="246" max="246" width="51" style="208" bestFit="1" customWidth="1"/>
    <col min="247" max="247" width="10.26953125" style="208" customWidth="1"/>
    <col min="248" max="248" width="8.81640625" style="208" bestFit="1" customWidth="1"/>
    <col min="249" max="249" width="17.54296875" style="208" customWidth="1"/>
    <col min="250" max="250" width="33" style="208" customWidth="1"/>
    <col min="251" max="251" width="16.26953125" style="208" customWidth="1"/>
    <col min="252" max="252" width="14.7265625" style="208" customWidth="1"/>
    <col min="253" max="253" width="21.54296875" style="208" customWidth="1"/>
    <col min="254" max="254" width="18.1796875" style="208" customWidth="1"/>
    <col min="255" max="255" width="15.453125" style="208" customWidth="1"/>
    <col min="256" max="256" width="19.26953125" style="208" customWidth="1"/>
    <col min="257" max="257" width="0" style="208" hidden="1" customWidth="1"/>
    <col min="258" max="258" width="15" style="208" customWidth="1"/>
    <col min="259" max="259" width="15.7265625" style="208" customWidth="1"/>
    <col min="260" max="260" width="11.453125" style="208" customWidth="1"/>
    <col min="261" max="500" width="8.7265625" style="208"/>
    <col min="501" max="501" width="3.81640625" style="208" customWidth="1"/>
    <col min="502" max="502" width="51" style="208" bestFit="1" customWidth="1"/>
    <col min="503" max="503" width="10.26953125" style="208" customWidth="1"/>
    <col min="504" max="504" width="8.81640625" style="208" bestFit="1" customWidth="1"/>
    <col min="505" max="505" width="17.54296875" style="208" customWidth="1"/>
    <col min="506" max="506" width="33" style="208" customWidth="1"/>
    <col min="507" max="507" width="16.26953125" style="208" customWidth="1"/>
    <col min="508" max="508" width="14.7265625" style="208" customWidth="1"/>
    <col min="509" max="509" width="21.54296875" style="208" customWidth="1"/>
    <col min="510" max="510" width="18.1796875" style="208" customWidth="1"/>
    <col min="511" max="511" width="15.453125" style="208" customWidth="1"/>
    <col min="512" max="512" width="19.26953125" style="208" customWidth="1"/>
    <col min="513" max="513" width="0" style="208" hidden="1" customWidth="1"/>
    <col min="514" max="514" width="15" style="208" customWidth="1"/>
    <col min="515" max="515" width="15.7265625" style="208" customWidth="1"/>
    <col min="516" max="516" width="11.453125" style="208" customWidth="1"/>
    <col min="517" max="756" width="8.7265625" style="208"/>
    <col min="757" max="757" width="3.81640625" style="208" customWidth="1"/>
    <col min="758" max="758" width="51" style="208" bestFit="1" customWidth="1"/>
    <col min="759" max="759" width="10.26953125" style="208" customWidth="1"/>
    <col min="760" max="760" width="8.81640625" style="208" bestFit="1" customWidth="1"/>
    <col min="761" max="761" width="17.54296875" style="208" customWidth="1"/>
    <col min="762" max="762" width="33" style="208" customWidth="1"/>
    <col min="763" max="763" width="16.26953125" style="208" customWidth="1"/>
    <col min="764" max="764" width="14.7265625" style="208" customWidth="1"/>
    <col min="765" max="765" width="21.54296875" style="208" customWidth="1"/>
    <col min="766" max="766" width="18.1796875" style="208" customWidth="1"/>
    <col min="767" max="767" width="15.453125" style="208" customWidth="1"/>
    <col min="768" max="768" width="19.26953125" style="208" customWidth="1"/>
    <col min="769" max="769" width="0" style="208" hidden="1" customWidth="1"/>
    <col min="770" max="770" width="15" style="208" customWidth="1"/>
    <col min="771" max="771" width="15.7265625" style="208" customWidth="1"/>
    <col min="772" max="772" width="11.453125" style="208" customWidth="1"/>
    <col min="773" max="1012" width="8.7265625" style="208"/>
    <col min="1013" max="1013" width="3.81640625" style="208" customWidth="1"/>
    <col min="1014" max="1014" width="51" style="208" bestFit="1" customWidth="1"/>
    <col min="1015" max="1015" width="10.26953125" style="208" customWidth="1"/>
    <col min="1016" max="1016" width="8.81640625" style="208" bestFit="1" customWidth="1"/>
    <col min="1017" max="1017" width="17.54296875" style="208" customWidth="1"/>
    <col min="1018" max="1018" width="33" style="208" customWidth="1"/>
    <col min="1019" max="1019" width="16.26953125" style="208" customWidth="1"/>
    <col min="1020" max="1020" width="14.7265625" style="208" customWidth="1"/>
    <col min="1021" max="1021" width="21.54296875" style="208" customWidth="1"/>
    <col min="1022" max="1022" width="18.1796875" style="208" customWidth="1"/>
    <col min="1023" max="1023" width="15.453125" style="208" customWidth="1"/>
    <col min="1024" max="1024" width="19.26953125" style="208" customWidth="1"/>
    <col min="1025" max="1025" width="0" style="208" hidden="1" customWidth="1"/>
    <col min="1026" max="1026" width="15" style="208" customWidth="1"/>
    <col min="1027" max="1027" width="15.7265625" style="208" customWidth="1"/>
    <col min="1028" max="1028" width="11.453125" style="208" customWidth="1"/>
    <col min="1029" max="1268" width="8.7265625" style="208"/>
    <col min="1269" max="1269" width="3.81640625" style="208" customWidth="1"/>
    <col min="1270" max="1270" width="51" style="208" bestFit="1" customWidth="1"/>
    <col min="1271" max="1271" width="10.26953125" style="208" customWidth="1"/>
    <col min="1272" max="1272" width="8.81640625" style="208" bestFit="1" customWidth="1"/>
    <col min="1273" max="1273" width="17.54296875" style="208" customWidth="1"/>
    <col min="1274" max="1274" width="33" style="208" customWidth="1"/>
    <col min="1275" max="1275" width="16.26953125" style="208" customWidth="1"/>
    <col min="1276" max="1276" width="14.7265625" style="208" customWidth="1"/>
    <col min="1277" max="1277" width="21.54296875" style="208" customWidth="1"/>
    <col min="1278" max="1278" width="18.1796875" style="208" customWidth="1"/>
    <col min="1279" max="1279" width="15.453125" style="208" customWidth="1"/>
    <col min="1280" max="1280" width="19.26953125" style="208" customWidth="1"/>
    <col min="1281" max="1281" width="0" style="208" hidden="1" customWidth="1"/>
    <col min="1282" max="1282" width="15" style="208" customWidth="1"/>
    <col min="1283" max="1283" width="15.7265625" style="208" customWidth="1"/>
    <col min="1284" max="1284" width="11.453125" style="208" customWidth="1"/>
    <col min="1285" max="1524" width="8.7265625" style="208"/>
    <col min="1525" max="1525" width="3.81640625" style="208" customWidth="1"/>
    <col min="1526" max="1526" width="51" style="208" bestFit="1" customWidth="1"/>
    <col min="1527" max="1527" width="10.26953125" style="208" customWidth="1"/>
    <col min="1528" max="1528" width="8.81640625" style="208" bestFit="1" customWidth="1"/>
    <col min="1529" max="1529" width="17.54296875" style="208" customWidth="1"/>
    <col min="1530" max="1530" width="33" style="208" customWidth="1"/>
    <col min="1531" max="1531" width="16.26953125" style="208" customWidth="1"/>
    <col min="1532" max="1532" width="14.7265625" style="208" customWidth="1"/>
    <col min="1533" max="1533" width="21.54296875" style="208" customWidth="1"/>
    <col min="1534" max="1534" width="18.1796875" style="208" customWidth="1"/>
    <col min="1535" max="1535" width="15.453125" style="208" customWidth="1"/>
    <col min="1536" max="1536" width="19.26953125" style="208" customWidth="1"/>
    <col min="1537" max="1537" width="0" style="208" hidden="1" customWidth="1"/>
    <col min="1538" max="1538" width="15" style="208" customWidth="1"/>
    <col min="1539" max="1539" width="15.7265625" style="208" customWidth="1"/>
    <col min="1540" max="1540" width="11.453125" style="208" customWidth="1"/>
    <col min="1541" max="1780" width="8.7265625" style="208"/>
    <col min="1781" max="1781" width="3.81640625" style="208" customWidth="1"/>
    <col min="1782" max="1782" width="51" style="208" bestFit="1" customWidth="1"/>
    <col min="1783" max="1783" width="10.26953125" style="208" customWidth="1"/>
    <col min="1784" max="1784" width="8.81640625" style="208" bestFit="1" customWidth="1"/>
    <col min="1785" max="1785" width="17.54296875" style="208" customWidth="1"/>
    <col min="1786" max="1786" width="33" style="208" customWidth="1"/>
    <col min="1787" max="1787" width="16.26953125" style="208" customWidth="1"/>
    <col min="1788" max="1788" width="14.7265625" style="208" customWidth="1"/>
    <col min="1789" max="1789" width="21.54296875" style="208" customWidth="1"/>
    <col min="1790" max="1790" width="18.1796875" style="208" customWidth="1"/>
    <col min="1791" max="1791" width="15.453125" style="208" customWidth="1"/>
    <col min="1792" max="1792" width="19.26953125" style="208" customWidth="1"/>
    <col min="1793" max="1793" width="0" style="208" hidden="1" customWidth="1"/>
    <col min="1794" max="1794" width="15" style="208" customWidth="1"/>
    <col min="1795" max="1795" width="15.7265625" style="208" customWidth="1"/>
    <col min="1796" max="1796" width="11.453125" style="208" customWidth="1"/>
    <col min="1797" max="2036" width="8.7265625" style="208"/>
    <col min="2037" max="2037" width="3.81640625" style="208" customWidth="1"/>
    <col min="2038" max="2038" width="51" style="208" bestFit="1" customWidth="1"/>
    <col min="2039" max="2039" width="10.26953125" style="208" customWidth="1"/>
    <col min="2040" max="2040" width="8.81640625" style="208" bestFit="1" customWidth="1"/>
    <col min="2041" max="2041" width="17.54296875" style="208" customWidth="1"/>
    <col min="2042" max="2042" width="33" style="208" customWidth="1"/>
    <col min="2043" max="2043" width="16.26953125" style="208" customWidth="1"/>
    <col min="2044" max="2044" width="14.7265625" style="208" customWidth="1"/>
    <col min="2045" max="2045" width="21.54296875" style="208" customWidth="1"/>
    <col min="2046" max="2046" width="18.1796875" style="208" customWidth="1"/>
    <col min="2047" max="2047" width="15.453125" style="208" customWidth="1"/>
    <col min="2048" max="2048" width="19.26953125" style="208" customWidth="1"/>
    <col min="2049" max="2049" width="0" style="208" hidden="1" customWidth="1"/>
    <col min="2050" max="2050" width="15" style="208" customWidth="1"/>
    <col min="2051" max="2051" width="15.7265625" style="208" customWidth="1"/>
    <col min="2052" max="2052" width="11.453125" style="208" customWidth="1"/>
    <col min="2053" max="2292" width="8.7265625" style="208"/>
    <col min="2293" max="2293" width="3.81640625" style="208" customWidth="1"/>
    <col min="2294" max="2294" width="51" style="208" bestFit="1" customWidth="1"/>
    <col min="2295" max="2295" width="10.26953125" style="208" customWidth="1"/>
    <col min="2296" max="2296" width="8.81640625" style="208" bestFit="1" customWidth="1"/>
    <col min="2297" max="2297" width="17.54296875" style="208" customWidth="1"/>
    <col min="2298" max="2298" width="33" style="208" customWidth="1"/>
    <col min="2299" max="2299" width="16.26953125" style="208" customWidth="1"/>
    <col min="2300" max="2300" width="14.7265625" style="208" customWidth="1"/>
    <col min="2301" max="2301" width="21.54296875" style="208" customWidth="1"/>
    <col min="2302" max="2302" width="18.1796875" style="208" customWidth="1"/>
    <col min="2303" max="2303" width="15.453125" style="208" customWidth="1"/>
    <col min="2304" max="2304" width="19.26953125" style="208" customWidth="1"/>
    <col min="2305" max="2305" width="0" style="208" hidden="1" customWidth="1"/>
    <col min="2306" max="2306" width="15" style="208" customWidth="1"/>
    <col min="2307" max="2307" width="15.7265625" style="208" customWidth="1"/>
    <col min="2308" max="2308" width="11.453125" style="208" customWidth="1"/>
    <col min="2309" max="2548" width="8.7265625" style="208"/>
    <col min="2549" max="2549" width="3.81640625" style="208" customWidth="1"/>
    <col min="2550" max="2550" width="51" style="208" bestFit="1" customWidth="1"/>
    <col min="2551" max="2551" width="10.26953125" style="208" customWidth="1"/>
    <col min="2552" max="2552" width="8.81640625" style="208" bestFit="1" customWidth="1"/>
    <col min="2553" max="2553" width="17.54296875" style="208" customWidth="1"/>
    <col min="2554" max="2554" width="33" style="208" customWidth="1"/>
    <col min="2555" max="2555" width="16.26953125" style="208" customWidth="1"/>
    <col min="2556" max="2556" width="14.7265625" style="208" customWidth="1"/>
    <col min="2557" max="2557" width="21.54296875" style="208" customWidth="1"/>
    <col min="2558" max="2558" width="18.1796875" style="208" customWidth="1"/>
    <col min="2559" max="2559" width="15.453125" style="208" customWidth="1"/>
    <col min="2560" max="2560" width="19.26953125" style="208" customWidth="1"/>
    <col min="2561" max="2561" width="0" style="208" hidden="1" customWidth="1"/>
    <col min="2562" max="2562" width="15" style="208" customWidth="1"/>
    <col min="2563" max="2563" width="15.7265625" style="208" customWidth="1"/>
    <col min="2564" max="2564" width="11.453125" style="208" customWidth="1"/>
    <col min="2565" max="2804" width="8.7265625" style="208"/>
    <col min="2805" max="2805" width="3.81640625" style="208" customWidth="1"/>
    <col min="2806" max="2806" width="51" style="208" bestFit="1" customWidth="1"/>
    <col min="2807" max="2807" width="10.26953125" style="208" customWidth="1"/>
    <col min="2808" max="2808" width="8.81640625" style="208" bestFit="1" customWidth="1"/>
    <col min="2809" max="2809" width="17.54296875" style="208" customWidth="1"/>
    <col min="2810" max="2810" width="33" style="208" customWidth="1"/>
    <col min="2811" max="2811" width="16.26953125" style="208" customWidth="1"/>
    <col min="2812" max="2812" width="14.7265625" style="208" customWidth="1"/>
    <col min="2813" max="2813" width="21.54296875" style="208" customWidth="1"/>
    <col min="2814" max="2814" width="18.1796875" style="208" customWidth="1"/>
    <col min="2815" max="2815" width="15.453125" style="208" customWidth="1"/>
    <col min="2816" max="2816" width="19.26953125" style="208" customWidth="1"/>
    <col min="2817" max="2817" width="0" style="208" hidden="1" customWidth="1"/>
    <col min="2818" max="2818" width="15" style="208" customWidth="1"/>
    <col min="2819" max="2819" width="15.7265625" style="208" customWidth="1"/>
    <col min="2820" max="2820" width="11.453125" style="208" customWidth="1"/>
    <col min="2821" max="3060" width="8.7265625" style="208"/>
    <col min="3061" max="3061" width="3.81640625" style="208" customWidth="1"/>
    <col min="3062" max="3062" width="51" style="208" bestFit="1" customWidth="1"/>
    <col min="3063" max="3063" width="10.26953125" style="208" customWidth="1"/>
    <col min="3064" max="3064" width="8.81640625" style="208" bestFit="1" customWidth="1"/>
    <col min="3065" max="3065" width="17.54296875" style="208" customWidth="1"/>
    <col min="3066" max="3066" width="33" style="208" customWidth="1"/>
    <col min="3067" max="3067" width="16.26953125" style="208" customWidth="1"/>
    <col min="3068" max="3068" width="14.7265625" style="208" customWidth="1"/>
    <col min="3069" max="3069" width="21.54296875" style="208" customWidth="1"/>
    <col min="3070" max="3070" width="18.1796875" style="208" customWidth="1"/>
    <col min="3071" max="3071" width="15.453125" style="208" customWidth="1"/>
    <col min="3072" max="3072" width="19.26953125" style="208" customWidth="1"/>
    <col min="3073" max="3073" width="0" style="208" hidden="1" customWidth="1"/>
    <col min="3074" max="3074" width="15" style="208" customWidth="1"/>
    <col min="3075" max="3075" width="15.7265625" style="208" customWidth="1"/>
    <col min="3076" max="3076" width="11.453125" style="208" customWidth="1"/>
    <col min="3077" max="3316" width="8.7265625" style="208"/>
    <col min="3317" max="3317" width="3.81640625" style="208" customWidth="1"/>
    <col min="3318" max="3318" width="51" style="208" bestFit="1" customWidth="1"/>
    <col min="3319" max="3319" width="10.26953125" style="208" customWidth="1"/>
    <col min="3320" max="3320" width="8.81640625" style="208" bestFit="1" customWidth="1"/>
    <col min="3321" max="3321" width="17.54296875" style="208" customWidth="1"/>
    <col min="3322" max="3322" width="33" style="208" customWidth="1"/>
    <col min="3323" max="3323" width="16.26953125" style="208" customWidth="1"/>
    <col min="3324" max="3324" width="14.7265625" style="208" customWidth="1"/>
    <col min="3325" max="3325" width="21.54296875" style="208" customWidth="1"/>
    <col min="3326" max="3326" width="18.1796875" style="208" customWidth="1"/>
    <col min="3327" max="3327" width="15.453125" style="208" customWidth="1"/>
    <col min="3328" max="3328" width="19.26953125" style="208" customWidth="1"/>
    <col min="3329" max="3329" width="0" style="208" hidden="1" customWidth="1"/>
    <col min="3330" max="3330" width="15" style="208" customWidth="1"/>
    <col min="3331" max="3331" width="15.7265625" style="208" customWidth="1"/>
    <col min="3332" max="3332" width="11.453125" style="208" customWidth="1"/>
    <col min="3333" max="3572" width="8.7265625" style="208"/>
    <col min="3573" max="3573" width="3.81640625" style="208" customWidth="1"/>
    <col min="3574" max="3574" width="51" style="208" bestFit="1" customWidth="1"/>
    <col min="3575" max="3575" width="10.26953125" style="208" customWidth="1"/>
    <col min="3576" max="3576" width="8.81640625" style="208" bestFit="1" customWidth="1"/>
    <col min="3577" max="3577" width="17.54296875" style="208" customWidth="1"/>
    <col min="3578" max="3578" width="33" style="208" customWidth="1"/>
    <col min="3579" max="3579" width="16.26953125" style="208" customWidth="1"/>
    <col min="3580" max="3580" width="14.7265625" style="208" customWidth="1"/>
    <col min="3581" max="3581" width="21.54296875" style="208" customWidth="1"/>
    <col min="3582" max="3582" width="18.1796875" style="208" customWidth="1"/>
    <col min="3583" max="3583" width="15.453125" style="208" customWidth="1"/>
    <col min="3584" max="3584" width="19.26953125" style="208" customWidth="1"/>
    <col min="3585" max="3585" width="0" style="208" hidden="1" customWidth="1"/>
    <col min="3586" max="3586" width="15" style="208" customWidth="1"/>
    <col min="3587" max="3587" width="15.7265625" style="208" customWidth="1"/>
    <col min="3588" max="3588" width="11.453125" style="208" customWidth="1"/>
    <col min="3589" max="3828" width="8.7265625" style="208"/>
    <col min="3829" max="3829" width="3.81640625" style="208" customWidth="1"/>
    <col min="3830" max="3830" width="51" style="208" bestFit="1" customWidth="1"/>
    <col min="3831" max="3831" width="10.26953125" style="208" customWidth="1"/>
    <col min="3832" max="3832" width="8.81640625" style="208" bestFit="1" customWidth="1"/>
    <col min="3833" max="3833" width="17.54296875" style="208" customWidth="1"/>
    <col min="3834" max="3834" width="33" style="208" customWidth="1"/>
    <col min="3835" max="3835" width="16.26953125" style="208" customWidth="1"/>
    <col min="3836" max="3836" width="14.7265625" style="208" customWidth="1"/>
    <col min="3837" max="3837" width="21.54296875" style="208" customWidth="1"/>
    <col min="3838" max="3838" width="18.1796875" style="208" customWidth="1"/>
    <col min="3839" max="3839" width="15.453125" style="208" customWidth="1"/>
    <col min="3840" max="3840" width="19.26953125" style="208" customWidth="1"/>
    <col min="3841" max="3841" width="0" style="208" hidden="1" customWidth="1"/>
    <col min="3842" max="3842" width="15" style="208" customWidth="1"/>
    <col min="3843" max="3843" width="15.7265625" style="208" customWidth="1"/>
    <col min="3844" max="3844" width="11.453125" style="208" customWidth="1"/>
    <col min="3845" max="4084" width="8.7265625" style="208"/>
    <col min="4085" max="4085" width="3.81640625" style="208" customWidth="1"/>
    <col min="4086" max="4086" width="51" style="208" bestFit="1" customWidth="1"/>
    <col min="4087" max="4087" width="10.26953125" style="208" customWidth="1"/>
    <col min="4088" max="4088" width="8.81640625" style="208" bestFit="1" customWidth="1"/>
    <col min="4089" max="4089" width="17.54296875" style="208" customWidth="1"/>
    <col min="4090" max="4090" width="33" style="208" customWidth="1"/>
    <col min="4091" max="4091" width="16.26953125" style="208" customWidth="1"/>
    <col min="4092" max="4092" width="14.7265625" style="208" customWidth="1"/>
    <col min="4093" max="4093" width="21.54296875" style="208" customWidth="1"/>
    <col min="4094" max="4094" width="18.1796875" style="208" customWidth="1"/>
    <col min="4095" max="4095" width="15.453125" style="208" customWidth="1"/>
    <col min="4096" max="4096" width="19.26953125" style="208" customWidth="1"/>
    <col min="4097" max="4097" width="0" style="208" hidden="1" customWidth="1"/>
    <col min="4098" max="4098" width="15" style="208" customWidth="1"/>
    <col min="4099" max="4099" width="15.7265625" style="208" customWidth="1"/>
    <col min="4100" max="4100" width="11.453125" style="208" customWidth="1"/>
    <col min="4101" max="4340" width="8.7265625" style="208"/>
    <col min="4341" max="4341" width="3.81640625" style="208" customWidth="1"/>
    <col min="4342" max="4342" width="51" style="208" bestFit="1" customWidth="1"/>
    <col min="4343" max="4343" width="10.26953125" style="208" customWidth="1"/>
    <col min="4344" max="4344" width="8.81640625" style="208" bestFit="1" customWidth="1"/>
    <col min="4345" max="4345" width="17.54296875" style="208" customWidth="1"/>
    <col min="4346" max="4346" width="33" style="208" customWidth="1"/>
    <col min="4347" max="4347" width="16.26953125" style="208" customWidth="1"/>
    <col min="4348" max="4348" width="14.7265625" style="208" customWidth="1"/>
    <col min="4349" max="4349" width="21.54296875" style="208" customWidth="1"/>
    <col min="4350" max="4350" width="18.1796875" style="208" customWidth="1"/>
    <col min="4351" max="4351" width="15.453125" style="208" customWidth="1"/>
    <col min="4352" max="4352" width="19.26953125" style="208" customWidth="1"/>
    <col min="4353" max="4353" width="0" style="208" hidden="1" customWidth="1"/>
    <col min="4354" max="4354" width="15" style="208" customWidth="1"/>
    <col min="4355" max="4355" width="15.7265625" style="208" customWidth="1"/>
    <col min="4356" max="4356" width="11.453125" style="208" customWidth="1"/>
    <col min="4357" max="4596" width="8.7265625" style="208"/>
    <col min="4597" max="4597" width="3.81640625" style="208" customWidth="1"/>
    <col min="4598" max="4598" width="51" style="208" bestFit="1" customWidth="1"/>
    <col min="4599" max="4599" width="10.26953125" style="208" customWidth="1"/>
    <col min="4600" max="4600" width="8.81640625" style="208" bestFit="1" customWidth="1"/>
    <col min="4601" max="4601" width="17.54296875" style="208" customWidth="1"/>
    <col min="4602" max="4602" width="33" style="208" customWidth="1"/>
    <col min="4603" max="4603" width="16.26953125" style="208" customWidth="1"/>
    <col min="4604" max="4604" width="14.7265625" style="208" customWidth="1"/>
    <col min="4605" max="4605" width="21.54296875" style="208" customWidth="1"/>
    <col min="4606" max="4606" width="18.1796875" style="208" customWidth="1"/>
    <col min="4607" max="4607" width="15.453125" style="208" customWidth="1"/>
    <col min="4608" max="4608" width="19.26953125" style="208" customWidth="1"/>
    <col min="4609" max="4609" width="0" style="208" hidden="1" customWidth="1"/>
    <col min="4610" max="4610" width="15" style="208" customWidth="1"/>
    <col min="4611" max="4611" width="15.7265625" style="208" customWidth="1"/>
    <col min="4612" max="4612" width="11.453125" style="208" customWidth="1"/>
    <col min="4613" max="4852" width="8.7265625" style="208"/>
    <col min="4853" max="4853" width="3.81640625" style="208" customWidth="1"/>
    <col min="4854" max="4854" width="51" style="208" bestFit="1" customWidth="1"/>
    <col min="4855" max="4855" width="10.26953125" style="208" customWidth="1"/>
    <col min="4856" max="4856" width="8.81640625" style="208" bestFit="1" customWidth="1"/>
    <col min="4857" max="4857" width="17.54296875" style="208" customWidth="1"/>
    <col min="4858" max="4858" width="33" style="208" customWidth="1"/>
    <col min="4859" max="4859" width="16.26953125" style="208" customWidth="1"/>
    <col min="4860" max="4860" width="14.7265625" style="208" customWidth="1"/>
    <col min="4861" max="4861" width="21.54296875" style="208" customWidth="1"/>
    <col min="4862" max="4862" width="18.1796875" style="208" customWidth="1"/>
    <col min="4863" max="4863" width="15.453125" style="208" customWidth="1"/>
    <col min="4864" max="4864" width="19.26953125" style="208" customWidth="1"/>
    <col min="4865" max="4865" width="0" style="208" hidden="1" customWidth="1"/>
    <col min="4866" max="4866" width="15" style="208" customWidth="1"/>
    <col min="4867" max="4867" width="15.7265625" style="208" customWidth="1"/>
    <col min="4868" max="4868" width="11.453125" style="208" customWidth="1"/>
    <col min="4869" max="5108" width="8.7265625" style="208"/>
    <col min="5109" max="5109" width="3.81640625" style="208" customWidth="1"/>
    <col min="5110" max="5110" width="51" style="208" bestFit="1" customWidth="1"/>
    <col min="5111" max="5111" width="10.26953125" style="208" customWidth="1"/>
    <col min="5112" max="5112" width="8.81640625" style="208" bestFit="1" customWidth="1"/>
    <col min="5113" max="5113" width="17.54296875" style="208" customWidth="1"/>
    <col min="5114" max="5114" width="33" style="208" customWidth="1"/>
    <col min="5115" max="5115" width="16.26953125" style="208" customWidth="1"/>
    <col min="5116" max="5116" width="14.7265625" style="208" customWidth="1"/>
    <col min="5117" max="5117" width="21.54296875" style="208" customWidth="1"/>
    <col min="5118" max="5118" width="18.1796875" style="208" customWidth="1"/>
    <col min="5119" max="5119" width="15.453125" style="208" customWidth="1"/>
    <col min="5120" max="5120" width="19.26953125" style="208" customWidth="1"/>
    <col min="5121" max="5121" width="0" style="208" hidden="1" customWidth="1"/>
    <col min="5122" max="5122" width="15" style="208" customWidth="1"/>
    <col min="5123" max="5123" width="15.7265625" style="208" customWidth="1"/>
    <col min="5124" max="5124" width="11.453125" style="208" customWidth="1"/>
    <col min="5125" max="5364" width="8.7265625" style="208"/>
    <col min="5365" max="5365" width="3.81640625" style="208" customWidth="1"/>
    <col min="5366" max="5366" width="51" style="208" bestFit="1" customWidth="1"/>
    <col min="5367" max="5367" width="10.26953125" style="208" customWidth="1"/>
    <col min="5368" max="5368" width="8.81640625" style="208" bestFit="1" customWidth="1"/>
    <col min="5369" max="5369" width="17.54296875" style="208" customWidth="1"/>
    <col min="5370" max="5370" width="33" style="208" customWidth="1"/>
    <col min="5371" max="5371" width="16.26953125" style="208" customWidth="1"/>
    <col min="5372" max="5372" width="14.7265625" style="208" customWidth="1"/>
    <col min="5373" max="5373" width="21.54296875" style="208" customWidth="1"/>
    <col min="5374" max="5374" width="18.1796875" style="208" customWidth="1"/>
    <col min="5375" max="5375" width="15.453125" style="208" customWidth="1"/>
    <col min="5376" max="5376" width="19.26953125" style="208" customWidth="1"/>
    <col min="5377" max="5377" width="0" style="208" hidden="1" customWidth="1"/>
    <col min="5378" max="5378" width="15" style="208" customWidth="1"/>
    <col min="5379" max="5379" width="15.7265625" style="208" customWidth="1"/>
    <col min="5380" max="5380" width="11.453125" style="208" customWidth="1"/>
    <col min="5381" max="5620" width="8.7265625" style="208"/>
    <col min="5621" max="5621" width="3.81640625" style="208" customWidth="1"/>
    <col min="5622" max="5622" width="51" style="208" bestFit="1" customWidth="1"/>
    <col min="5623" max="5623" width="10.26953125" style="208" customWidth="1"/>
    <col min="5624" max="5624" width="8.81640625" style="208" bestFit="1" customWidth="1"/>
    <col min="5625" max="5625" width="17.54296875" style="208" customWidth="1"/>
    <col min="5626" max="5626" width="33" style="208" customWidth="1"/>
    <col min="5627" max="5627" width="16.26953125" style="208" customWidth="1"/>
    <col min="5628" max="5628" width="14.7265625" style="208" customWidth="1"/>
    <col min="5629" max="5629" width="21.54296875" style="208" customWidth="1"/>
    <col min="5630" max="5630" width="18.1796875" style="208" customWidth="1"/>
    <col min="5631" max="5631" width="15.453125" style="208" customWidth="1"/>
    <col min="5632" max="5632" width="19.26953125" style="208" customWidth="1"/>
    <col min="5633" max="5633" width="0" style="208" hidden="1" customWidth="1"/>
    <col min="5634" max="5634" width="15" style="208" customWidth="1"/>
    <col min="5635" max="5635" width="15.7265625" style="208" customWidth="1"/>
    <col min="5636" max="5636" width="11.453125" style="208" customWidth="1"/>
    <col min="5637" max="5876" width="8.7265625" style="208"/>
    <col min="5877" max="5877" width="3.81640625" style="208" customWidth="1"/>
    <col min="5878" max="5878" width="51" style="208" bestFit="1" customWidth="1"/>
    <col min="5879" max="5879" width="10.26953125" style="208" customWidth="1"/>
    <col min="5880" max="5880" width="8.81640625" style="208" bestFit="1" customWidth="1"/>
    <col min="5881" max="5881" width="17.54296875" style="208" customWidth="1"/>
    <col min="5882" max="5882" width="33" style="208" customWidth="1"/>
    <col min="5883" max="5883" width="16.26953125" style="208" customWidth="1"/>
    <col min="5884" max="5884" width="14.7265625" style="208" customWidth="1"/>
    <col min="5885" max="5885" width="21.54296875" style="208" customWidth="1"/>
    <col min="5886" max="5886" width="18.1796875" style="208" customWidth="1"/>
    <col min="5887" max="5887" width="15.453125" style="208" customWidth="1"/>
    <col min="5888" max="5888" width="19.26953125" style="208" customWidth="1"/>
    <col min="5889" max="5889" width="0" style="208" hidden="1" customWidth="1"/>
    <col min="5890" max="5890" width="15" style="208" customWidth="1"/>
    <col min="5891" max="5891" width="15.7265625" style="208" customWidth="1"/>
    <col min="5892" max="5892" width="11.453125" style="208" customWidth="1"/>
    <col min="5893" max="6132" width="8.7265625" style="208"/>
    <col min="6133" max="6133" width="3.81640625" style="208" customWidth="1"/>
    <col min="6134" max="6134" width="51" style="208" bestFit="1" customWidth="1"/>
    <col min="6135" max="6135" width="10.26953125" style="208" customWidth="1"/>
    <col min="6136" max="6136" width="8.81640625" style="208" bestFit="1" customWidth="1"/>
    <col min="6137" max="6137" width="17.54296875" style="208" customWidth="1"/>
    <col min="6138" max="6138" width="33" style="208" customWidth="1"/>
    <col min="6139" max="6139" width="16.26953125" style="208" customWidth="1"/>
    <col min="6140" max="6140" width="14.7265625" style="208" customWidth="1"/>
    <col min="6141" max="6141" width="21.54296875" style="208" customWidth="1"/>
    <col min="6142" max="6142" width="18.1796875" style="208" customWidth="1"/>
    <col min="6143" max="6143" width="15.453125" style="208" customWidth="1"/>
    <col min="6144" max="6144" width="19.26953125" style="208" customWidth="1"/>
    <col min="6145" max="6145" width="0" style="208" hidden="1" customWidth="1"/>
    <col min="6146" max="6146" width="15" style="208" customWidth="1"/>
    <col min="6147" max="6147" width="15.7265625" style="208" customWidth="1"/>
    <col min="6148" max="6148" width="11.453125" style="208" customWidth="1"/>
    <col min="6149" max="6388" width="8.7265625" style="208"/>
    <col min="6389" max="6389" width="3.81640625" style="208" customWidth="1"/>
    <col min="6390" max="6390" width="51" style="208" bestFit="1" customWidth="1"/>
    <col min="6391" max="6391" width="10.26953125" style="208" customWidth="1"/>
    <col min="6392" max="6392" width="8.81640625" style="208" bestFit="1" customWidth="1"/>
    <col min="6393" max="6393" width="17.54296875" style="208" customWidth="1"/>
    <col min="6394" max="6394" width="33" style="208" customWidth="1"/>
    <col min="6395" max="6395" width="16.26953125" style="208" customWidth="1"/>
    <col min="6396" max="6396" width="14.7265625" style="208" customWidth="1"/>
    <col min="6397" max="6397" width="21.54296875" style="208" customWidth="1"/>
    <col min="6398" max="6398" width="18.1796875" style="208" customWidth="1"/>
    <col min="6399" max="6399" width="15.453125" style="208" customWidth="1"/>
    <col min="6400" max="6400" width="19.26953125" style="208" customWidth="1"/>
    <col min="6401" max="6401" width="0" style="208" hidden="1" customWidth="1"/>
    <col min="6402" max="6402" width="15" style="208" customWidth="1"/>
    <col min="6403" max="6403" width="15.7265625" style="208" customWidth="1"/>
    <col min="6404" max="6404" width="11.453125" style="208" customWidth="1"/>
    <col min="6405" max="6644" width="8.7265625" style="208"/>
    <col min="6645" max="6645" width="3.81640625" style="208" customWidth="1"/>
    <col min="6646" max="6646" width="51" style="208" bestFit="1" customWidth="1"/>
    <col min="6647" max="6647" width="10.26953125" style="208" customWidth="1"/>
    <col min="6648" max="6648" width="8.81640625" style="208" bestFit="1" customWidth="1"/>
    <col min="6649" max="6649" width="17.54296875" style="208" customWidth="1"/>
    <col min="6650" max="6650" width="33" style="208" customWidth="1"/>
    <col min="6651" max="6651" width="16.26953125" style="208" customWidth="1"/>
    <col min="6652" max="6652" width="14.7265625" style="208" customWidth="1"/>
    <col min="6653" max="6653" width="21.54296875" style="208" customWidth="1"/>
    <col min="6654" max="6654" width="18.1796875" style="208" customWidth="1"/>
    <col min="6655" max="6655" width="15.453125" style="208" customWidth="1"/>
    <col min="6656" max="6656" width="19.26953125" style="208" customWidth="1"/>
    <col min="6657" max="6657" width="0" style="208" hidden="1" customWidth="1"/>
    <col min="6658" max="6658" width="15" style="208" customWidth="1"/>
    <col min="6659" max="6659" width="15.7265625" style="208" customWidth="1"/>
    <col min="6660" max="6660" width="11.453125" style="208" customWidth="1"/>
    <col min="6661" max="6900" width="8.7265625" style="208"/>
    <col min="6901" max="6901" width="3.81640625" style="208" customWidth="1"/>
    <col min="6902" max="6902" width="51" style="208" bestFit="1" customWidth="1"/>
    <col min="6903" max="6903" width="10.26953125" style="208" customWidth="1"/>
    <col min="6904" max="6904" width="8.81640625" style="208" bestFit="1" customWidth="1"/>
    <col min="6905" max="6905" width="17.54296875" style="208" customWidth="1"/>
    <col min="6906" max="6906" width="33" style="208" customWidth="1"/>
    <col min="6907" max="6907" width="16.26953125" style="208" customWidth="1"/>
    <col min="6908" max="6908" width="14.7265625" style="208" customWidth="1"/>
    <col min="6909" max="6909" width="21.54296875" style="208" customWidth="1"/>
    <col min="6910" max="6910" width="18.1796875" style="208" customWidth="1"/>
    <col min="6911" max="6911" width="15.453125" style="208" customWidth="1"/>
    <col min="6912" max="6912" width="19.26953125" style="208" customWidth="1"/>
    <col min="6913" max="6913" width="0" style="208" hidden="1" customWidth="1"/>
    <col min="6914" max="6914" width="15" style="208" customWidth="1"/>
    <col min="6915" max="6915" width="15.7265625" style="208" customWidth="1"/>
    <col min="6916" max="6916" width="11.453125" style="208" customWidth="1"/>
    <col min="6917" max="7156" width="8.7265625" style="208"/>
    <col min="7157" max="7157" width="3.81640625" style="208" customWidth="1"/>
    <col min="7158" max="7158" width="51" style="208" bestFit="1" customWidth="1"/>
    <col min="7159" max="7159" width="10.26953125" style="208" customWidth="1"/>
    <col min="7160" max="7160" width="8.81640625" style="208" bestFit="1" customWidth="1"/>
    <col min="7161" max="7161" width="17.54296875" style="208" customWidth="1"/>
    <col min="7162" max="7162" width="33" style="208" customWidth="1"/>
    <col min="7163" max="7163" width="16.26953125" style="208" customWidth="1"/>
    <col min="7164" max="7164" width="14.7265625" style="208" customWidth="1"/>
    <col min="7165" max="7165" width="21.54296875" style="208" customWidth="1"/>
    <col min="7166" max="7166" width="18.1796875" style="208" customWidth="1"/>
    <col min="7167" max="7167" width="15.453125" style="208" customWidth="1"/>
    <col min="7168" max="7168" width="19.26953125" style="208" customWidth="1"/>
    <col min="7169" max="7169" width="0" style="208" hidden="1" customWidth="1"/>
    <col min="7170" max="7170" width="15" style="208" customWidth="1"/>
    <col min="7171" max="7171" width="15.7265625" style="208" customWidth="1"/>
    <col min="7172" max="7172" width="11.453125" style="208" customWidth="1"/>
    <col min="7173" max="7412" width="8.7265625" style="208"/>
    <col min="7413" max="7413" width="3.81640625" style="208" customWidth="1"/>
    <col min="7414" max="7414" width="51" style="208" bestFit="1" customWidth="1"/>
    <col min="7415" max="7415" width="10.26953125" style="208" customWidth="1"/>
    <col min="7416" max="7416" width="8.81640625" style="208" bestFit="1" customWidth="1"/>
    <col min="7417" max="7417" width="17.54296875" style="208" customWidth="1"/>
    <col min="7418" max="7418" width="33" style="208" customWidth="1"/>
    <col min="7419" max="7419" width="16.26953125" style="208" customWidth="1"/>
    <col min="7420" max="7420" width="14.7265625" style="208" customWidth="1"/>
    <col min="7421" max="7421" width="21.54296875" style="208" customWidth="1"/>
    <col min="7422" max="7422" width="18.1796875" style="208" customWidth="1"/>
    <col min="7423" max="7423" width="15.453125" style="208" customWidth="1"/>
    <col min="7424" max="7424" width="19.26953125" style="208" customWidth="1"/>
    <col min="7425" max="7425" width="0" style="208" hidden="1" customWidth="1"/>
    <col min="7426" max="7426" width="15" style="208" customWidth="1"/>
    <col min="7427" max="7427" width="15.7265625" style="208" customWidth="1"/>
    <col min="7428" max="7428" width="11.453125" style="208" customWidth="1"/>
    <col min="7429" max="7668" width="8.7265625" style="208"/>
    <col min="7669" max="7669" width="3.81640625" style="208" customWidth="1"/>
    <col min="7670" max="7670" width="51" style="208" bestFit="1" customWidth="1"/>
    <col min="7671" max="7671" width="10.26953125" style="208" customWidth="1"/>
    <col min="7672" max="7672" width="8.81640625" style="208" bestFit="1" customWidth="1"/>
    <col min="7673" max="7673" width="17.54296875" style="208" customWidth="1"/>
    <col min="7674" max="7674" width="33" style="208" customWidth="1"/>
    <col min="7675" max="7675" width="16.26953125" style="208" customWidth="1"/>
    <col min="7676" max="7676" width="14.7265625" style="208" customWidth="1"/>
    <col min="7677" max="7677" width="21.54296875" style="208" customWidth="1"/>
    <col min="7678" max="7678" width="18.1796875" style="208" customWidth="1"/>
    <col min="7679" max="7679" width="15.453125" style="208" customWidth="1"/>
    <col min="7680" max="7680" width="19.26953125" style="208" customWidth="1"/>
    <col min="7681" max="7681" width="0" style="208" hidden="1" customWidth="1"/>
    <col min="7682" max="7682" width="15" style="208" customWidth="1"/>
    <col min="7683" max="7683" width="15.7265625" style="208" customWidth="1"/>
    <col min="7684" max="7684" width="11.453125" style="208" customWidth="1"/>
    <col min="7685" max="7924" width="8.7265625" style="208"/>
    <col min="7925" max="7925" width="3.81640625" style="208" customWidth="1"/>
    <col min="7926" max="7926" width="51" style="208" bestFit="1" customWidth="1"/>
    <col min="7927" max="7927" width="10.26953125" style="208" customWidth="1"/>
    <col min="7928" max="7928" width="8.81640625" style="208" bestFit="1" customWidth="1"/>
    <col min="7929" max="7929" width="17.54296875" style="208" customWidth="1"/>
    <col min="7930" max="7930" width="33" style="208" customWidth="1"/>
    <col min="7931" max="7931" width="16.26953125" style="208" customWidth="1"/>
    <col min="7932" max="7932" width="14.7265625" style="208" customWidth="1"/>
    <col min="7933" max="7933" width="21.54296875" style="208" customWidth="1"/>
    <col min="7934" max="7934" width="18.1796875" style="208" customWidth="1"/>
    <col min="7935" max="7935" width="15.453125" style="208" customWidth="1"/>
    <col min="7936" max="7936" width="19.26953125" style="208" customWidth="1"/>
    <col min="7937" max="7937" width="0" style="208" hidden="1" customWidth="1"/>
    <col min="7938" max="7938" width="15" style="208" customWidth="1"/>
    <col min="7939" max="7939" width="15.7265625" style="208" customWidth="1"/>
    <col min="7940" max="7940" width="11.453125" style="208" customWidth="1"/>
    <col min="7941" max="8180" width="8.7265625" style="208"/>
    <col min="8181" max="8181" width="3.81640625" style="208" customWidth="1"/>
    <col min="8182" max="8182" width="51" style="208" bestFit="1" customWidth="1"/>
    <col min="8183" max="8183" width="10.26953125" style="208" customWidth="1"/>
    <col min="8184" max="8184" width="8.81640625" style="208" bestFit="1" customWidth="1"/>
    <col min="8185" max="8185" width="17.54296875" style="208" customWidth="1"/>
    <col min="8186" max="8186" width="33" style="208" customWidth="1"/>
    <col min="8187" max="8187" width="16.26953125" style="208" customWidth="1"/>
    <col min="8188" max="8188" width="14.7265625" style="208" customWidth="1"/>
    <col min="8189" max="8189" width="21.54296875" style="208" customWidth="1"/>
    <col min="8190" max="8190" width="18.1796875" style="208" customWidth="1"/>
    <col min="8191" max="8191" width="15.453125" style="208" customWidth="1"/>
    <col min="8192" max="8192" width="19.26953125" style="208" customWidth="1"/>
    <col min="8193" max="8193" width="0" style="208" hidden="1" customWidth="1"/>
    <col min="8194" max="8194" width="15" style="208" customWidth="1"/>
    <col min="8195" max="8195" width="15.7265625" style="208" customWidth="1"/>
    <col min="8196" max="8196" width="11.453125" style="208" customWidth="1"/>
    <col min="8197" max="8436" width="8.7265625" style="208"/>
    <col min="8437" max="8437" width="3.81640625" style="208" customWidth="1"/>
    <col min="8438" max="8438" width="51" style="208" bestFit="1" customWidth="1"/>
    <col min="8439" max="8439" width="10.26953125" style="208" customWidth="1"/>
    <col min="8440" max="8440" width="8.81640625" style="208" bestFit="1" customWidth="1"/>
    <col min="8441" max="8441" width="17.54296875" style="208" customWidth="1"/>
    <col min="8442" max="8442" width="33" style="208" customWidth="1"/>
    <col min="8443" max="8443" width="16.26953125" style="208" customWidth="1"/>
    <col min="8444" max="8444" width="14.7265625" style="208" customWidth="1"/>
    <col min="8445" max="8445" width="21.54296875" style="208" customWidth="1"/>
    <col min="8446" max="8446" width="18.1796875" style="208" customWidth="1"/>
    <col min="8447" max="8447" width="15.453125" style="208" customWidth="1"/>
    <col min="8448" max="8448" width="19.26953125" style="208" customWidth="1"/>
    <col min="8449" max="8449" width="0" style="208" hidden="1" customWidth="1"/>
    <col min="8450" max="8450" width="15" style="208" customWidth="1"/>
    <col min="8451" max="8451" width="15.7265625" style="208" customWidth="1"/>
    <col min="8452" max="8452" width="11.453125" style="208" customWidth="1"/>
    <col min="8453" max="8692" width="8.7265625" style="208"/>
    <col min="8693" max="8693" width="3.81640625" style="208" customWidth="1"/>
    <col min="8694" max="8694" width="51" style="208" bestFit="1" customWidth="1"/>
    <col min="8695" max="8695" width="10.26953125" style="208" customWidth="1"/>
    <col min="8696" max="8696" width="8.81640625" style="208" bestFit="1" customWidth="1"/>
    <col min="8697" max="8697" width="17.54296875" style="208" customWidth="1"/>
    <col min="8698" max="8698" width="33" style="208" customWidth="1"/>
    <col min="8699" max="8699" width="16.26953125" style="208" customWidth="1"/>
    <col min="8700" max="8700" width="14.7265625" style="208" customWidth="1"/>
    <col min="8701" max="8701" width="21.54296875" style="208" customWidth="1"/>
    <col min="8702" max="8702" width="18.1796875" style="208" customWidth="1"/>
    <col min="8703" max="8703" width="15.453125" style="208" customWidth="1"/>
    <col min="8704" max="8704" width="19.26953125" style="208" customWidth="1"/>
    <col min="8705" max="8705" width="0" style="208" hidden="1" customWidth="1"/>
    <col min="8706" max="8706" width="15" style="208" customWidth="1"/>
    <col min="8707" max="8707" width="15.7265625" style="208" customWidth="1"/>
    <col min="8708" max="8708" width="11.453125" style="208" customWidth="1"/>
    <col min="8709" max="8948" width="8.7265625" style="208"/>
    <col min="8949" max="8949" width="3.81640625" style="208" customWidth="1"/>
    <col min="8950" max="8950" width="51" style="208" bestFit="1" customWidth="1"/>
    <col min="8951" max="8951" width="10.26953125" style="208" customWidth="1"/>
    <col min="8952" max="8952" width="8.81640625" style="208" bestFit="1" customWidth="1"/>
    <col min="8953" max="8953" width="17.54296875" style="208" customWidth="1"/>
    <col min="8954" max="8954" width="33" style="208" customWidth="1"/>
    <col min="8955" max="8955" width="16.26953125" style="208" customWidth="1"/>
    <col min="8956" max="8956" width="14.7265625" style="208" customWidth="1"/>
    <col min="8957" max="8957" width="21.54296875" style="208" customWidth="1"/>
    <col min="8958" max="8958" width="18.1796875" style="208" customWidth="1"/>
    <col min="8959" max="8959" width="15.453125" style="208" customWidth="1"/>
    <col min="8960" max="8960" width="19.26953125" style="208" customWidth="1"/>
    <col min="8961" max="8961" width="0" style="208" hidden="1" customWidth="1"/>
    <col min="8962" max="8962" width="15" style="208" customWidth="1"/>
    <col min="8963" max="8963" width="15.7265625" style="208" customWidth="1"/>
    <col min="8964" max="8964" width="11.453125" style="208" customWidth="1"/>
    <col min="8965" max="9204" width="8.7265625" style="208"/>
    <col min="9205" max="9205" width="3.81640625" style="208" customWidth="1"/>
    <col min="9206" max="9206" width="51" style="208" bestFit="1" customWidth="1"/>
    <col min="9207" max="9207" width="10.26953125" style="208" customWidth="1"/>
    <col min="9208" max="9208" width="8.81640625" style="208" bestFit="1" customWidth="1"/>
    <col min="9209" max="9209" width="17.54296875" style="208" customWidth="1"/>
    <col min="9210" max="9210" width="33" style="208" customWidth="1"/>
    <col min="9211" max="9211" width="16.26953125" style="208" customWidth="1"/>
    <col min="9212" max="9212" width="14.7265625" style="208" customWidth="1"/>
    <col min="9213" max="9213" width="21.54296875" style="208" customWidth="1"/>
    <col min="9214" max="9214" width="18.1796875" style="208" customWidth="1"/>
    <col min="9215" max="9215" width="15.453125" style="208" customWidth="1"/>
    <col min="9216" max="9216" width="19.26953125" style="208" customWidth="1"/>
    <col min="9217" max="9217" width="0" style="208" hidden="1" customWidth="1"/>
    <col min="9218" max="9218" width="15" style="208" customWidth="1"/>
    <col min="9219" max="9219" width="15.7265625" style="208" customWidth="1"/>
    <col min="9220" max="9220" width="11.453125" style="208" customWidth="1"/>
    <col min="9221" max="9460" width="8.7265625" style="208"/>
    <col min="9461" max="9461" width="3.81640625" style="208" customWidth="1"/>
    <col min="9462" max="9462" width="51" style="208" bestFit="1" customWidth="1"/>
    <col min="9463" max="9463" width="10.26953125" style="208" customWidth="1"/>
    <col min="9464" max="9464" width="8.81640625" style="208" bestFit="1" customWidth="1"/>
    <col min="9465" max="9465" width="17.54296875" style="208" customWidth="1"/>
    <col min="9466" max="9466" width="33" style="208" customWidth="1"/>
    <col min="9467" max="9467" width="16.26953125" style="208" customWidth="1"/>
    <col min="9468" max="9468" width="14.7265625" style="208" customWidth="1"/>
    <col min="9469" max="9469" width="21.54296875" style="208" customWidth="1"/>
    <col min="9470" max="9470" width="18.1796875" style="208" customWidth="1"/>
    <col min="9471" max="9471" width="15.453125" style="208" customWidth="1"/>
    <col min="9472" max="9472" width="19.26953125" style="208" customWidth="1"/>
    <col min="9473" max="9473" width="0" style="208" hidden="1" customWidth="1"/>
    <col min="9474" max="9474" width="15" style="208" customWidth="1"/>
    <col min="9475" max="9475" width="15.7265625" style="208" customWidth="1"/>
    <col min="9476" max="9476" width="11.453125" style="208" customWidth="1"/>
    <col min="9477" max="9716" width="8.7265625" style="208"/>
    <col min="9717" max="9717" width="3.81640625" style="208" customWidth="1"/>
    <col min="9718" max="9718" width="51" style="208" bestFit="1" customWidth="1"/>
    <col min="9719" max="9719" width="10.26953125" style="208" customWidth="1"/>
    <col min="9720" max="9720" width="8.81640625" style="208" bestFit="1" customWidth="1"/>
    <col min="9721" max="9721" width="17.54296875" style="208" customWidth="1"/>
    <col min="9722" max="9722" width="33" style="208" customWidth="1"/>
    <col min="9723" max="9723" width="16.26953125" style="208" customWidth="1"/>
    <col min="9724" max="9724" width="14.7265625" style="208" customWidth="1"/>
    <col min="9725" max="9725" width="21.54296875" style="208" customWidth="1"/>
    <col min="9726" max="9726" width="18.1796875" style="208" customWidth="1"/>
    <col min="9727" max="9727" width="15.453125" style="208" customWidth="1"/>
    <col min="9728" max="9728" width="19.26953125" style="208" customWidth="1"/>
    <col min="9729" max="9729" width="0" style="208" hidden="1" customWidth="1"/>
    <col min="9730" max="9730" width="15" style="208" customWidth="1"/>
    <col min="9731" max="9731" width="15.7265625" style="208" customWidth="1"/>
    <col min="9732" max="9732" width="11.453125" style="208" customWidth="1"/>
    <col min="9733" max="9972" width="8.7265625" style="208"/>
    <col min="9973" max="9973" width="3.81640625" style="208" customWidth="1"/>
    <col min="9974" max="9974" width="51" style="208" bestFit="1" customWidth="1"/>
    <col min="9975" max="9975" width="10.26953125" style="208" customWidth="1"/>
    <col min="9976" max="9976" width="8.81640625" style="208" bestFit="1" customWidth="1"/>
    <col min="9977" max="9977" width="17.54296875" style="208" customWidth="1"/>
    <col min="9978" max="9978" width="33" style="208" customWidth="1"/>
    <col min="9979" max="9979" width="16.26953125" style="208" customWidth="1"/>
    <col min="9980" max="9980" width="14.7265625" style="208" customWidth="1"/>
    <col min="9981" max="9981" width="21.54296875" style="208" customWidth="1"/>
    <col min="9982" max="9982" width="18.1796875" style="208" customWidth="1"/>
    <col min="9983" max="9983" width="15.453125" style="208" customWidth="1"/>
    <col min="9984" max="9984" width="19.26953125" style="208" customWidth="1"/>
    <col min="9985" max="9985" width="0" style="208" hidden="1" customWidth="1"/>
    <col min="9986" max="9986" width="15" style="208" customWidth="1"/>
    <col min="9987" max="9987" width="15.7265625" style="208" customWidth="1"/>
    <col min="9988" max="9988" width="11.453125" style="208" customWidth="1"/>
    <col min="9989" max="10228" width="8.7265625" style="208"/>
    <col min="10229" max="10229" width="3.81640625" style="208" customWidth="1"/>
    <col min="10230" max="10230" width="51" style="208" bestFit="1" customWidth="1"/>
    <col min="10231" max="10231" width="10.26953125" style="208" customWidth="1"/>
    <col min="10232" max="10232" width="8.81640625" style="208" bestFit="1" customWidth="1"/>
    <col min="10233" max="10233" width="17.54296875" style="208" customWidth="1"/>
    <col min="10234" max="10234" width="33" style="208" customWidth="1"/>
    <col min="10235" max="10235" width="16.26953125" style="208" customWidth="1"/>
    <col min="10236" max="10236" width="14.7265625" style="208" customWidth="1"/>
    <col min="10237" max="10237" width="21.54296875" style="208" customWidth="1"/>
    <col min="10238" max="10238" width="18.1796875" style="208" customWidth="1"/>
    <col min="10239" max="10239" width="15.453125" style="208" customWidth="1"/>
    <col min="10240" max="10240" width="19.26953125" style="208" customWidth="1"/>
    <col min="10241" max="10241" width="0" style="208" hidden="1" customWidth="1"/>
    <col min="10242" max="10242" width="15" style="208" customWidth="1"/>
    <col min="10243" max="10243" width="15.7265625" style="208" customWidth="1"/>
    <col min="10244" max="10244" width="11.453125" style="208" customWidth="1"/>
    <col min="10245" max="10484" width="8.7265625" style="208"/>
    <col min="10485" max="10485" width="3.81640625" style="208" customWidth="1"/>
    <col min="10486" max="10486" width="51" style="208" bestFit="1" customWidth="1"/>
    <col min="10487" max="10487" width="10.26953125" style="208" customWidth="1"/>
    <col min="10488" max="10488" width="8.81640625" style="208" bestFit="1" customWidth="1"/>
    <col min="10489" max="10489" width="17.54296875" style="208" customWidth="1"/>
    <col min="10490" max="10490" width="33" style="208" customWidth="1"/>
    <col min="10491" max="10491" width="16.26953125" style="208" customWidth="1"/>
    <col min="10492" max="10492" width="14.7265625" style="208" customWidth="1"/>
    <col min="10493" max="10493" width="21.54296875" style="208" customWidth="1"/>
    <col min="10494" max="10494" width="18.1796875" style="208" customWidth="1"/>
    <col min="10495" max="10495" width="15.453125" style="208" customWidth="1"/>
    <col min="10496" max="10496" width="19.26953125" style="208" customWidth="1"/>
    <col min="10497" max="10497" width="0" style="208" hidden="1" customWidth="1"/>
    <col min="10498" max="10498" width="15" style="208" customWidth="1"/>
    <col min="10499" max="10499" width="15.7265625" style="208" customWidth="1"/>
    <col min="10500" max="10500" width="11.453125" style="208" customWidth="1"/>
    <col min="10501" max="10740" width="8.7265625" style="208"/>
    <col min="10741" max="10741" width="3.81640625" style="208" customWidth="1"/>
    <col min="10742" max="10742" width="51" style="208" bestFit="1" customWidth="1"/>
    <col min="10743" max="10743" width="10.26953125" style="208" customWidth="1"/>
    <col min="10744" max="10744" width="8.81640625" style="208" bestFit="1" customWidth="1"/>
    <col min="10745" max="10745" width="17.54296875" style="208" customWidth="1"/>
    <col min="10746" max="10746" width="33" style="208" customWidth="1"/>
    <col min="10747" max="10747" width="16.26953125" style="208" customWidth="1"/>
    <col min="10748" max="10748" width="14.7265625" style="208" customWidth="1"/>
    <col min="10749" max="10749" width="21.54296875" style="208" customWidth="1"/>
    <col min="10750" max="10750" width="18.1796875" style="208" customWidth="1"/>
    <col min="10751" max="10751" width="15.453125" style="208" customWidth="1"/>
    <col min="10752" max="10752" width="19.26953125" style="208" customWidth="1"/>
    <col min="10753" max="10753" width="0" style="208" hidden="1" customWidth="1"/>
    <col min="10754" max="10754" width="15" style="208" customWidth="1"/>
    <col min="10755" max="10755" width="15.7265625" style="208" customWidth="1"/>
    <col min="10756" max="10756" width="11.453125" style="208" customWidth="1"/>
    <col min="10757" max="10996" width="8.7265625" style="208"/>
    <col min="10997" max="10997" width="3.81640625" style="208" customWidth="1"/>
    <col min="10998" max="10998" width="51" style="208" bestFit="1" customWidth="1"/>
    <col min="10999" max="10999" width="10.26953125" style="208" customWidth="1"/>
    <col min="11000" max="11000" width="8.81640625" style="208" bestFit="1" customWidth="1"/>
    <col min="11001" max="11001" width="17.54296875" style="208" customWidth="1"/>
    <col min="11002" max="11002" width="33" style="208" customWidth="1"/>
    <col min="11003" max="11003" width="16.26953125" style="208" customWidth="1"/>
    <col min="11004" max="11004" width="14.7265625" style="208" customWidth="1"/>
    <col min="11005" max="11005" width="21.54296875" style="208" customWidth="1"/>
    <col min="11006" max="11006" width="18.1796875" style="208" customWidth="1"/>
    <col min="11007" max="11007" width="15.453125" style="208" customWidth="1"/>
    <col min="11008" max="11008" width="19.26953125" style="208" customWidth="1"/>
    <col min="11009" max="11009" width="0" style="208" hidden="1" customWidth="1"/>
    <col min="11010" max="11010" width="15" style="208" customWidth="1"/>
    <col min="11011" max="11011" width="15.7265625" style="208" customWidth="1"/>
    <col min="11012" max="11012" width="11.453125" style="208" customWidth="1"/>
    <col min="11013" max="11252" width="8.7265625" style="208"/>
    <col min="11253" max="11253" width="3.81640625" style="208" customWidth="1"/>
    <col min="11254" max="11254" width="51" style="208" bestFit="1" customWidth="1"/>
    <col min="11255" max="11255" width="10.26953125" style="208" customWidth="1"/>
    <col min="11256" max="11256" width="8.81640625" style="208" bestFit="1" customWidth="1"/>
    <col min="11257" max="11257" width="17.54296875" style="208" customWidth="1"/>
    <col min="11258" max="11258" width="33" style="208" customWidth="1"/>
    <col min="11259" max="11259" width="16.26953125" style="208" customWidth="1"/>
    <col min="11260" max="11260" width="14.7265625" style="208" customWidth="1"/>
    <col min="11261" max="11261" width="21.54296875" style="208" customWidth="1"/>
    <col min="11262" max="11262" width="18.1796875" style="208" customWidth="1"/>
    <col min="11263" max="11263" width="15.453125" style="208" customWidth="1"/>
    <col min="11264" max="11264" width="19.26953125" style="208" customWidth="1"/>
    <col min="11265" max="11265" width="0" style="208" hidden="1" customWidth="1"/>
    <col min="11266" max="11266" width="15" style="208" customWidth="1"/>
    <col min="11267" max="11267" width="15.7265625" style="208" customWidth="1"/>
    <col min="11268" max="11268" width="11.453125" style="208" customWidth="1"/>
    <col min="11269" max="11508" width="8.7265625" style="208"/>
    <col min="11509" max="11509" width="3.81640625" style="208" customWidth="1"/>
    <col min="11510" max="11510" width="51" style="208" bestFit="1" customWidth="1"/>
    <col min="11511" max="11511" width="10.26953125" style="208" customWidth="1"/>
    <col min="11512" max="11512" width="8.81640625" style="208" bestFit="1" customWidth="1"/>
    <col min="11513" max="11513" width="17.54296875" style="208" customWidth="1"/>
    <col min="11514" max="11514" width="33" style="208" customWidth="1"/>
    <col min="11515" max="11515" width="16.26953125" style="208" customWidth="1"/>
    <col min="11516" max="11516" width="14.7265625" style="208" customWidth="1"/>
    <col min="11517" max="11517" width="21.54296875" style="208" customWidth="1"/>
    <col min="11518" max="11518" width="18.1796875" style="208" customWidth="1"/>
    <col min="11519" max="11519" width="15.453125" style="208" customWidth="1"/>
    <col min="11520" max="11520" width="19.26953125" style="208" customWidth="1"/>
    <col min="11521" max="11521" width="0" style="208" hidden="1" customWidth="1"/>
    <col min="11522" max="11522" width="15" style="208" customWidth="1"/>
    <col min="11523" max="11523" width="15.7265625" style="208" customWidth="1"/>
    <col min="11524" max="11524" width="11.453125" style="208" customWidth="1"/>
    <col min="11525" max="11764" width="8.7265625" style="208"/>
    <col min="11765" max="11765" width="3.81640625" style="208" customWidth="1"/>
    <col min="11766" max="11766" width="51" style="208" bestFit="1" customWidth="1"/>
    <col min="11767" max="11767" width="10.26953125" style="208" customWidth="1"/>
    <col min="11768" max="11768" width="8.81640625" style="208" bestFit="1" customWidth="1"/>
    <col min="11769" max="11769" width="17.54296875" style="208" customWidth="1"/>
    <col min="11770" max="11770" width="33" style="208" customWidth="1"/>
    <col min="11771" max="11771" width="16.26953125" style="208" customWidth="1"/>
    <col min="11772" max="11772" width="14.7265625" style="208" customWidth="1"/>
    <col min="11773" max="11773" width="21.54296875" style="208" customWidth="1"/>
    <col min="11774" max="11774" width="18.1796875" style="208" customWidth="1"/>
    <col min="11775" max="11775" width="15.453125" style="208" customWidth="1"/>
    <col min="11776" max="11776" width="19.26953125" style="208" customWidth="1"/>
    <col min="11777" max="11777" width="0" style="208" hidden="1" customWidth="1"/>
    <col min="11778" max="11778" width="15" style="208" customWidth="1"/>
    <col min="11779" max="11779" width="15.7265625" style="208" customWidth="1"/>
    <col min="11780" max="11780" width="11.453125" style="208" customWidth="1"/>
    <col min="11781" max="12020" width="8.7265625" style="208"/>
    <col min="12021" max="12021" width="3.81640625" style="208" customWidth="1"/>
    <col min="12022" max="12022" width="51" style="208" bestFit="1" customWidth="1"/>
    <col min="12023" max="12023" width="10.26953125" style="208" customWidth="1"/>
    <col min="12024" max="12024" width="8.81640625" style="208" bestFit="1" customWidth="1"/>
    <col min="12025" max="12025" width="17.54296875" style="208" customWidth="1"/>
    <col min="12026" max="12026" width="33" style="208" customWidth="1"/>
    <col min="12027" max="12027" width="16.26953125" style="208" customWidth="1"/>
    <col min="12028" max="12028" width="14.7265625" style="208" customWidth="1"/>
    <col min="12029" max="12029" width="21.54296875" style="208" customWidth="1"/>
    <col min="12030" max="12030" width="18.1796875" style="208" customWidth="1"/>
    <col min="12031" max="12031" width="15.453125" style="208" customWidth="1"/>
    <col min="12032" max="12032" width="19.26953125" style="208" customWidth="1"/>
    <col min="12033" max="12033" width="0" style="208" hidden="1" customWidth="1"/>
    <col min="12034" max="12034" width="15" style="208" customWidth="1"/>
    <col min="12035" max="12035" width="15.7265625" style="208" customWidth="1"/>
    <col min="12036" max="12036" width="11.453125" style="208" customWidth="1"/>
    <col min="12037" max="12276" width="8.7265625" style="208"/>
    <col min="12277" max="12277" width="3.81640625" style="208" customWidth="1"/>
    <col min="12278" max="12278" width="51" style="208" bestFit="1" customWidth="1"/>
    <col min="12279" max="12279" width="10.26953125" style="208" customWidth="1"/>
    <col min="12280" max="12280" width="8.81640625" style="208" bestFit="1" customWidth="1"/>
    <col min="12281" max="12281" width="17.54296875" style="208" customWidth="1"/>
    <col min="12282" max="12282" width="33" style="208" customWidth="1"/>
    <col min="12283" max="12283" width="16.26953125" style="208" customWidth="1"/>
    <col min="12284" max="12284" width="14.7265625" style="208" customWidth="1"/>
    <col min="12285" max="12285" width="21.54296875" style="208" customWidth="1"/>
    <col min="12286" max="12286" width="18.1796875" style="208" customWidth="1"/>
    <col min="12287" max="12287" width="15.453125" style="208" customWidth="1"/>
    <col min="12288" max="12288" width="19.26953125" style="208" customWidth="1"/>
    <col min="12289" max="12289" width="0" style="208" hidden="1" customWidth="1"/>
    <col min="12290" max="12290" width="15" style="208" customWidth="1"/>
    <col min="12291" max="12291" width="15.7265625" style="208" customWidth="1"/>
    <col min="12292" max="12292" width="11.453125" style="208" customWidth="1"/>
    <col min="12293" max="12532" width="8.7265625" style="208"/>
    <col min="12533" max="12533" width="3.81640625" style="208" customWidth="1"/>
    <col min="12534" max="12534" width="51" style="208" bestFit="1" customWidth="1"/>
    <col min="12535" max="12535" width="10.26953125" style="208" customWidth="1"/>
    <col min="12536" max="12536" width="8.81640625" style="208" bestFit="1" customWidth="1"/>
    <col min="12537" max="12537" width="17.54296875" style="208" customWidth="1"/>
    <col min="12538" max="12538" width="33" style="208" customWidth="1"/>
    <col min="12539" max="12539" width="16.26953125" style="208" customWidth="1"/>
    <col min="12540" max="12540" width="14.7265625" style="208" customWidth="1"/>
    <col min="12541" max="12541" width="21.54296875" style="208" customWidth="1"/>
    <col min="12542" max="12542" width="18.1796875" style="208" customWidth="1"/>
    <col min="12543" max="12543" width="15.453125" style="208" customWidth="1"/>
    <col min="12544" max="12544" width="19.26953125" style="208" customWidth="1"/>
    <col min="12545" max="12545" width="0" style="208" hidden="1" customWidth="1"/>
    <col min="12546" max="12546" width="15" style="208" customWidth="1"/>
    <col min="12547" max="12547" width="15.7265625" style="208" customWidth="1"/>
    <col min="12548" max="12548" width="11.453125" style="208" customWidth="1"/>
    <col min="12549" max="12788" width="8.7265625" style="208"/>
    <col min="12789" max="12789" width="3.81640625" style="208" customWidth="1"/>
    <col min="12790" max="12790" width="51" style="208" bestFit="1" customWidth="1"/>
    <col min="12791" max="12791" width="10.26953125" style="208" customWidth="1"/>
    <col min="12792" max="12792" width="8.81640625" style="208" bestFit="1" customWidth="1"/>
    <col min="12793" max="12793" width="17.54296875" style="208" customWidth="1"/>
    <col min="12794" max="12794" width="33" style="208" customWidth="1"/>
    <col min="12795" max="12795" width="16.26953125" style="208" customWidth="1"/>
    <col min="12796" max="12796" width="14.7265625" style="208" customWidth="1"/>
    <col min="12797" max="12797" width="21.54296875" style="208" customWidth="1"/>
    <col min="12798" max="12798" width="18.1796875" style="208" customWidth="1"/>
    <col min="12799" max="12799" width="15.453125" style="208" customWidth="1"/>
    <col min="12800" max="12800" width="19.26953125" style="208" customWidth="1"/>
    <col min="12801" max="12801" width="0" style="208" hidden="1" customWidth="1"/>
    <col min="12802" max="12802" width="15" style="208" customWidth="1"/>
    <col min="12803" max="12803" width="15.7265625" style="208" customWidth="1"/>
    <col min="12804" max="12804" width="11.453125" style="208" customWidth="1"/>
    <col min="12805" max="13044" width="8.7265625" style="208"/>
    <col min="13045" max="13045" width="3.81640625" style="208" customWidth="1"/>
    <col min="13046" max="13046" width="51" style="208" bestFit="1" customWidth="1"/>
    <col min="13047" max="13047" width="10.26953125" style="208" customWidth="1"/>
    <col min="13048" max="13048" width="8.81640625" style="208" bestFit="1" customWidth="1"/>
    <col min="13049" max="13049" width="17.54296875" style="208" customWidth="1"/>
    <col min="13050" max="13050" width="33" style="208" customWidth="1"/>
    <col min="13051" max="13051" width="16.26953125" style="208" customWidth="1"/>
    <col min="13052" max="13052" width="14.7265625" style="208" customWidth="1"/>
    <col min="13053" max="13053" width="21.54296875" style="208" customWidth="1"/>
    <col min="13054" max="13054" width="18.1796875" style="208" customWidth="1"/>
    <col min="13055" max="13055" width="15.453125" style="208" customWidth="1"/>
    <col min="13056" max="13056" width="19.26953125" style="208" customWidth="1"/>
    <col min="13057" max="13057" width="0" style="208" hidden="1" customWidth="1"/>
    <col min="13058" max="13058" width="15" style="208" customWidth="1"/>
    <col min="13059" max="13059" width="15.7265625" style="208" customWidth="1"/>
    <col min="13060" max="13060" width="11.453125" style="208" customWidth="1"/>
    <col min="13061" max="13300" width="8.7265625" style="208"/>
    <col min="13301" max="13301" width="3.81640625" style="208" customWidth="1"/>
    <col min="13302" max="13302" width="51" style="208" bestFit="1" customWidth="1"/>
    <col min="13303" max="13303" width="10.26953125" style="208" customWidth="1"/>
    <col min="13304" max="13304" width="8.81640625" style="208" bestFit="1" customWidth="1"/>
    <col min="13305" max="13305" width="17.54296875" style="208" customWidth="1"/>
    <col min="13306" max="13306" width="33" style="208" customWidth="1"/>
    <col min="13307" max="13307" width="16.26953125" style="208" customWidth="1"/>
    <col min="13308" max="13308" width="14.7265625" style="208" customWidth="1"/>
    <col min="13309" max="13309" width="21.54296875" style="208" customWidth="1"/>
    <col min="13310" max="13310" width="18.1796875" style="208" customWidth="1"/>
    <col min="13311" max="13311" width="15.453125" style="208" customWidth="1"/>
    <col min="13312" max="13312" width="19.26953125" style="208" customWidth="1"/>
    <col min="13313" max="13313" width="0" style="208" hidden="1" customWidth="1"/>
    <col min="13314" max="13314" width="15" style="208" customWidth="1"/>
    <col min="13315" max="13315" width="15.7265625" style="208" customWidth="1"/>
    <col min="13316" max="13316" width="11.453125" style="208" customWidth="1"/>
    <col min="13317" max="13556" width="8.7265625" style="208"/>
    <col min="13557" max="13557" width="3.81640625" style="208" customWidth="1"/>
    <col min="13558" max="13558" width="51" style="208" bestFit="1" customWidth="1"/>
    <col min="13559" max="13559" width="10.26953125" style="208" customWidth="1"/>
    <col min="13560" max="13560" width="8.81640625" style="208" bestFit="1" customWidth="1"/>
    <col min="13561" max="13561" width="17.54296875" style="208" customWidth="1"/>
    <col min="13562" max="13562" width="33" style="208" customWidth="1"/>
    <col min="13563" max="13563" width="16.26953125" style="208" customWidth="1"/>
    <col min="13564" max="13564" width="14.7265625" style="208" customWidth="1"/>
    <col min="13565" max="13565" width="21.54296875" style="208" customWidth="1"/>
    <col min="13566" max="13566" width="18.1796875" style="208" customWidth="1"/>
    <col min="13567" max="13567" width="15.453125" style="208" customWidth="1"/>
    <col min="13568" max="13568" width="19.26953125" style="208" customWidth="1"/>
    <col min="13569" max="13569" width="0" style="208" hidden="1" customWidth="1"/>
    <col min="13570" max="13570" width="15" style="208" customWidth="1"/>
    <col min="13571" max="13571" width="15.7265625" style="208" customWidth="1"/>
    <col min="13572" max="13572" width="11.453125" style="208" customWidth="1"/>
    <col min="13573" max="13812" width="8.7265625" style="208"/>
    <col min="13813" max="13813" width="3.81640625" style="208" customWidth="1"/>
    <col min="13814" max="13814" width="51" style="208" bestFit="1" customWidth="1"/>
    <col min="13815" max="13815" width="10.26953125" style="208" customWidth="1"/>
    <col min="13816" max="13816" width="8.81640625" style="208" bestFit="1" customWidth="1"/>
    <col min="13817" max="13817" width="17.54296875" style="208" customWidth="1"/>
    <col min="13818" max="13818" width="33" style="208" customWidth="1"/>
    <col min="13819" max="13819" width="16.26953125" style="208" customWidth="1"/>
    <col min="13820" max="13820" width="14.7265625" style="208" customWidth="1"/>
    <col min="13821" max="13821" width="21.54296875" style="208" customWidth="1"/>
    <col min="13822" max="13822" width="18.1796875" style="208" customWidth="1"/>
    <col min="13823" max="13823" width="15.453125" style="208" customWidth="1"/>
    <col min="13824" max="13824" width="19.26953125" style="208" customWidth="1"/>
    <col min="13825" max="13825" width="0" style="208" hidden="1" customWidth="1"/>
    <col min="13826" max="13826" width="15" style="208" customWidth="1"/>
    <col min="13827" max="13827" width="15.7265625" style="208" customWidth="1"/>
    <col min="13828" max="13828" width="11.453125" style="208" customWidth="1"/>
    <col min="13829" max="14068" width="8.7265625" style="208"/>
    <col min="14069" max="14069" width="3.81640625" style="208" customWidth="1"/>
    <col min="14070" max="14070" width="51" style="208" bestFit="1" customWidth="1"/>
    <col min="14071" max="14071" width="10.26953125" style="208" customWidth="1"/>
    <col min="14072" max="14072" width="8.81640625" style="208" bestFit="1" customWidth="1"/>
    <col min="14073" max="14073" width="17.54296875" style="208" customWidth="1"/>
    <col min="14074" max="14074" width="33" style="208" customWidth="1"/>
    <col min="14075" max="14075" width="16.26953125" style="208" customWidth="1"/>
    <col min="14076" max="14076" width="14.7265625" style="208" customWidth="1"/>
    <col min="14077" max="14077" width="21.54296875" style="208" customWidth="1"/>
    <col min="14078" max="14078" width="18.1796875" style="208" customWidth="1"/>
    <col min="14079" max="14079" width="15.453125" style="208" customWidth="1"/>
    <col min="14080" max="14080" width="19.26953125" style="208" customWidth="1"/>
    <col min="14081" max="14081" width="0" style="208" hidden="1" customWidth="1"/>
    <col min="14082" max="14082" width="15" style="208" customWidth="1"/>
    <col min="14083" max="14083" width="15.7265625" style="208" customWidth="1"/>
    <col min="14084" max="14084" width="11.453125" style="208" customWidth="1"/>
    <col min="14085" max="14324" width="8.7265625" style="208"/>
    <col min="14325" max="14325" width="3.81640625" style="208" customWidth="1"/>
    <col min="14326" max="14326" width="51" style="208" bestFit="1" customWidth="1"/>
    <col min="14327" max="14327" width="10.26953125" style="208" customWidth="1"/>
    <col min="14328" max="14328" width="8.81640625" style="208" bestFit="1" customWidth="1"/>
    <col min="14329" max="14329" width="17.54296875" style="208" customWidth="1"/>
    <col min="14330" max="14330" width="33" style="208" customWidth="1"/>
    <col min="14331" max="14331" width="16.26953125" style="208" customWidth="1"/>
    <col min="14332" max="14332" width="14.7265625" style="208" customWidth="1"/>
    <col min="14333" max="14333" width="21.54296875" style="208" customWidth="1"/>
    <col min="14334" max="14334" width="18.1796875" style="208" customWidth="1"/>
    <col min="14335" max="14335" width="15.453125" style="208" customWidth="1"/>
    <col min="14336" max="14336" width="19.26953125" style="208" customWidth="1"/>
    <col min="14337" max="14337" width="0" style="208" hidden="1" customWidth="1"/>
    <col min="14338" max="14338" width="15" style="208" customWidth="1"/>
    <col min="14339" max="14339" width="15.7265625" style="208" customWidth="1"/>
    <col min="14340" max="14340" width="11.453125" style="208" customWidth="1"/>
    <col min="14341" max="14580" width="8.7265625" style="208"/>
    <col min="14581" max="14581" width="3.81640625" style="208" customWidth="1"/>
    <col min="14582" max="14582" width="51" style="208" bestFit="1" customWidth="1"/>
    <col min="14583" max="14583" width="10.26953125" style="208" customWidth="1"/>
    <col min="14584" max="14584" width="8.81640625" style="208" bestFit="1" customWidth="1"/>
    <col min="14585" max="14585" width="17.54296875" style="208" customWidth="1"/>
    <col min="14586" max="14586" width="33" style="208" customWidth="1"/>
    <col min="14587" max="14587" width="16.26953125" style="208" customWidth="1"/>
    <col min="14588" max="14588" width="14.7265625" style="208" customWidth="1"/>
    <col min="14589" max="14589" width="21.54296875" style="208" customWidth="1"/>
    <col min="14590" max="14590" width="18.1796875" style="208" customWidth="1"/>
    <col min="14591" max="14591" width="15.453125" style="208" customWidth="1"/>
    <col min="14592" max="14592" width="19.26953125" style="208" customWidth="1"/>
    <col min="14593" max="14593" width="0" style="208" hidden="1" customWidth="1"/>
    <col min="14594" max="14594" width="15" style="208" customWidth="1"/>
    <col min="14595" max="14595" width="15.7265625" style="208" customWidth="1"/>
    <col min="14596" max="14596" width="11.453125" style="208" customWidth="1"/>
    <col min="14597" max="14836" width="8.7265625" style="208"/>
    <col min="14837" max="14837" width="3.81640625" style="208" customWidth="1"/>
    <col min="14838" max="14838" width="51" style="208" bestFit="1" customWidth="1"/>
    <col min="14839" max="14839" width="10.26953125" style="208" customWidth="1"/>
    <col min="14840" max="14840" width="8.81640625" style="208" bestFit="1" customWidth="1"/>
    <col min="14841" max="14841" width="17.54296875" style="208" customWidth="1"/>
    <col min="14842" max="14842" width="33" style="208" customWidth="1"/>
    <col min="14843" max="14843" width="16.26953125" style="208" customWidth="1"/>
    <col min="14844" max="14844" width="14.7265625" style="208" customWidth="1"/>
    <col min="14845" max="14845" width="21.54296875" style="208" customWidth="1"/>
    <col min="14846" max="14846" width="18.1796875" style="208" customWidth="1"/>
    <col min="14847" max="14847" width="15.453125" style="208" customWidth="1"/>
    <col min="14848" max="14848" width="19.26953125" style="208" customWidth="1"/>
    <col min="14849" max="14849" width="0" style="208" hidden="1" customWidth="1"/>
    <col min="14850" max="14850" width="15" style="208" customWidth="1"/>
    <col min="14851" max="14851" width="15.7265625" style="208" customWidth="1"/>
    <col min="14852" max="14852" width="11.453125" style="208" customWidth="1"/>
    <col min="14853" max="15092" width="8.7265625" style="208"/>
    <col min="15093" max="15093" width="3.81640625" style="208" customWidth="1"/>
    <col min="15094" max="15094" width="51" style="208" bestFit="1" customWidth="1"/>
    <col min="15095" max="15095" width="10.26953125" style="208" customWidth="1"/>
    <col min="15096" max="15096" width="8.81640625" style="208" bestFit="1" customWidth="1"/>
    <col min="15097" max="15097" width="17.54296875" style="208" customWidth="1"/>
    <col min="15098" max="15098" width="33" style="208" customWidth="1"/>
    <col min="15099" max="15099" width="16.26953125" style="208" customWidth="1"/>
    <col min="15100" max="15100" width="14.7265625" style="208" customWidth="1"/>
    <col min="15101" max="15101" width="21.54296875" style="208" customWidth="1"/>
    <col min="15102" max="15102" width="18.1796875" style="208" customWidth="1"/>
    <col min="15103" max="15103" width="15.453125" style="208" customWidth="1"/>
    <col min="15104" max="15104" width="19.26953125" style="208" customWidth="1"/>
    <col min="15105" max="15105" width="0" style="208" hidden="1" customWidth="1"/>
    <col min="15106" max="15106" width="15" style="208" customWidth="1"/>
    <col min="15107" max="15107" width="15.7265625" style="208" customWidth="1"/>
    <col min="15108" max="15108" width="11.453125" style="208" customWidth="1"/>
    <col min="15109" max="15348" width="8.7265625" style="208"/>
    <col min="15349" max="15349" width="3.81640625" style="208" customWidth="1"/>
    <col min="15350" max="15350" width="51" style="208" bestFit="1" customWidth="1"/>
    <col min="15351" max="15351" width="10.26953125" style="208" customWidth="1"/>
    <col min="15352" max="15352" width="8.81640625" style="208" bestFit="1" customWidth="1"/>
    <col min="15353" max="15353" width="17.54296875" style="208" customWidth="1"/>
    <col min="15354" max="15354" width="33" style="208" customWidth="1"/>
    <col min="15355" max="15355" width="16.26953125" style="208" customWidth="1"/>
    <col min="15356" max="15356" width="14.7265625" style="208" customWidth="1"/>
    <col min="15357" max="15357" width="21.54296875" style="208" customWidth="1"/>
    <col min="15358" max="15358" width="18.1796875" style="208" customWidth="1"/>
    <col min="15359" max="15359" width="15.453125" style="208" customWidth="1"/>
    <col min="15360" max="15360" width="19.26953125" style="208" customWidth="1"/>
    <col min="15361" max="15361" width="0" style="208" hidden="1" customWidth="1"/>
    <col min="15362" max="15362" width="15" style="208" customWidth="1"/>
    <col min="15363" max="15363" width="15.7265625" style="208" customWidth="1"/>
    <col min="15364" max="15364" width="11.453125" style="208" customWidth="1"/>
    <col min="15365" max="15604" width="8.7265625" style="208"/>
    <col min="15605" max="15605" width="3.81640625" style="208" customWidth="1"/>
    <col min="15606" max="15606" width="51" style="208" bestFit="1" customWidth="1"/>
    <col min="15607" max="15607" width="10.26953125" style="208" customWidth="1"/>
    <col min="15608" max="15608" width="8.81640625" style="208" bestFit="1" customWidth="1"/>
    <col min="15609" max="15609" width="17.54296875" style="208" customWidth="1"/>
    <col min="15610" max="15610" width="33" style="208" customWidth="1"/>
    <col min="15611" max="15611" width="16.26953125" style="208" customWidth="1"/>
    <col min="15612" max="15612" width="14.7265625" style="208" customWidth="1"/>
    <col min="15613" max="15613" width="21.54296875" style="208" customWidth="1"/>
    <col min="15614" max="15614" width="18.1796875" style="208" customWidth="1"/>
    <col min="15615" max="15615" width="15.453125" style="208" customWidth="1"/>
    <col min="15616" max="15616" width="19.26953125" style="208" customWidth="1"/>
    <col min="15617" max="15617" width="0" style="208" hidden="1" customWidth="1"/>
    <col min="15618" max="15618" width="15" style="208" customWidth="1"/>
    <col min="15619" max="15619" width="15.7265625" style="208" customWidth="1"/>
    <col min="15620" max="15620" width="11.453125" style="208" customWidth="1"/>
    <col min="15621" max="15860" width="8.7265625" style="208"/>
    <col min="15861" max="15861" width="3.81640625" style="208" customWidth="1"/>
    <col min="15862" max="15862" width="51" style="208" bestFit="1" customWidth="1"/>
    <col min="15863" max="15863" width="10.26953125" style="208" customWidth="1"/>
    <col min="15864" max="15864" width="8.81640625" style="208" bestFit="1" customWidth="1"/>
    <col min="15865" max="15865" width="17.54296875" style="208" customWidth="1"/>
    <col min="15866" max="15866" width="33" style="208" customWidth="1"/>
    <col min="15867" max="15867" width="16.26953125" style="208" customWidth="1"/>
    <col min="15868" max="15868" width="14.7265625" style="208" customWidth="1"/>
    <col min="15869" max="15869" width="21.54296875" style="208" customWidth="1"/>
    <col min="15870" max="15870" width="18.1796875" style="208" customWidth="1"/>
    <col min="15871" max="15871" width="15.453125" style="208" customWidth="1"/>
    <col min="15872" max="15872" width="19.26953125" style="208" customWidth="1"/>
    <col min="15873" max="15873" width="0" style="208" hidden="1" customWidth="1"/>
    <col min="15874" max="15874" width="15" style="208" customWidth="1"/>
    <col min="15875" max="15875" width="15.7265625" style="208" customWidth="1"/>
    <col min="15876" max="15876" width="11.453125" style="208" customWidth="1"/>
    <col min="15877" max="16116" width="8.7265625" style="208"/>
    <col min="16117" max="16117" width="3.81640625" style="208" customWidth="1"/>
    <col min="16118" max="16118" width="51" style="208" bestFit="1" customWidth="1"/>
    <col min="16119" max="16119" width="10.26953125" style="208" customWidth="1"/>
    <col min="16120" max="16120" width="8.81640625" style="208" bestFit="1" customWidth="1"/>
    <col min="16121" max="16121" width="17.54296875" style="208" customWidth="1"/>
    <col min="16122" max="16122" width="33" style="208" customWidth="1"/>
    <col min="16123" max="16123" width="16.26953125" style="208" customWidth="1"/>
    <col min="16124" max="16124" width="14.7265625" style="208" customWidth="1"/>
    <col min="16125" max="16125" width="21.54296875" style="208" customWidth="1"/>
    <col min="16126" max="16126" width="18.1796875" style="208" customWidth="1"/>
    <col min="16127" max="16127" width="15.453125" style="208" customWidth="1"/>
    <col min="16128" max="16128" width="19.26953125" style="208" customWidth="1"/>
    <col min="16129" max="16129" width="0" style="208" hidden="1" customWidth="1"/>
    <col min="16130" max="16130" width="15" style="208" customWidth="1"/>
    <col min="16131" max="16131" width="15.7265625" style="208" customWidth="1"/>
    <col min="16132" max="16132" width="11.453125" style="208" customWidth="1"/>
    <col min="16133" max="16384" width="8.7265625" style="208"/>
  </cols>
  <sheetData>
    <row r="1" spans="1:4" s="174" customFormat="1" x14ac:dyDescent="0.35">
      <c r="A1" s="173"/>
    </row>
    <row r="2" spans="1:4" s="177" customFormat="1" ht="20.149999999999999" customHeight="1" x14ac:dyDescent="0.3">
      <c r="A2" s="6"/>
      <c r="B2" s="7" t="s">
        <v>143</v>
      </c>
      <c r="C2" s="175"/>
      <c r="D2" s="176"/>
    </row>
    <row r="3" spans="1:4" s="178" customFormat="1" ht="15" customHeight="1" x14ac:dyDescent="0.35">
      <c r="B3" s="12" t="s">
        <v>144</v>
      </c>
      <c r="C3" s="71"/>
      <c r="D3" s="67"/>
    </row>
    <row r="4" spans="1:4" s="178" customFormat="1" ht="15" customHeight="1" x14ac:dyDescent="0.35">
      <c r="B4" s="64" t="s">
        <v>22</v>
      </c>
      <c r="C4" s="65" t="s">
        <v>23</v>
      </c>
      <c r="D4" s="65" t="s">
        <v>24</v>
      </c>
    </row>
    <row r="5" spans="1:4" s="178" customFormat="1" ht="15" customHeight="1" x14ac:dyDescent="0.35">
      <c r="B5" s="179" t="s">
        <v>2</v>
      </c>
      <c r="C5" s="180" t="s">
        <v>26</v>
      </c>
      <c r="D5" s="82" t="s">
        <v>135</v>
      </c>
    </row>
    <row r="6" spans="1:4" s="178" customFormat="1" ht="5" customHeight="1" x14ac:dyDescent="0.35">
      <c r="B6" s="222"/>
      <c r="C6" s="223"/>
      <c r="D6" s="221"/>
    </row>
    <row r="7" spans="1:4" s="178" customFormat="1" ht="15" customHeight="1" x14ac:dyDescent="0.35">
      <c r="B7" s="179" t="s">
        <v>11</v>
      </c>
      <c r="C7" s="180" t="s">
        <v>26</v>
      </c>
      <c r="D7" s="181" t="s">
        <v>128</v>
      </c>
    </row>
    <row r="8" spans="1:4" s="178" customFormat="1" ht="15" customHeight="1" x14ac:dyDescent="0.35">
      <c r="B8" s="179" t="s">
        <v>11</v>
      </c>
      <c r="C8" s="180" t="s">
        <v>26</v>
      </c>
      <c r="D8" s="181" t="s">
        <v>129</v>
      </c>
    </row>
    <row r="9" spans="1:4" s="178" customFormat="1" ht="15" customHeight="1" x14ac:dyDescent="0.35">
      <c r="B9" s="179" t="s">
        <v>11</v>
      </c>
      <c r="C9" s="180" t="s">
        <v>30</v>
      </c>
      <c r="D9" s="182" t="s">
        <v>130</v>
      </c>
    </row>
    <row r="10" spans="1:4" s="178" customFormat="1" ht="15" customHeight="1" x14ac:dyDescent="0.35">
      <c r="B10" s="179" t="s">
        <v>11</v>
      </c>
      <c r="C10" s="180" t="s">
        <v>30</v>
      </c>
      <c r="D10" s="182" t="s">
        <v>131</v>
      </c>
    </row>
    <row r="11" spans="1:4" s="178" customFormat="1" ht="15" customHeight="1" x14ac:dyDescent="0.35">
      <c r="B11" s="179" t="s">
        <v>11</v>
      </c>
      <c r="C11" s="180" t="s">
        <v>30</v>
      </c>
      <c r="D11" s="182" t="s">
        <v>132</v>
      </c>
    </row>
    <row r="12" spans="1:4" s="178" customFormat="1" ht="4" customHeight="1" x14ac:dyDescent="0.35">
      <c r="B12" s="222"/>
      <c r="C12" s="223"/>
      <c r="D12" s="221"/>
    </row>
    <row r="13" spans="1:4" s="178" customFormat="1" x14ac:dyDescent="0.35">
      <c r="B13" s="179" t="s">
        <v>32</v>
      </c>
      <c r="C13" s="180" t="s">
        <v>26</v>
      </c>
      <c r="D13" s="82" t="s">
        <v>133</v>
      </c>
    </row>
    <row r="14" spans="1:4" s="178" customFormat="1" ht="3" customHeight="1" x14ac:dyDescent="0.35">
      <c r="B14" s="222"/>
      <c r="C14" s="223"/>
      <c r="D14" s="221"/>
    </row>
    <row r="15" spans="1:4" s="178" customFormat="1" ht="15" customHeight="1" x14ac:dyDescent="0.35">
      <c r="B15" s="179" t="s">
        <v>47</v>
      </c>
      <c r="C15" s="180" t="s">
        <v>26</v>
      </c>
      <c r="D15" s="82" t="s">
        <v>123</v>
      </c>
    </row>
    <row r="16" spans="1:4" s="178" customFormat="1" ht="15" customHeight="1" x14ac:dyDescent="0.35">
      <c r="B16" s="179" t="s">
        <v>47</v>
      </c>
      <c r="C16" s="180" t="s">
        <v>26</v>
      </c>
      <c r="D16" s="219" t="s">
        <v>124</v>
      </c>
    </row>
    <row r="17" spans="2:4" s="178" customFormat="1" ht="15" customHeight="1" x14ac:dyDescent="0.35">
      <c r="B17" s="179" t="s">
        <v>47</v>
      </c>
      <c r="C17" s="180" t="s">
        <v>26</v>
      </c>
      <c r="D17" s="219" t="s">
        <v>127</v>
      </c>
    </row>
    <row r="18" spans="2:4" s="178" customFormat="1" ht="15" customHeight="1" x14ac:dyDescent="0.35">
      <c r="B18" s="179" t="s">
        <v>47</v>
      </c>
      <c r="C18" s="180" t="s">
        <v>26</v>
      </c>
      <c r="D18" s="82" t="s">
        <v>134</v>
      </c>
    </row>
    <row r="19" spans="2:4" s="178" customFormat="1" ht="15" customHeight="1" x14ac:dyDescent="0.35">
      <c r="B19" s="179" t="s">
        <v>47</v>
      </c>
      <c r="C19" s="180" t="s">
        <v>30</v>
      </c>
      <c r="D19" s="82" t="s">
        <v>125</v>
      </c>
    </row>
    <row r="20" spans="2:4" s="178" customFormat="1" ht="15" customHeight="1" x14ac:dyDescent="0.35">
      <c r="B20" s="179" t="s">
        <v>47</v>
      </c>
      <c r="C20" s="180" t="s">
        <v>30</v>
      </c>
      <c r="D20" s="82" t="s">
        <v>126</v>
      </c>
    </row>
    <row r="21" spans="2:4" s="177" customFormat="1" x14ac:dyDescent="0.3">
      <c r="D21" s="183"/>
    </row>
    <row r="22" spans="2:4" s="177" customFormat="1" x14ac:dyDescent="0.3">
      <c r="D22" s="183"/>
    </row>
    <row r="23" spans="2:4" s="177" customFormat="1" hidden="1" x14ac:dyDescent="0.3">
      <c r="B23" s="184"/>
      <c r="C23" s="184"/>
      <c r="D23" s="185"/>
    </row>
    <row r="24" spans="2:4" s="177" customFormat="1" hidden="1" x14ac:dyDescent="0.3">
      <c r="D24" s="183"/>
    </row>
    <row r="25" spans="2:4" s="177" customFormat="1" hidden="1" x14ac:dyDescent="0.3">
      <c r="B25" s="186" t="s">
        <v>50</v>
      </c>
      <c r="D25" s="183"/>
    </row>
    <row r="26" spans="2:4" s="177" customFormat="1" hidden="1" x14ac:dyDescent="0.3">
      <c r="B26" s="187"/>
      <c r="C26" s="188"/>
      <c r="D26" s="189" t="s">
        <v>82</v>
      </c>
    </row>
    <row r="27" spans="2:4" s="177" customFormat="1" ht="13.5" hidden="1" thickBot="1" x14ac:dyDescent="0.35">
      <c r="B27" s="190"/>
      <c r="C27" s="191"/>
      <c r="D27" s="192" t="s">
        <v>30</v>
      </c>
    </row>
    <row r="28" spans="2:4" s="177" customFormat="1" hidden="1" x14ac:dyDescent="0.3">
      <c r="B28" s="194" t="s">
        <v>119</v>
      </c>
      <c r="C28" s="195"/>
      <c r="D28" s="196">
        <v>3918775.7622130662</v>
      </c>
    </row>
    <row r="29" spans="2:4" s="177" customFormat="1" hidden="1" x14ac:dyDescent="0.3">
      <c r="B29" s="193"/>
      <c r="C29" s="197"/>
      <c r="D29" s="198"/>
    </row>
    <row r="30" spans="2:4" s="177" customFormat="1" hidden="1" x14ac:dyDescent="0.3">
      <c r="B30" s="193"/>
      <c r="C30" s="197"/>
      <c r="D30" s="198">
        <v>3918775.7504414362</v>
      </c>
    </row>
    <row r="31" spans="2:4" s="177" customFormat="1" hidden="1" x14ac:dyDescent="0.3">
      <c r="B31" s="193"/>
      <c r="C31" s="197"/>
      <c r="D31" s="198">
        <v>6000000</v>
      </c>
    </row>
    <row r="32" spans="2:4" s="177" customFormat="1" hidden="1" x14ac:dyDescent="0.3">
      <c r="B32" s="193"/>
      <c r="C32" s="199"/>
      <c r="D32" s="198"/>
    </row>
    <row r="33" spans="2:4" s="177" customFormat="1" hidden="1" x14ac:dyDescent="0.3">
      <c r="B33" s="200" t="s">
        <v>136</v>
      </c>
      <c r="C33" s="199"/>
      <c r="D33" s="198"/>
    </row>
    <row r="34" spans="2:4" s="177" customFormat="1" hidden="1" x14ac:dyDescent="0.3">
      <c r="B34" s="201"/>
      <c r="C34" s="199"/>
      <c r="D34" s="198"/>
    </row>
    <row r="35" spans="2:4" s="177" customFormat="1" hidden="1" x14ac:dyDescent="0.3">
      <c r="B35" s="201"/>
      <c r="C35" s="199"/>
      <c r="D35" s="198">
        <f>70000000/83</f>
        <v>843373.49397590361</v>
      </c>
    </row>
    <row r="36" spans="2:4" s="177" customFormat="1" ht="13.5" hidden="1" thickBot="1" x14ac:dyDescent="0.35">
      <c r="B36" s="202"/>
      <c r="C36" s="191"/>
      <c r="D36" s="203" t="e">
        <f>30000000/#REF!</f>
        <v>#REF!</v>
      </c>
    </row>
    <row r="37" spans="2:4" s="177" customFormat="1" hidden="1" x14ac:dyDescent="0.3">
      <c r="D37" s="183"/>
    </row>
    <row r="38" spans="2:4" s="177" customFormat="1" hidden="1" x14ac:dyDescent="0.3">
      <c r="D38" s="204"/>
    </row>
    <row r="39" spans="2:4" s="177" customFormat="1" hidden="1" x14ac:dyDescent="0.3">
      <c r="D39" s="183"/>
    </row>
    <row r="40" spans="2:4" s="177" customFormat="1" hidden="1" x14ac:dyDescent="0.3">
      <c r="D40" s="183"/>
    </row>
    <row r="41" spans="2:4" s="177" customFormat="1" hidden="1" x14ac:dyDescent="0.3">
      <c r="B41" s="160" t="s">
        <v>137</v>
      </c>
      <c r="C41" s="160"/>
      <c r="D41" s="205"/>
    </row>
    <row r="42" spans="2:4" ht="26" hidden="1" x14ac:dyDescent="0.3">
      <c r="B42" s="206" t="s">
        <v>54</v>
      </c>
      <c r="C42" s="206" t="s">
        <v>56</v>
      </c>
      <c r="D42" s="207" t="s">
        <v>138</v>
      </c>
    </row>
    <row r="43" spans="2:4" ht="25" hidden="1" customHeight="1" x14ac:dyDescent="0.3">
      <c r="B43" s="209" t="e">
        <f>SUM(#REF!,#REF!,#REF!,#REF!,#REF!,#REF!)</f>
        <v>#REF!</v>
      </c>
      <c r="C43" s="211" t="e">
        <f>B43+#REF!</f>
        <v>#REF!</v>
      </c>
      <c r="D43" s="210" t="e">
        <f>SUM(#REF!)</f>
        <v>#REF!</v>
      </c>
    </row>
  </sheetData>
  <sortState xmlns:xlrd2="http://schemas.microsoft.com/office/spreadsheetml/2017/richdata2" ref="B5:D20">
    <sortCondition ref="B5:B20"/>
    <sortCondition ref="C5:C20"/>
  </sortState>
  <conditionalFormatting sqref="D3">
    <cfRule type="duplicateValues" dxfId="1" priority="2"/>
  </conditionalFormatting>
  <conditionalFormatting sqref="D4">
    <cfRule type="duplicateValues" dxfId="0" priority="1"/>
  </conditionalFormatting>
  <pageMargins left="0.7" right="0.7" top="0.75" bottom="0.75" header="0.3" footer="0.3"/>
  <pageSetup orientation="portrait" r:id="rId1"/>
  <ignoredErrors>
    <ignoredError sqref="D7:D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</vt:lpstr>
      <vt:lpstr>CIPL</vt:lpstr>
      <vt:lpstr>GTL</vt:lpstr>
      <vt:lpstr>EGMCL</vt:lpstr>
      <vt:lpstr>PGCL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Mamun</dc:creator>
  <cp:lastModifiedBy>Rashid, Imtiaz</cp:lastModifiedBy>
  <dcterms:created xsi:type="dcterms:W3CDTF">2015-06-05T18:17:20Z</dcterms:created>
  <dcterms:modified xsi:type="dcterms:W3CDTF">2022-06-14T08:30:51Z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2022-06-14T08:28:18Z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d259fddc-07a5-4635-a384-6e730f739707</vt:lpwstr>
  </property>
  <property fmtid="{D5CDD505-2E9C-101B-9397-08002B2CF9AE}" pid="8" name="MSIP_Label_ea60d57e-af5b-4752-ac57-3e4f28ca11dc_ContentBits">
    <vt:lpwstr>0</vt:lpwstr>
  </property>
</Properties>
</file>