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rshuban\Desktop\EGMCL-Group deliverables_Reviewed\02 Deliverables-H and Hr\"/>
    </mc:Choice>
  </mc:AlternateContent>
  <xr:revisionPtr revIDLastSave="0" documentId="13_ncr:1_{2BDA5D07-8E37-48A1-8F73-22A175D714D1}" xr6:coauthVersionLast="45" xr6:coauthVersionMax="45" xr10:uidLastSave="{00000000-0000-0000-0000-000000000000}"/>
  <bookViews>
    <workbookView xWindow="-110" yWindow="-110" windowWidth="19420" windowHeight="10420" activeTab="2" xr2:uid="{670DB723-25C4-425B-8379-0F469257819B}"/>
  </bookViews>
  <sheets>
    <sheet name="Financial position" sheetId="2" r:id="rId1"/>
    <sheet name="Profit or Loss" sheetId="3" r:id="rId2"/>
    <sheet name="TM"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s>
  <definedNames>
    <definedName name="\0">#REF!</definedName>
    <definedName name="\a">#REF!</definedName>
    <definedName name="\b">[1]WUPDATA!$FQ$8156</definedName>
    <definedName name="\c">[1]WUPDATA!$FQ$8156</definedName>
    <definedName name="\d">[1]WUPDATA!$FQ$8156</definedName>
    <definedName name="\E">#REF!</definedName>
    <definedName name="\p">#N/A</definedName>
    <definedName name="\q">#N/A</definedName>
    <definedName name="\R">#REF!</definedName>
    <definedName name="\s">[1]WUPDATA!$FQ$8156</definedName>
    <definedName name="\x">#N/A</definedName>
    <definedName name="\z">#N/A</definedName>
    <definedName name="_\0">#REF!</definedName>
    <definedName name="______JE103103">[2]JE10310X!$A$1:$B$161</definedName>
    <definedName name="_____feb04">#REF!</definedName>
    <definedName name="_____JE103103">[2]JE10310X!$A$1:$B$161</definedName>
    <definedName name="____feb04">#REF!</definedName>
    <definedName name="____JE103103">[2]JE10310X!$A$1:$B$161</definedName>
    <definedName name="___CMA06">#REF!</definedName>
    <definedName name="___cop1">#REF!</definedName>
    <definedName name="___cop2">#REF!</definedName>
    <definedName name="___DAT1">#REF!</definedName>
    <definedName name="___DAT10">#REF!</definedName>
    <definedName name="___DAT11">#REF!</definedName>
    <definedName name="___DAT12">#REF!</definedName>
    <definedName name="___DAT13">[3]AL!#REF!</definedName>
    <definedName name="___DAT14">[3]AL!#REF!</definedName>
    <definedName name="___DAT15">[4]CO!#REF!</definedName>
    <definedName name="___DAT16">#REF!</definedName>
    <definedName name="___DAT17">[4]CO!#REF!</definedName>
    <definedName name="___DAT18">#REF!</definedName>
    <definedName name="___DAT19">#REF!</definedName>
    <definedName name="___DAT2">#REF!</definedName>
    <definedName name="___DAT20">[3]AL!#REF!</definedName>
    <definedName name="___DAT21">[3]AL!#REF!</definedName>
    <definedName name="___DAT22">[4]CO!#REF!</definedName>
    <definedName name="___DAT23">#REF!</definedName>
    <definedName name="___DAT24">[4]CO!#REF!</definedName>
    <definedName name="___DAT25">#REF!</definedName>
    <definedName name="___DAT26">#REF!</definedName>
    <definedName name="___DAT27">#REF!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P390">#REF!</definedName>
    <definedName name="___feb04">#REF!</definedName>
    <definedName name="___fin1">#REF!</definedName>
    <definedName name="___fin2">#REF!</definedName>
    <definedName name="___fin3">#REF!</definedName>
    <definedName name="___fin4">#REF!</definedName>
    <definedName name="___fin5">#REF!</definedName>
    <definedName name="___JE103103">[2]JE10310X!$A$1:$B$161</definedName>
    <definedName name="___mds_first_cell___">'[5]BP 2001 rates'!#REF!</definedName>
    <definedName name="___mds_view_data___">'[5]BP 2001 rates'!#REF!</definedName>
    <definedName name="___mof1">#REF!</definedName>
    <definedName name="___mof2">#REF!</definedName>
    <definedName name="___PAG1">#REF!</definedName>
    <definedName name="___PAG10">#REF!</definedName>
    <definedName name="___PAG2">!$A$73:$E$140</definedName>
    <definedName name="___PAG3">#REF!</definedName>
    <definedName name="___PAG4">#REF!</definedName>
    <definedName name="___PAG5">#REF!</definedName>
    <definedName name="___PAG6">#REF!</definedName>
    <definedName name="___PAG7">#REF!</definedName>
    <definedName name="___PAG8">#REF!</definedName>
    <definedName name="___PAG9">#REF!</definedName>
    <definedName name="___pg3">#REF!</definedName>
    <definedName name="___pg5">#REF!</definedName>
    <definedName name="___pg7">#REF!</definedName>
    <definedName name="___pg9">#REF!</definedName>
    <definedName name="___PNL3">'[6]P&amp;L'!#REF!</definedName>
    <definedName name="___RS1">[7]MIS!#REF!</definedName>
    <definedName name="___SCH1">#REF!</definedName>
    <definedName name="___SCH2">#REF!</definedName>
    <definedName name="___SCH5">#REF!</definedName>
    <definedName name="___SCH6">#REF!</definedName>
    <definedName name="___SCH7">#REF!</definedName>
    <definedName name="___SCH8">#REF!</definedName>
    <definedName name="___SDH2">#REF!</definedName>
    <definedName name="___SHD1">#REF!</definedName>
    <definedName name="___SHD10">#REF!</definedName>
    <definedName name="___SHD13">#REF!</definedName>
    <definedName name="___SHD15">#REF!</definedName>
    <definedName name="___SHD3">#REF!</definedName>
    <definedName name="___SHD4">#REF!</definedName>
    <definedName name="___SHD5">#REF!</definedName>
    <definedName name="___SHD6">#REF!</definedName>
    <definedName name="___SHD7">#REF!</definedName>
    <definedName name="___SHD8">#REF!</definedName>
    <definedName name="___SHD9">#REF!</definedName>
    <definedName name="___TRL1">#REF!</definedName>
    <definedName name="___ZB2000">#REF!</definedName>
    <definedName name="__123Graph_A" hidden="1">[8]CAUSTIC!#REF!</definedName>
    <definedName name="__123Graph_AG2" hidden="1">#REF!</definedName>
    <definedName name="__123Graph_B" hidden="1">[8]CAUSTIC!#REF!</definedName>
    <definedName name="__123Graph_BG2" hidden="1">#REF!</definedName>
    <definedName name="__123Graph_C" hidden="1">[8]CAUSTIC!#REF!</definedName>
    <definedName name="__123Graph_D" hidden="1">[8]CAUSTIC!#REF!</definedName>
    <definedName name="__123Graph_E" hidden="1">[8]CAUSTIC!#REF!</definedName>
    <definedName name="__123Graph_F" hidden="1">[8]CAUSTIC!#REF!</definedName>
    <definedName name="__123Graph_LBL_AG2" hidden="1">#REF!</definedName>
    <definedName name="__123Graph_LBL_BG2" hidden="1">#REF!</definedName>
    <definedName name="__123Graph_X" hidden="1">[8]CAUSTIC!#REF!</definedName>
    <definedName name="__123Graph_XG2" hidden="1">#REF!</definedName>
    <definedName name="__CMA06">#REF!</definedName>
    <definedName name="__cop1">#REF!</definedName>
    <definedName name="__cop2">#REF!</definedName>
    <definedName name="__DAT1">#REF!</definedName>
    <definedName name="__DAT10">#REF!</definedName>
    <definedName name="__DAT11">#REF!</definedName>
    <definedName name="__DAT12">#REF!</definedName>
    <definedName name="__DAT13">[9]AL!#REF!</definedName>
    <definedName name="__DAT14">[9]AL!#REF!</definedName>
    <definedName name="__DAT15">[10]CO!#REF!</definedName>
    <definedName name="__DAT16">#REF!</definedName>
    <definedName name="__DAT17">[10]CO!#REF!</definedName>
    <definedName name="__DAT18">#REF!</definedName>
    <definedName name="__DAT19">#REF!</definedName>
    <definedName name="__DAT2">#REF!</definedName>
    <definedName name="__DAT20">[9]AL!#REF!</definedName>
    <definedName name="__DAT21">[9]AL!#REF!</definedName>
    <definedName name="__DAT22">[10]CO!#REF!</definedName>
    <definedName name="__DAT23">#REF!</definedName>
    <definedName name="__DAT24">[10]CO!#REF!</definedName>
    <definedName name="__DAT25">#REF!</definedName>
    <definedName name="__DAT26">#REF!</definedName>
    <definedName name="__DAT27">#REF!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P390">#REF!</definedName>
    <definedName name="__feb04">#REF!</definedName>
    <definedName name="__fin1">#REF!</definedName>
    <definedName name="__fin2">#REF!</definedName>
    <definedName name="__fin3">#REF!</definedName>
    <definedName name="__fin4">#REF!</definedName>
    <definedName name="__fin5">#REF!</definedName>
    <definedName name="__JE103103">[2]JE10310X!$A$1:$B$161</definedName>
    <definedName name="__mof1">#REF!</definedName>
    <definedName name="__mof2">#REF!</definedName>
    <definedName name="__PAG1">#REF!</definedName>
    <definedName name="__PAG10">#REF!</definedName>
    <definedName name="__PAG2">!$A$73:$E$140</definedName>
    <definedName name="__PAG3">#REF!</definedName>
    <definedName name="__PAG4">#REF!</definedName>
    <definedName name="__PAG5">#REF!</definedName>
    <definedName name="__PAG6">#REF!</definedName>
    <definedName name="__PAG7">#REF!</definedName>
    <definedName name="__PAG8">#REF!</definedName>
    <definedName name="__PAG9">#REF!</definedName>
    <definedName name="__pg3">#REF!</definedName>
    <definedName name="__pg5">#REF!</definedName>
    <definedName name="__pg7">#REF!</definedName>
    <definedName name="__pg9">#REF!</definedName>
    <definedName name="__PNL3">'[6]P&amp;L'!#REF!</definedName>
    <definedName name="__RS1">[11]MIS!#REF!</definedName>
    <definedName name="__SCH1">#REF!</definedName>
    <definedName name="__SCH2">#REF!</definedName>
    <definedName name="__SCH5">#REF!</definedName>
    <definedName name="__SCH6">#REF!</definedName>
    <definedName name="__SCH7">#REF!</definedName>
    <definedName name="__SCH8">#REF!</definedName>
    <definedName name="__SDH2">#REF!</definedName>
    <definedName name="__SHD1">#REF!</definedName>
    <definedName name="__SHD10">#REF!</definedName>
    <definedName name="__SHD13">#REF!</definedName>
    <definedName name="__SHD15">#REF!</definedName>
    <definedName name="__SHD3">#REF!</definedName>
    <definedName name="__SHD4">#REF!</definedName>
    <definedName name="__SHD5">#REF!</definedName>
    <definedName name="__SHD6">#REF!</definedName>
    <definedName name="__SHD7">#REF!</definedName>
    <definedName name="__SHD8">#REF!</definedName>
    <definedName name="__SHD9">#REF!</definedName>
    <definedName name="__TRL1">#REF!</definedName>
    <definedName name="__ZB2000">#REF!</definedName>
    <definedName name="_1">#REF!</definedName>
    <definedName name="_1_2004_SA">#REF!</definedName>
    <definedName name="_1995_96">#REF!</definedName>
    <definedName name="_1TAB">[12]TYRE1!#REF!</definedName>
    <definedName name="_2">'[13]J&amp;J'!#REF!</definedName>
    <definedName name="_2TAB">[12]TYRE1!#REF!</definedName>
    <definedName name="_3">#REF!</definedName>
    <definedName name="_4TAB">[12]TYRE1!#REF!</definedName>
    <definedName name="_C66358">#REF!</definedName>
    <definedName name="_C68133">#REF!</definedName>
    <definedName name="_C70133">#REF!</definedName>
    <definedName name="_C75006">#REF!</definedName>
    <definedName name="_C95006">#REF!</definedName>
    <definedName name="_ck3">#REF!</definedName>
    <definedName name="_CMA06">#REF!</definedName>
    <definedName name="_coa">#REF!</definedName>
    <definedName name="_cop1">#REF!</definedName>
    <definedName name="_cop2">#REF!</definedName>
    <definedName name="_D4025_DCKothariTextilesLtd">#REF!</definedName>
    <definedName name="_DAT1">#REF!</definedName>
    <definedName name="_DAT10">#REF!</definedName>
    <definedName name="_DAT11">#REF!</definedName>
    <definedName name="_DAT12">#REF!</definedName>
    <definedName name="_DAT13">[9]AL!#REF!</definedName>
    <definedName name="_DAT14">[9]AL!#REF!</definedName>
    <definedName name="_DAT15">[4]CO!#REF!</definedName>
    <definedName name="_DAT16">#REF!</definedName>
    <definedName name="_DAT17">[4]CO!#REF!</definedName>
    <definedName name="_DAT18">#REF!</definedName>
    <definedName name="_DAT19">#REF!</definedName>
    <definedName name="_DAT2">#REF!</definedName>
    <definedName name="_DAT20">[9]AL!#REF!</definedName>
    <definedName name="_DAT21">[9]AL!#REF!</definedName>
    <definedName name="_DAT22">[4]CO!#REF!</definedName>
    <definedName name="_DAT23">#REF!</definedName>
    <definedName name="_DAT24">[4]CO!#REF!</definedName>
    <definedName name="_DAT25">#REF!</definedName>
    <definedName name="_DAT26">#REF!</definedName>
    <definedName name="_DAT27">#REF!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P390">#REF!</definedName>
    <definedName name="_Dist_Values" hidden="1">[14]FPS!#REF!</definedName>
    <definedName name="_dk3">#REF!</definedName>
    <definedName name="_E4018_ElcotPowerControlsLtd">#REF!</definedName>
    <definedName name="_F0004_FerroAlloysCorporationLtd">#REF!</definedName>
    <definedName name="_farh">#REF!</definedName>
    <definedName name="_feb04">#REF!</definedName>
    <definedName name="_Fill" hidden="1">#REF!</definedName>
    <definedName name="_fin1">#REF!</definedName>
    <definedName name="_fin2">#REF!</definedName>
    <definedName name="_fin3">#REF!</definedName>
    <definedName name="_fin4">#REF!</definedName>
    <definedName name="_fin5">#REF!</definedName>
    <definedName name="_FormSheet_">#REF!</definedName>
    <definedName name="_fsitem">#REF!</definedName>
    <definedName name="_G0012_GarwareNylonsLtd">#REF!</definedName>
    <definedName name="_group">#REF!</definedName>
    <definedName name="_H1021_HytaisunMagneticsLimite">#REF!</definedName>
    <definedName name="_I0090_IdcolCement">#REF!</definedName>
    <definedName name="_insight">'[15]ZFILCT(pk3)'!#REF!</definedName>
    <definedName name="_J0078_8_JainIrrigationLtd">#REF!</definedName>
    <definedName name="_J0078_9_JainIrrigationLtd">#REF!</definedName>
    <definedName name="_J8004_JerseyIndiaLtd">#REF!</definedName>
    <definedName name="_JE103103">[2]JE10310X!$A$1:$B$161</definedName>
    <definedName name="_K0006_2_KalyanpurCementLtd">#REF!</definedName>
    <definedName name="_K0006_3_KalyanpurCementLtd">#REF!</definedName>
    <definedName name="_K0006_4_KalyanpurCementLtd">#REF!</definedName>
    <definedName name="_K0006_5_KalyanpurCementLtd">#REF!</definedName>
    <definedName name="_Key1" hidden="1">#REF!</definedName>
    <definedName name="_Key2" hidden="1">#REF!</definedName>
    <definedName name="_L1031_1_LloydsFinanceLtd">#REF!</definedName>
    <definedName name="_L1031_2_LloydsFinanceLtdLoc">#REF!</definedName>
    <definedName name="_L1034_1_LloydsRealtyLtd">#REF!</definedName>
    <definedName name="_L1034_2_LloydsRealtyLtd">#REF!</definedName>
    <definedName name="_M0019_MafatlalIndustriesLtd">#REF!</definedName>
    <definedName name="_M0141_4_MadhyaBharatPapersLtd">#REF!</definedName>
    <definedName name="_map">#REF!</definedName>
    <definedName name="_mapfile">#REF!</definedName>
    <definedName name="_mof1">#REF!</definedName>
    <definedName name="_mof2">#REF!</definedName>
    <definedName name="_N0025_NeycerIndiaLtd">#REF!</definedName>
    <definedName name="_N0112_NihonNirmaanLtd">#REF!</definedName>
    <definedName name="_new">#REF!</definedName>
    <definedName name="_newtext">#REF!</definedName>
    <definedName name="_old">#REF!</definedName>
    <definedName name="_Order1" hidden="1">255</definedName>
    <definedName name="_Order2" hidden="1">255</definedName>
    <definedName name="_P0131_ParasrampuriaSynthetics">#REF!</definedName>
    <definedName name="_P6005_1_NucentFinance">#REF!</definedName>
    <definedName name="_P6005_2_NucentFianace">#REF!</definedName>
    <definedName name="_P6005_3_NucentFinance">#REF!</definedName>
    <definedName name="_P6005_4_NucentFinance">#REF!</definedName>
    <definedName name="_PAG1">#REF!</definedName>
    <definedName name="_PAG10">#REF!</definedName>
    <definedName name="_PAG2">!$A$73:$E$140</definedName>
    <definedName name="_PAG3">#REF!</definedName>
    <definedName name="_PAG4">#REF!</definedName>
    <definedName name="_PAG5">#REF!</definedName>
    <definedName name="_PAG6">#REF!</definedName>
    <definedName name="_PAG7">#REF!</definedName>
    <definedName name="_PAG8">#REF!</definedName>
    <definedName name="_PAG9">#REF!</definedName>
    <definedName name="_Parse_Out" hidden="1">#REF!</definedName>
    <definedName name="_pg3">#REF!</definedName>
    <definedName name="_pg5">#REF!</definedName>
    <definedName name="_pg7">#REF!</definedName>
    <definedName name="_pg9">#REF!</definedName>
    <definedName name="_PNL3">'[6]P&amp;L'!#REF!</definedName>
    <definedName name="_ps">#REF!</definedName>
    <definedName name="_RS1">[11]MIS!#REF!</definedName>
    <definedName name="_s">#REF!</definedName>
    <definedName name="_S0288_SpartekCeramicsIndiaLtd">#REF!</definedName>
    <definedName name="_S1358_ShreePrecoatedSteelsLtd">#REF!</definedName>
    <definedName name="_SCH1">#REF!</definedName>
    <definedName name="_SCH2">#REF!</definedName>
    <definedName name="_SCH5">#REF!</definedName>
    <definedName name="_SCH6">#REF!</definedName>
    <definedName name="_SCH7">#REF!</definedName>
    <definedName name="_SCH8">#REF!</definedName>
    <definedName name="_SDH2">#REF!</definedName>
    <definedName name="_SHD1">#REF!</definedName>
    <definedName name="_SHD10">#REF!</definedName>
    <definedName name="_SHD13">#REF!</definedName>
    <definedName name="_SHD15">#REF!</definedName>
    <definedName name="_SHD3">#REF!</definedName>
    <definedName name="_SHD4">#REF!</definedName>
    <definedName name="_SHD5">#REF!</definedName>
    <definedName name="_SHD6">#REF!</definedName>
    <definedName name="_SHD7">#REF!</definedName>
    <definedName name="_SHD8">#REF!</definedName>
    <definedName name="_SHD9">#REF!</definedName>
    <definedName name="_Sort" hidden="1">#REF!</definedName>
    <definedName name="_T0159_TamilnaduHospitalLtd">#REF!</definedName>
    <definedName name="_temp">#REF!</definedName>
    <definedName name="_temp1">[16]Sheet1!#REF!</definedName>
    <definedName name="_temp2">[16]Sheet1!#REF!</definedName>
    <definedName name="_temp3">[16]Sheet1!#REF!</definedName>
    <definedName name="_temp4">#REF!</definedName>
    <definedName name="_TRL1">#REF!</definedName>
    <definedName name="_U0069_6_BplDisplayUptronColourPictureTubes">#REF!</definedName>
    <definedName name="_ZB2000">#REF!</definedName>
    <definedName name="_ZBIFC_L_BifrClosedWithLegalClassification">#REF!</definedName>
    <definedName name="_ZBIFC_N_BifrClosedWithoutLegalClassif">#REF!</definedName>
    <definedName name="_ZBIFL_L_BifrLegalWithLegalClassification">#REF!</definedName>
    <definedName name="_ZBIFO_L_BifrOperatingWithLegalClassification">#REF!</definedName>
    <definedName name="_ZBIFO_N_BifrOperatingWithoutLegalClassif">#REF!</definedName>
    <definedName name="A">#N/A</definedName>
    <definedName name="a_master">#REF!</definedName>
    <definedName name="aaa">#REF!</definedName>
    <definedName name="AAAAA_AHypotheticalExampleCompany">#REF!</definedName>
    <definedName name="AAAAAA"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aaaaaaa">#REF!</definedName>
    <definedName name="AAAAB" hidden="1">{"Financial Performance_SP",#N/A,FALSE,"Fin Perf(Sp)";"Operational Indicators_SP",#N/A,FALSE,"Op Ind(sp)";"Resources Utilisation_SP",#N/A,FALSE,"ResUtil (Sp)"}</definedName>
    <definedName name="ab" hidden="1">{#N/A,#N/A,FALSE,"Status of Projects";#N/A,#N/A,FALSE,"CEA-TEC";#N/A,#N/A,FALSE,"U-Constr.";#N/A,#N/A,FALSE,"summary";#N/A,#N/A,FALSE,"PPP-3 yrs"}</definedName>
    <definedName name="abc">#REF!</definedName>
    <definedName name="abd"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BG" hidden="1">{"Financial Performance_SP",#N/A,FALSE,"Fin Perf(Sp)";"Operational Indicators_SP",#N/A,FALSE,"Op Ind(sp)";"Resources Utilisation_SP",#N/A,FALSE,"ResUtil (Sp)"}</definedName>
    <definedName name="abm" hidden="1">{"GroupVSum",#N/A,FALSE,"GRVSUMM";"Expected_Merged",#N/A,FALSE,"EXP9798CONS";"Budget_GroupV_Merged",#N/A,FALSE,"BUDGRVCONS";"ACW_Merged",#N/A,FALSE,"ACW&amp;CPP";"HCW_Merged",#N/A,FALSE,"HCW&amp;JCW";"GCW_Merged",#N/A,FALSE,"GCWI&amp;II";"APCP_Details",#N/A,FALSE,"TCP I BUD"}</definedName>
    <definedName name="absorb">[17]Sheet1!$C$20:$E$85</definedName>
    <definedName name="AC">#REF!</definedName>
    <definedName name="AccessDatabase" hidden="1">"D:\RPR\MAY\WORKER SALARY(MAY).mdb"</definedName>
    <definedName name="ACCOUNTEDPERIODTYPE1">#REF!</definedName>
    <definedName name="ACCOUNTEDPERIODTYPE2">#REF!</definedName>
    <definedName name="ACCOUNTEDPERIODTYPE3">#REF!</definedName>
    <definedName name="ACTTP2"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CTTPMAR"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CTTPMAR03"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ctual_month">[18]Actual_month!$C$1:$N$549</definedName>
    <definedName name="Actual_ytd">[18]Actual_YTD!$C$1:$N$549</definedName>
    <definedName name="ad" hidden="1">{#N/A,#N/A,FALSE,"Status of Projects";#N/A,#N/A,FALSE,"CEA-TEC";#N/A,#N/A,FALSE,"U-Constr.";#N/A,#N/A,FALSE,"summary";#N/A,#N/A,FALSE,"PPP-3 yrs"}</definedName>
    <definedName name="adad">#REF!</definedName>
    <definedName name="Admin_Budget">#REF!</definedName>
    <definedName name="Administration">#REF!</definedName>
    <definedName name="ADMN">#REF!</definedName>
    <definedName name="adsqfdqwwdf">#REF!</definedName>
    <definedName name="AHM">#REF!</definedName>
    <definedName name="AIT">#REF!</definedName>
    <definedName name="ALOK">[19]International!#REF!</definedName>
    <definedName name="amish">#REF!</definedName>
    <definedName name="ANM"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annex1">#REF!</definedName>
    <definedName name="Användare">#REF!</definedName>
    <definedName name="ANX_1_WATER">#REF!</definedName>
    <definedName name="ANX_2_STEAM">#REF!</definedName>
    <definedName name="anx_3_power">#REF!</definedName>
    <definedName name="ANX_3A_AC">#REF!</definedName>
    <definedName name="ANX_PROFK_PKG">#REF!</definedName>
    <definedName name="APD">'[20]Rama bal sh mar 04'!#REF!</definedName>
    <definedName name="APPSUSERNAME1">#REF!</definedName>
    <definedName name="APPSUSERNAME2">#REF!</definedName>
    <definedName name="APPSUSERNAME3">#REF!</definedName>
    <definedName name="arcw_mpcs_aug2001" hidden="1">{"Financial Performance_SP",#N/A,FALSE,"Fin Perf(Sp)";"Operational Indicators_SP",#N/A,FALSE,"Op Ind(sp)";"Resources Utilisation_SP",#N/A,FALSE,"ResUtil (Sp)"}</definedName>
    <definedName name="AS2DocOpenMode" hidden="1">"AS2DocumentEdit"</definedName>
    <definedName name="asd">#REF!</definedName>
    <definedName name="asdfdfdjf"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ASDGASGS" hidden="1">{"GroupVSum",#N/A,FALSE,"GRVSUMM";"Expected_Merged",#N/A,FALSE,"EXP9798CONS";"Budget_GroupV_Merged",#N/A,FALSE,"BUDGRVCONS";"ACW_Merged",#N/A,FALSE,"ACW&amp;CPP";"HCW_Merged",#N/A,FALSE,"HCW&amp;JCW";"GCW_Merged",#N/A,FALSE,"GCWI&amp;II";"APCP_Details",#N/A,FALSE,"TCP I BUD"}</definedName>
    <definedName name="AutoINS">#REF!</definedName>
    <definedName name="Automation">'[21]IT Equip'!#REF!</definedName>
    <definedName name="Aventis">#REF!</definedName>
    <definedName name="b" hidden="1">{#N/A,#N/A,FALSE,"Status of Projects";#N/A,#N/A,FALSE,"CEA-TEC";#N/A,#N/A,FALSE,"U-Constr.";#N/A,#N/A,FALSE,"summary";#N/A,#N/A,FALSE,"PPP-3 yrs"}</definedName>
    <definedName name="B_PL_ACT">[22]budget!$D$186:$AB$219</definedName>
    <definedName name="B_PL_BUD">[22]budget!$D$76:$AB$109</definedName>
    <definedName name="ba" hidden="1">{#N/A,#N/A,FALSE,"Status of Projects";#N/A,#N/A,FALSE,"CEA-TEC";#N/A,#N/A,FALSE,"U-Constr.";#N/A,#N/A,FALSE,"summary";#N/A,#N/A,FALSE,"PPP-3 yrs"}</definedName>
    <definedName name="BALANCE_SHEET">#REF!</definedName>
    <definedName name="BALSHTPROJ">#REF!</definedName>
    <definedName name="bappi" hidden="1">{"'Market &amp; Company Profile'!$H$24:$I$25"}</definedName>
    <definedName name="BASIC">#N/A</definedName>
    <definedName name="bbb">#REF!</definedName>
    <definedName name="Beg_Bal">#REF!</definedName>
    <definedName name="BM1_">#REF!</definedName>
    <definedName name="BORD">#N/A</definedName>
    <definedName name="bp">#REF!</definedName>
    <definedName name="BS">#REF!</definedName>
    <definedName name="bsheet2">#REF!</definedName>
    <definedName name="BSHT02">#REF!</definedName>
    <definedName name="bud">#REF!</definedName>
    <definedName name="budget">#REF!</definedName>
    <definedName name="Budget_month">[18]Budget_month!$C$1:$N$549</definedName>
    <definedName name="Budget_ytd">[18]Budget_YTD!$C$1:$N$549</definedName>
    <definedName name="BudgetTable">[23]Budget!$R$2:$AD$50</definedName>
    <definedName name="BuiltIn_Print_Area">#REF!</definedName>
    <definedName name="BuiltIn_Print_Area___0___0___0___0___0">'[24]Tools Rev'!#REF!</definedName>
    <definedName name="BuiltIn_Print_Area___0___0___0___0___0___0">#REF!</definedName>
    <definedName name="BuiltIn_Print_Titles">'[24]Tools Rev'!#REF!</definedName>
    <definedName name="Button2_Click">[25]!Button2_Click</definedName>
    <definedName name="C_">#REF!</definedName>
    <definedName name="C1000000000000">#REF!</definedName>
    <definedName name="cap" hidden="1">{"Financial Performance_SP",#N/A,FALSE,"Fin Perf(Sp)";"Operational Indicators_SP",#N/A,FALSE,"Op Ind(sp)";"Resources Utilisation_SP",#N/A,FALSE,"ResUtil (Sp)"}</definedName>
    <definedName name="capacity">[17]Sheet1!$C$88:$E$153</definedName>
    <definedName name="CAPEX_Scenario">[26]Network!#REF!</definedName>
    <definedName name="Cash">[27]Front!$E$12</definedName>
    <definedName name="CASH__FLOW__STATEMENT">#REF!</definedName>
    <definedName name="CASH_BANK">#REF!</definedName>
    <definedName name="CASH_CREDIT">#REF!</definedName>
    <definedName name="CAST">#REF!</definedName>
    <definedName name="CCCC">#REF!</definedName>
    <definedName name="CE">#REF!</definedName>
    <definedName name="change">#REF!</definedName>
    <definedName name="CHARTOFACCOUNTSID1">#REF!</definedName>
    <definedName name="CHARTOFACCOUNTSID2">#REF!</definedName>
    <definedName name="CHARTOFACCOUNTSID3">#REF!</definedName>
    <definedName name="CHECK">#REF!</definedName>
    <definedName name="CLIAB">#REF!</definedName>
    <definedName name="Client">"Client"</definedName>
    <definedName name="Client_Grade">"C"</definedName>
    <definedName name="cma">#REF!</definedName>
    <definedName name="Code" hidden="1">#REF!</definedName>
    <definedName name="Company_Code">[28]Front!$E$10</definedName>
    <definedName name="Company_Name">[28]Front!$E$11</definedName>
    <definedName name="CONNECTSTRING1">#REF!</definedName>
    <definedName name="CONNECTSTRING2">#REF!</definedName>
    <definedName name="CONNECTSTRING3">#REF!</definedName>
    <definedName name="COOP">#N/A</definedName>
    <definedName name="COP_1">#REF!</definedName>
    <definedName name="COP_12">#REF!</definedName>
    <definedName name="COP_2">#REF!</definedName>
    <definedName name="COP_3">#REF!</definedName>
    <definedName name="COP_34">#REF!</definedName>
    <definedName name="COP_4">#REF!</definedName>
    <definedName name="core">#REF!</definedName>
    <definedName name="COST">#REF!</definedName>
    <definedName name="cosumm_q2" hidden="1">[29]Turnover!#REF!</definedName>
    <definedName name="CREATESUMMARYJNLS1">#REF!</definedName>
    <definedName name="CREATESUMMARYJNLS2">#REF!</definedName>
    <definedName name="CREATESUMMARYJNLS3">#REF!</definedName>
    <definedName name="CRITERIACOLUMN1">#REF!</definedName>
    <definedName name="CRITERIACOLUMN2">#REF!</definedName>
    <definedName name="CRITERIACOLUMN3">#REF!</definedName>
    <definedName name="CSE">#REF!</definedName>
    <definedName name="Currency">#REF!</definedName>
    <definedName name="Customer_Address">"Rm 2409, 24/F Winsor House"</definedName>
    <definedName name="Customer_City">"Causeway Bay, Hong KOng"</definedName>
    <definedName name="Customer_Name">"Trend_Micro_HK_Limited"</definedName>
    <definedName name="Customer_State">"Hong KOng"</definedName>
    <definedName name="Customer_ZIP">"sdf"</definedName>
    <definedName name="CV">[7]MIS!#REF!</definedName>
    <definedName name="CY" localSheetId="2">[30]BS!#REF!</definedName>
    <definedName name="CY">[30]BS!#REF!</definedName>
    <definedName name="CY_Accounts_Receivable" localSheetId="1">'[31]1.Balance Sheet'!$C$10</definedName>
    <definedName name="CY_Accounts_Receivable" localSheetId="2">'[32]Balance Sheet'!$C$10</definedName>
    <definedName name="CY_Accounts_Receivable">'[33]1.Balance Sheet'!$C$10</definedName>
    <definedName name="CY_Administration" localSheetId="1">'[31].Income Statement'!$C$12</definedName>
    <definedName name="CY_Administration" localSheetId="2">'[32]Income Statement'!$C$12</definedName>
    <definedName name="CY_Administration">'[33].Income Statement'!$C$12</definedName>
    <definedName name="CY_ADP">[30]BS!$C$14</definedName>
    <definedName name="CY_AE">[30]IS!$C$12</definedName>
    <definedName name="CY_Ap">[30]BS!$C$23</definedName>
    <definedName name="CY_APS">[30]BS!$C$24</definedName>
    <definedName name="CY_AR">[30]BS!$C$9</definedName>
    <definedName name="CY_Cash" localSheetId="1">'[31]1.Balance Sheet'!$C$8</definedName>
    <definedName name="CY_Cash" localSheetId="2">[30]BS!#REF!</definedName>
    <definedName name="CY_Cash">'[33]1.Balance Sheet'!$C$8</definedName>
    <definedName name="CY_Cash_and_cash_equivalents" localSheetId="2">[30]BS!#REF!</definedName>
    <definedName name="CY_Cash_and_cash_equivalents">[30]BS!#REF!</definedName>
    <definedName name="CY_Cash_Div_Dec" localSheetId="1">'[31].Income Statement'!#REF!</definedName>
    <definedName name="CY_Cash_Div_Dec">'[33].Income Statement'!#REF!</definedName>
    <definedName name="CY_CASH_DIVIDENDS_DECLARED__per_common_share" localSheetId="1">'[31].Income Statement'!#REF!</definedName>
    <definedName name="CY_CASH_DIVIDENDS_DECLARED__per_common_share">'[33].Income Statement'!#REF!</definedName>
    <definedName name="CY_CCE" localSheetId="0">'Financial position'!#REF!</definedName>
    <definedName name="CY_CCE">[30]BS!$C$8</definedName>
    <definedName name="CY_COGS">[30]IS!$C$8</definedName>
    <definedName name="CY_Common_Equity" localSheetId="1">'[31]1.Balance Sheet'!$C$35</definedName>
    <definedName name="CY_Common_Equity" localSheetId="2">'[32]Balance Sheet'!$C$35</definedName>
    <definedName name="CY_Common_Equity">'[33]1.Balance Sheet'!$C$35</definedName>
    <definedName name="CY_Cost_of_Sales" localSheetId="1">'[31].Income Statement'!$C$8</definedName>
    <definedName name="CY_Cost_of_Sales" localSheetId="2">'[32]Income Statement'!$C$8</definedName>
    <definedName name="CY_Cost_of_Sales">'[33].Income Statement'!$C$8</definedName>
    <definedName name="CY_Current_Liabilities" localSheetId="1">'[31]1.Balance Sheet'!$C$28</definedName>
    <definedName name="CY_Current_Liabilities" localSheetId="2">'[32]Balance Sheet'!$C$28</definedName>
    <definedName name="CY_Current_Liabilities">'[33]1.Balance Sheet'!$C$28</definedName>
    <definedName name="CY_Depreciation" localSheetId="1">'[31].Income Statement'!$C$15</definedName>
    <definedName name="CY_Depreciation" localSheetId="2">'[32]Income Statement'!$C$15</definedName>
    <definedName name="CY_Depreciation">'[33].Income Statement'!$C$15</definedName>
    <definedName name="CY_Disc._Ops." localSheetId="1">'[31].Income Statement'!#REF!</definedName>
    <definedName name="CY_Disc._Ops." localSheetId="2">'[32]Income Statement'!#REF!</definedName>
    <definedName name="CY_Disc._Ops.">'[33].Income Statement'!#REF!</definedName>
    <definedName name="CY_Earnings_per_share" localSheetId="1">[31]Ratios!#REF!</definedName>
    <definedName name="CY_Earnings_per_share">[33]Ratios!#REF!</definedName>
    <definedName name="CY_Extraord." localSheetId="1">'[31].Income Statement'!#REF!</definedName>
    <definedName name="CY_Extraord." localSheetId="2">'[32]Income Statement'!#REF!</definedName>
    <definedName name="CY_Extraord.">'[33].Income Statement'!#REF!</definedName>
    <definedName name="CY_GP">[30]IS!$C$10</definedName>
    <definedName name="CY_Gross_Profit" localSheetId="1">'[31].Income Statement'!$C$10</definedName>
    <definedName name="CY_Gross_Profit" localSheetId="2">'[32]Income Statement'!$C$10</definedName>
    <definedName name="CY_Gross_Profit">'[33].Income Statement'!$C$10</definedName>
    <definedName name="CY_IBT">[30]IS!$C$19</definedName>
    <definedName name="CY_IE">[30]IS!$C$17</definedName>
    <definedName name="CY_INC_AFT_TAX" localSheetId="1">'[31].Income Statement'!$C$25</definedName>
    <definedName name="CY_INC_AFT_TAX" localSheetId="2">'[32]Income Statement'!$C$25</definedName>
    <definedName name="CY_INC_AFT_TAX">'[33].Income Statement'!$C$25</definedName>
    <definedName name="CY_INC_BEF_EXTRAORD" localSheetId="1">'[31].Income Statement'!#REF!</definedName>
    <definedName name="CY_INC_BEF_EXTRAORD">'[33].Income Statement'!#REF!</definedName>
    <definedName name="CY_Inc_Bef_Tax" localSheetId="1">'[31].Income Statement'!$C$21</definedName>
    <definedName name="CY_Inc_Bef_Tax" localSheetId="2">'[32]Income Statement'!$C$21</definedName>
    <definedName name="CY_Inc_Bef_Tax">'[33].Income Statement'!$C$21</definedName>
    <definedName name="CY_Intangible_Assets" localSheetId="1">'[31]1.Balance Sheet'!$C$21</definedName>
    <definedName name="CY_Intangible_Assets" localSheetId="2">'[32]Balance Sheet'!$C$21</definedName>
    <definedName name="CY_Intangible_Assets">'[33]1.Balance Sheet'!$C$21</definedName>
    <definedName name="CY_Interest_Expense" localSheetId="1">'[31].Income Statement'!$C$19</definedName>
    <definedName name="CY_Interest_Expense" localSheetId="2">'[32]Income Statement'!$C$19</definedName>
    <definedName name="CY_Interest_Expense">'[33].Income Statement'!$C$19</definedName>
    <definedName name="CY_Inv">[30]BS!$C$13</definedName>
    <definedName name="CY_Inventory" localSheetId="1">'[31]1.Balance Sheet'!$C$14</definedName>
    <definedName name="CY_Inventory" localSheetId="2">'[32]Balance Sheet'!$C$14</definedName>
    <definedName name="CY_Inventory">'[33]1.Balance Sheet'!$C$14</definedName>
    <definedName name="CY_Investments_in_Shares" localSheetId="1">'[31]1.Balance Sheet'!$C$22</definedName>
    <definedName name="CY_Investments_in_Shares" localSheetId="2">'[32]Balance Sheet'!$C$22</definedName>
    <definedName name="CY_Investments_in_Shares">'[33]1.Balance Sheet'!$C$22</definedName>
    <definedName name="CY_IS">[30]IS!$C$3</definedName>
    <definedName name="CY_IT">[30]IS!$C$21</definedName>
    <definedName name="CY_Le">[30]BS!$C$22</definedName>
    <definedName name="CY_LIABIL_EQUITY" localSheetId="1">'[31]1.Balance Sheet'!$C$40</definedName>
    <definedName name="CY_LIABIL_EQUITY" localSheetId="2">'[32]Balance Sheet'!$C$40</definedName>
    <definedName name="CY_LIABIL_EQUITY">'[33]1.Balance Sheet'!$C$40</definedName>
    <definedName name="CY_Long_term_Debt__excl_Dfd_Taxes" localSheetId="1">'[31]1.Balance Sheet'!$C$29</definedName>
    <definedName name="CY_Long_term_Debt__excl_Dfd_Taxes" localSheetId="2">'[32]Balance Sheet'!$C$29</definedName>
    <definedName name="CY_Long_term_Debt__excl_Dfd_Taxes">'[33]1.Balance Sheet'!$C$29</definedName>
    <definedName name="CY_LT_Debt" localSheetId="1">'[31]1.Balance Sheet'!#REF!</definedName>
    <definedName name="CY_LT_Debt">'[33]1.Balance Sheet'!#REF!</definedName>
    <definedName name="CY_Market_Value_of_Equity" localSheetId="1">'[31].Income Statement'!#REF!</definedName>
    <definedName name="CY_Market_Value_of_Equity">'[33].Income Statement'!#REF!</definedName>
    <definedName name="CY_Marketable_Sec" localSheetId="1">'[31]1.Balance Sheet'!$C$9</definedName>
    <definedName name="CY_Marketable_Sec" localSheetId="2">'[32]Balance Sheet'!$C$9</definedName>
    <definedName name="CY_Marketable_Sec">'[33]1.Balance Sheet'!$C$9</definedName>
    <definedName name="CY_NCA" localSheetId="2">[30]BS!#REF!</definedName>
    <definedName name="CY_NCA">[30]BS!#REF!</definedName>
    <definedName name="CY_NET_INCOME" localSheetId="1">'[31].Income Statement'!#REF!</definedName>
    <definedName name="CY_NET_INCOME">'[33].Income Statement'!#REF!</definedName>
    <definedName name="CY_Net_Revenue" localSheetId="1">'[31].Income Statement'!$C$7</definedName>
    <definedName name="CY_Net_Revenue" localSheetId="2">'[32]Income Statement'!$C$7</definedName>
    <definedName name="CY_Net_Revenue">'[33].Income Statement'!$C$7</definedName>
    <definedName name="CY_NI">[30]IS!$C$23</definedName>
    <definedName name="CY_OI">[30]IS!$C$15</definedName>
    <definedName name="CY_Operating_Income" localSheetId="1">'[31].Income Statement'!$C$17</definedName>
    <definedName name="CY_Operating_Income" localSheetId="2">'[32]Income Statement'!$C$17</definedName>
    <definedName name="CY_Operating_Income">'[33].Income Statement'!$C$17</definedName>
    <definedName name="CY_Other" localSheetId="1">'[31].Income Statement'!$C$14</definedName>
    <definedName name="CY_Other" localSheetId="2">'[32]Income Statement'!$C$14</definedName>
    <definedName name="CY_Other">'[33].Income Statement'!$C$14</definedName>
    <definedName name="CY_Other_Curr_Assets" localSheetId="1">'[31]1.Balance Sheet'!$C$16</definedName>
    <definedName name="CY_Other_Curr_Assets" localSheetId="2">'[32]Balance Sheet'!$C$16</definedName>
    <definedName name="CY_Other_Curr_Assets">'[33]1.Balance Sheet'!$C$16</definedName>
    <definedName name="CY_Other_LT_Assets" localSheetId="1">'[31]1.Balance Sheet'!$C$23</definedName>
    <definedName name="CY_Other_LT_Assets" localSheetId="2">'[32]Balance Sheet'!$C$23</definedName>
    <definedName name="CY_Other_LT_Assets">'[33]1.Balance Sheet'!$C$23</definedName>
    <definedName name="CY_Other_LT_Liabilities" localSheetId="1">'[31]1.Balance Sheet'!$C$30</definedName>
    <definedName name="CY_Other_LT_Liabilities" localSheetId="2">'[32]Balance Sheet'!$C$30</definedName>
    <definedName name="CY_Other_LT_Liabilities">'[33]1.Balance Sheet'!$C$30</definedName>
    <definedName name="CY_PPE">[30]BS!$C$18</definedName>
    <definedName name="CY_Preferred_Stock" localSheetId="1">'[31]1.Balance Sheet'!$C$34</definedName>
    <definedName name="CY_Preferred_Stock" localSheetId="2">'[32]Balance Sheet'!$C$34</definedName>
    <definedName name="CY_Preferred_Stock">'[33]1.Balance Sheet'!$C$34</definedName>
    <definedName name="CY_Prepaid_Assets" localSheetId="1">'[31]1.Balance Sheet'!$C$15</definedName>
    <definedName name="CY_Prepaid_Assets" localSheetId="2">'[32]Balance Sheet'!$C$15</definedName>
    <definedName name="CY_Prepaid_Assets">'[33]1.Balance Sheet'!$C$15</definedName>
    <definedName name="CY_QA">[30]BS!$C$11</definedName>
    <definedName name="CY_QUICK_ASSETS" localSheetId="1">'[31]1.Balance Sheet'!$C$12</definedName>
    <definedName name="CY_QUICK_ASSETS" localSheetId="2">'[32]Balance Sheet'!$C$12</definedName>
    <definedName name="CY_QUICK_ASSETS">'[33]1.Balance Sheet'!$C$12</definedName>
    <definedName name="CY_RCI">[30]BS!$C$24</definedName>
    <definedName name="CY_RE">[30]BS!$C$29</definedName>
    <definedName name="CY_Retained_Earnings" localSheetId="1">'[31]1.Balance Sheet'!$C$36</definedName>
    <definedName name="CY_Retained_Earnings" localSheetId="2">'[32]Balance Sheet'!$C$36</definedName>
    <definedName name="CY_Retained_Earnings">'[33]1.Balance Sheet'!$C$36</definedName>
    <definedName name="CY_SC">[30]BS!$C$28</definedName>
    <definedName name="CY_SDE">[30]IS!$C$13</definedName>
    <definedName name="CY_Selling" localSheetId="1">'[31].Income Statement'!$C$13</definedName>
    <definedName name="CY_Selling" localSheetId="2">'[32]Income Statement'!$C$13</definedName>
    <definedName name="CY_Selling">'[33].Income Statement'!$C$13</definedName>
    <definedName name="CY_SL" localSheetId="2">[30]BS!#REF!</definedName>
    <definedName name="CY_SL">[30]BS!#REF!</definedName>
    <definedName name="CY_T">[30]IS!$C$7</definedName>
    <definedName name="CY_TA">[30]BS!$C$20</definedName>
    <definedName name="CY_Tangible_Assets" localSheetId="1">'[31]1.Balance Sheet'!$C$20</definedName>
    <definedName name="CY_Tangible_Assets" localSheetId="2">'[32]Balance Sheet'!$C$20</definedName>
    <definedName name="CY_Tangible_Assets">'[33]1.Balance Sheet'!$C$20</definedName>
    <definedName name="CY_Tangible_Net_Worth" localSheetId="1">'[31].Income Statement'!#REF!</definedName>
    <definedName name="CY_Tangible_Net_Worth">'[33].Income Statement'!#REF!</definedName>
    <definedName name="CY_Taxes" localSheetId="1">'[31].Income Statement'!$C$23</definedName>
    <definedName name="CY_Taxes" localSheetId="2">'[32]Income Statement'!$C$23</definedName>
    <definedName name="CY_Taxes">'[33].Income Statement'!$C$23</definedName>
    <definedName name="CY_TCA">[30]BS!$C$16</definedName>
    <definedName name="CY_TE">[30]BS!$C$31</definedName>
    <definedName name="CY_TL">[30]BS!$C$26</definedName>
    <definedName name="CY_TLE">[30]BS!$C$33</definedName>
    <definedName name="CY_TOTAL_ASSETS" localSheetId="1">'[31]1.Balance Sheet'!$C$25</definedName>
    <definedName name="CY_TOTAL_ASSETS" localSheetId="2">'[32]Balance Sheet'!$C$25</definedName>
    <definedName name="CY_TOTAL_ASSETS">'[33]1.Balance Sheet'!$C$25</definedName>
    <definedName name="CY_TOTAL_CURR_ASSETS" localSheetId="1">'[31]1.Balance Sheet'!$C$18</definedName>
    <definedName name="CY_TOTAL_CURR_ASSETS" localSheetId="2">'[32]Balance Sheet'!$C$18</definedName>
    <definedName name="CY_TOTAL_CURR_ASSETS">'[33]1.Balance Sheet'!$C$18</definedName>
    <definedName name="CY_TOTAL_DEBT" localSheetId="1">'[31]1.Balance Sheet'!$C$32</definedName>
    <definedName name="CY_TOTAL_DEBT" localSheetId="2">'[32]Balance Sheet'!$C$32</definedName>
    <definedName name="CY_TOTAL_DEBT">'[33]1.Balance Sheet'!$C$32</definedName>
    <definedName name="CY_TOTAL_EQUITY" localSheetId="1">'[31]1.Balance Sheet'!$C$38</definedName>
    <definedName name="CY_TOTAL_EQUITY" localSheetId="2">'[32]Balance Sheet'!$C$38</definedName>
    <definedName name="CY_TOTAL_EQUITY">'[33]1.Balance Sheet'!$C$38</definedName>
    <definedName name="CY_Trade_Payables" localSheetId="1">'[31]1.Balance Sheet'!$C$27</definedName>
    <definedName name="CY_Trade_Payables" localSheetId="2">'[32]Balance Sheet'!$C$27</definedName>
    <definedName name="CY_Trade_Payables">'[33]1.Balance Sheet'!$C$27</definedName>
    <definedName name="CY_Weighted_Average" localSheetId="1">'[31].Income Statement'!#REF!</definedName>
    <definedName name="CY_Weighted_Average">'[33].Income Statement'!#REF!</definedName>
    <definedName name="CY_Working_Capital" localSheetId="1">'[31].Income Statement'!#REF!</definedName>
    <definedName name="CY_Working_Capital">'[33].Income Statement'!#REF!</definedName>
    <definedName name="CY_Year_Income_Statement" localSheetId="1">'[31].Income Statement'!$C$3</definedName>
    <definedName name="CY_Year_Income_Statement" localSheetId="2">'[32]Income Statement'!$C$3</definedName>
    <definedName name="CY_Year_Income_Statement">'[33].Income Statement'!$C$3</definedName>
    <definedName name="d"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damran"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dasd"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dasff" hidden="1">'[34]0399'!#REF!</definedName>
    <definedName name="DATA">#REF!</definedName>
    <definedName name="data1" hidden="1">#REF!</definedName>
    <definedName name="DATA2">[35]Sheet1!#REF!</definedName>
    <definedName name="DATA3">[35]Sheet1!#REF!</definedName>
    <definedName name="DATA4">[35]Sheet1!#REF!</definedName>
    <definedName name="DATA5">[35]Sheet1!#REF!</definedName>
    <definedName name="DATA6">[35]Sheet1!#REF!</definedName>
    <definedName name="DATA7">[35]Sheet1!#REF!</definedName>
    <definedName name="DATA8">[35]Sheet1!#REF!</definedName>
    <definedName name="DATA9">'[36]ECBL TB April to July-18'!$B$5:$B$247</definedName>
    <definedName name="_xlnm.Database">[37]Data!$A$1:$B$236</definedName>
    <definedName name="Datatabell">#REF!</definedName>
    <definedName name="Date">[38]COSTBD!$L$5</definedName>
    <definedName name="DateRange">"1998.10.01 To 1998.10.31"</definedName>
    <definedName name="db">#REF!</definedName>
    <definedName name="dbadd">#REF!</definedName>
    <definedName name="dbbis">#REF!</definedName>
    <definedName name="DBNAME1">#REF!</definedName>
    <definedName name="DBNAME2">#REF!</definedName>
    <definedName name="DBNAME3">#REF!</definedName>
    <definedName name="DBNAME32">#REF!</definedName>
    <definedName name="DBUSERNAME1">#REF!</definedName>
    <definedName name="DBUSERNAME2">#REF!</definedName>
    <definedName name="DBUSERNAME3">#REF!</definedName>
    <definedName name="dct">#REF!</definedName>
    <definedName name="DCTLST">#REF!</definedName>
    <definedName name="DCTprint_assets">#REF!</definedName>
    <definedName name="DCTprint_Liabs">#REF!</definedName>
    <definedName name="DCTSC">#REF!</definedName>
    <definedName name="dd">#REF!</definedName>
    <definedName name="DDD">#REF!</definedName>
    <definedName name="ddff" hidden="1">#REF!</definedName>
    <definedName name="ddg">'[39]Kwh and O2 bal'!$C$13</definedName>
    <definedName name="DELETELOGICTYPE1">#REF!</definedName>
    <definedName name="DELETELOGICTYPE2">#REF!</definedName>
    <definedName name="DELETELOGICTYPE3">#REF!</definedName>
    <definedName name="deletion">#REF!</definedName>
    <definedName name="DEO">#REF!</definedName>
    <definedName name="depalloc">#REF!</definedName>
    <definedName name="DEPREC">#REF!</definedName>
    <definedName name="DEPRECIATION_MFG">#REF!</definedName>
    <definedName name="DEPRECIATION_PROJECTS">#REF!</definedName>
    <definedName name="DFASGFASDG"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dfdf">#REF!</definedName>
    <definedName name="dfdfgdf">#REF!</definedName>
    <definedName name="dg">'[40]Kwh and O2 bal'!$C$13</definedName>
    <definedName name="DGASDGS"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DGASGDSA" hidden="1">{"GroupVSum",#N/A,FALSE,"GRVSUMM";"Expected_Merged",#N/A,FALSE,"EXP9798CONS";"Budget_GroupV_Merged",#N/A,FALSE,"BUDGRVCONS";"ACW_Merged",#N/A,FALSE,"ACW&amp;CPP";"HCW_Merged",#N/A,FALSE,"HCW&amp;JCW";"GCW_Merged",#N/A,FALSE,"GCWI&amp;II";"APCP_Details",#N/A,FALSE,"TCP I BUD"}</definedName>
    <definedName name="dgg">'[39]Kwh and O2 bal'!$C$13</definedName>
    <definedName name="dghasgd">#REF!</definedName>
    <definedName name="DGSAGA"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Discount" hidden="1">#REF!</definedName>
    <definedName name="discription">#REF!</definedName>
    <definedName name="display_area_2" hidden="1">#REF!</definedName>
    <definedName name="dollar">#REF!</definedName>
    <definedName name="dsad" hidden="1">#REF!</definedName>
    <definedName name="dsadsa">[41]TELVAT!#REF!</definedName>
    <definedName name="dscr">#REF!</definedName>
    <definedName name="DT">#REF!</definedName>
    <definedName name="dweqdeadwe">#REF!</definedName>
    <definedName name="DxXai_LiafromSharebasedpay_PER5">[42]K6b!$D$56</definedName>
    <definedName name="Dyes__paints__varnishes__and_inks__Excise_duty">[43]dyes!#REF!</definedName>
    <definedName name="EBITmultiple">#REF!</definedName>
    <definedName name="effconv">[17]Sheet1!$C$360:$E$425</definedName>
    <definedName name="EFFINS">#REF!</definedName>
    <definedName name="EFixFitt">'[21]E.Fix.&amp;Fittings'!#REF!</definedName>
    <definedName name="EgenRappPath">#REF!</definedName>
    <definedName name="EMPL">#REF!</definedName>
    <definedName name="End_Bal">#REF!</definedName>
    <definedName name="Energy">#REF!</definedName>
    <definedName name="Equip1">#REF!</definedName>
    <definedName name="EquipINS">#REF!</definedName>
    <definedName name="eqwgfvqwefewqf">[44]proforma!#REF!</definedName>
    <definedName name="etettrggttg">#REF!</definedName>
    <definedName name="Europe_and_Asia_Growth">#REF!</definedName>
    <definedName name="EV__LASTREFTIME__" hidden="1">39828.6634490741</definedName>
    <definedName name="Excel_BuiltIn_Print_Area_1">#REF!</definedName>
    <definedName name="Exercice">[45]INDEX!$B$10</definedName>
    <definedName name="Extra_Pay">#REF!</definedName>
    <definedName name="F.summ">#REF!</definedName>
    <definedName name="F1_Server">"Server Name"</definedName>
    <definedName name="F1_Server_1">"HK-CILLIN"</definedName>
    <definedName name="F1_Server_2">""</definedName>
    <definedName name="F1_Server_3">""</definedName>
    <definedName name="F1_Server_4">""</definedName>
    <definedName name="F1_Server_5">""</definedName>
    <definedName name="F1_Service">"Service "</definedName>
    <definedName name="F1_Service_1">"InterScan NT"</definedName>
    <definedName name="F1_Service_2">""</definedName>
    <definedName name="F1_Service_3">""</definedName>
    <definedName name="F1_Service_4">""</definedName>
    <definedName name="F1_Service_5">""</definedName>
    <definedName name="F1_Virus">"# of Viruses "</definedName>
    <definedName name="F1_virus_1">"1"</definedName>
    <definedName name="F1_virus_2">""</definedName>
    <definedName name="F1_virus_3">""</definedName>
    <definedName name="F1_virus_4">""</definedName>
    <definedName name="F1_virus_5">""</definedName>
    <definedName name="F3_Machine">"Machine Name"</definedName>
    <definedName name="F3_Machine_1">""</definedName>
    <definedName name="F3_Machine_2">""</definedName>
    <definedName name="F3_Machine_3">""</definedName>
    <definedName name="F3_Machine_4">""</definedName>
    <definedName name="F3_Machine_5">""</definedName>
    <definedName name="F3_Virus_1">""</definedName>
    <definedName name="F3_Virus_2">""</definedName>
    <definedName name="F3_Virus_3">""</definedName>
    <definedName name="F3_Virus_4">""</definedName>
    <definedName name="F3_Virus_5">""</definedName>
    <definedName name="F3_Viruses">"# of Viruses "</definedName>
    <definedName name="FA">#REF!</definedName>
    <definedName name="FA_89">#REF!</definedName>
    <definedName name="FA389_">#REF!</definedName>
    <definedName name="FA390_">#REF!</definedName>
    <definedName name="faf">#REF!</definedName>
    <definedName name="faqdf">#REF!</definedName>
    <definedName name="FCode" hidden="1">#REF!</definedName>
    <definedName name="ff">#REF!</definedName>
    <definedName name="FFAPPCOLNAME1_1">#REF!</definedName>
    <definedName name="FFAPPCOLNAME1_2">#REF!</definedName>
    <definedName name="FFAPPCOLNAME1_3">#REF!</definedName>
    <definedName name="FFAPPCOLNAME2_1">#REF!</definedName>
    <definedName name="FFAPPCOLNAME2_2">#REF!</definedName>
    <definedName name="FFAPPCOLNAME2_3">#REF!</definedName>
    <definedName name="FFAPPCOLNAME3_1">#REF!</definedName>
    <definedName name="FFAPPCOLNAME3_2">#REF!</definedName>
    <definedName name="FFAPPCOLNAME3_3">#REF!</definedName>
    <definedName name="FFAPPCOLNAME4_1">#REF!</definedName>
    <definedName name="FFAPPCOLNAME4_2">#REF!</definedName>
    <definedName name="FFAPPCOLNAME4_3">#REF!</definedName>
    <definedName name="FFAPPCOLNAME5_1">#REF!</definedName>
    <definedName name="FFAPPCOLNAME5_2">#REF!</definedName>
    <definedName name="FFAPPCOLNAME5_3">#REF!</definedName>
    <definedName name="FFAPPCOLNAME6_1">#REF!</definedName>
    <definedName name="FFAPPCOLNAME6_2">#REF!</definedName>
    <definedName name="FFAPPCOLNAME6_3">#REF!</definedName>
    <definedName name="FFAPPCOLNAME7_1">#REF!</definedName>
    <definedName name="FFAPPCOLNAME7_2">#REF!</definedName>
    <definedName name="FFAPPCOLNAME7_3">#REF!</definedName>
    <definedName name="FFAPPCOLNAME8_1">#REF!</definedName>
    <definedName name="FFAPPCOLNAME8_2">#REF!</definedName>
    <definedName name="FFAPPCOLNAME8_3">#REF!</definedName>
    <definedName name="FFAPPCOLNAME9_1">#REF!</definedName>
    <definedName name="FFAPPCOLNAME9_2">#REF!</definedName>
    <definedName name="FFAPPCOLNAME9_3">#REF!</definedName>
    <definedName name="FFFSDF">#REF!</definedName>
    <definedName name="FFSEGMENT1_1">#REF!</definedName>
    <definedName name="FFSEGMENT1_2">#REF!</definedName>
    <definedName name="FFSEGMENT1_3">#REF!</definedName>
    <definedName name="FFSEGMENT2_1">#REF!</definedName>
    <definedName name="FFSEGMENT2_2">#REF!</definedName>
    <definedName name="FFSEGMENT2_3">#REF!</definedName>
    <definedName name="FFSEGMENT3_1">#REF!</definedName>
    <definedName name="FFSEGMENT3_2">#REF!</definedName>
    <definedName name="FFSEGMENT3_3">#REF!</definedName>
    <definedName name="FFSEGMENT4_1">#REF!</definedName>
    <definedName name="FFSEGMENT4_2">#REF!</definedName>
    <definedName name="FFSEGMENT4_3">#REF!</definedName>
    <definedName name="FFSEGMENT5_1">#REF!</definedName>
    <definedName name="FFSEGMENT5_2">#REF!</definedName>
    <definedName name="FFSEGMENT5_3">#REF!</definedName>
    <definedName name="FFSEGMENT6_1">#REF!</definedName>
    <definedName name="FFSEGMENT6_2">#REF!</definedName>
    <definedName name="FFSEGMENT6_3">#REF!</definedName>
    <definedName name="FFSEGMENT7_1">#REF!</definedName>
    <definedName name="FFSEGMENT7_2">#REF!</definedName>
    <definedName name="FFSEGMENT7_3">#REF!</definedName>
    <definedName name="FFSEGMENT8_1">#REF!</definedName>
    <definedName name="FFSEGMENT8_2">#REF!</definedName>
    <definedName name="FFSEGMENT8_3">#REF!</definedName>
    <definedName name="FFSEGMENT9_1">#REF!</definedName>
    <definedName name="FFSEGMENT9_2">#REF!</definedName>
    <definedName name="FFSEGMENT9_3">#REF!</definedName>
    <definedName name="FFSEGSEPARATOR1">#REF!</definedName>
    <definedName name="FFSEGSEPARATOR2">#REF!</definedName>
    <definedName name="FFSEGSEPARATOR3">#REF!</definedName>
    <definedName name="fgfghgf">#REF!</definedName>
    <definedName name="FIELDNAMECOLUMN1">#REF!</definedName>
    <definedName name="FIELDNAMECOLUMN2">#REF!</definedName>
    <definedName name="FIELDNAMECOLUMN3">#REF!</definedName>
    <definedName name="FIELDNAMEROW1">#REF!</definedName>
    <definedName name="FIELDNAMEROW2">#REF!</definedName>
    <definedName name="FIELDNAMEROW3">#REF!</definedName>
    <definedName name="Figure_1_Comment">""</definedName>
    <definedName name="Figure_1_Head">"Virus Entry Point Analysis ( Server )"</definedName>
    <definedName name="Figure_2_Head">"Overall Score"</definedName>
    <definedName name="Figure_3_Comment">""</definedName>
    <definedName name="Figure_3_Head">"Virus Entry Point Analysis ( Client )"</definedName>
    <definedName name="Figure_4_Comment">" 
"</definedName>
    <definedName name="Figure_4_Head">"Daily Virus Count"</definedName>
    <definedName name="Figure_5_Comment">" 
"</definedName>
    <definedName name="Figure_5_Head">"Virus Type Analysis"</definedName>
    <definedName name="Figure_6_Comment">" 
"</definedName>
    <definedName name="Figure_6_Head">"Common Viruses"</definedName>
    <definedName name="Figure_7_Comment">" 
"</definedName>
    <definedName name="Figure_7_Head">"Virus Source Analysis"</definedName>
    <definedName name="Figure_8_Comment">" 
"</definedName>
    <definedName name="Figure_8_Head">"Virus Destination Analysis"</definedName>
    <definedName name="FileServer">"File Server"</definedName>
    <definedName name="FileServer_Grade">"C"</definedName>
    <definedName name="FINAN">#REF!</definedName>
    <definedName name="FIRSTDATAROW1">#REF!</definedName>
    <definedName name="FIRSTDATAROW2">#REF!</definedName>
    <definedName name="FIRSTDATAROW3">#REF!</definedName>
    <definedName name="FIS">#REF!</definedName>
    <definedName name="FIXAST">#REF!</definedName>
    <definedName name="Flood">#REF!</definedName>
    <definedName name="FNDNAM1">#REF!</definedName>
    <definedName name="FNDNAM2">#REF!</definedName>
    <definedName name="FNDNAM3">#REF!</definedName>
    <definedName name="FNDUSERID1">#REF!</definedName>
    <definedName name="FNDUSERID2">#REF!</definedName>
    <definedName name="FNDUSERID3">#REF!</definedName>
    <definedName name="Forecast_2000">'[18]Forecast 2000'!$C$1:$N$78</definedName>
    <definedName name="form5">#REF!</definedName>
    <definedName name="Format">#REF!</definedName>
    <definedName name="FOtherAxes">#REF!</definedName>
    <definedName name="frftable">#REF!</definedName>
    <definedName name="fsitem">#REF!</definedName>
    <definedName name="fsitem2">#REF!</definedName>
    <definedName name="Full_Print">#REF!</definedName>
    <definedName name="Function_Business">"cboxRespcent"</definedName>
    <definedName name="FUNCTIONALCURRENCY1">#REF!</definedName>
    <definedName name="FUNCTIONALCURRENCY2">#REF!</definedName>
    <definedName name="FUNCTIONALCURRENCY3">#REF!</definedName>
    <definedName name="fund">'[6]B-S'!#REF!</definedName>
    <definedName name="FUNDS__FLOW">#REF!</definedName>
    <definedName name="FurFixINS">#REF!</definedName>
    <definedName name="FurnFix1">'[21]Fur&amp;fixture'!#REF!</definedName>
    <definedName name="Fxtable">'[46]FX Table'!$D$3:$E$57</definedName>
    <definedName name="G0202_GrapcoGranitesLtd">#REF!</definedName>
    <definedName name="GENERAL_RESERVES_ACCOUNT">#REF!</definedName>
    <definedName name="gg">#REF!</definedName>
    <definedName name="GGG" hidden="1">[29]Turnover!#REF!</definedName>
    <definedName name="Grade">"C"</definedName>
    <definedName name="Grade_Level">"Grade "</definedName>
    <definedName name="Group">#REF!</definedName>
    <definedName name="GWYUID1">#REF!</definedName>
    <definedName name="GWYUID2">#REF!</definedName>
    <definedName name="GWYUID3">#REF!</definedName>
    <definedName name="H._Resource">#REF!</definedName>
    <definedName name="hdahjd">#REF!</definedName>
    <definedName name="hdfaghsfd" hidden="1">{"'Market &amp; Company Profile'!$H$24:$I$25"}</definedName>
    <definedName name="HEAD">#N/A</definedName>
    <definedName name="Header">#REF!</definedName>
    <definedName name="Header_Row">ROW(#REF!)</definedName>
    <definedName name="hh" hidden="1">{"'Market &amp; Company Profile'!$H$24:$I$25"}</definedName>
    <definedName name="hhhh">#REF!</definedName>
    <definedName name="hhhhhhhhhh">#REF!</definedName>
    <definedName name="HiddenRows" hidden="1">#REF!</definedName>
    <definedName name="Hire_Purchase">#REF!</definedName>
    <definedName name="hjAGHGS">#REF!</definedName>
    <definedName name="hjh">#REF!</definedName>
    <definedName name="HowardParkAgra">'[47]Howard Park-Agra-IP format'!$A$1+'[47]Howard Park-Agra-IP format'!$A$1:$P$99</definedName>
    <definedName name="hsalf" hidden="1">{"Flash_Analysis",#N/A,FALSE,"Analysis(Flash)";"Flash_Summ",#N/A,FALSE,"Flash"}</definedName>
    <definedName name="HTML_CodePage" hidden="1">1252</definedName>
    <definedName name="HTML_Control" hidden="1">{"'PS-SOTM'!$A$1","'PS-SOTM'!$A$2:$M$30","'PS-SOTM'!$A$31:$A$38"}</definedName>
    <definedName name="HTML_Description" hidden="1">""</definedName>
    <definedName name="HTML_Email" hidden="1">""</definedName>
    <definedName name="HTML_Header" hidden="1">"Market &amp; Company Profile"</definedName>
    <definedName name="HTML_LastUpdate" hidden="1">"25.01.01"</definedName>
    <definedName name="HTML_LineAfter" hidden="1">FALSE</definedName>
    <definedName name="HTML_LineBefore" hidden="1">FALSE</definedName>
    <definedName name="HTML_Name" hidden="1">"Arthur Andersen"</definedName>
    <definedName name="HTML_OBDlg2" hidden="1">FALSE</definedName>
    <definedName name="HTML_OBDlg3" hidden="1">TRUE</definedName>
    <definedName name="HTML_OBDlg4" hidden="1">TRUE</definedName>
    <definedName name="HTML_OS" hidden="1">0</definedName>
    <definedName name="HTML_PathFile" hidden="1">"C:\infac\pricewth\Aug99\Page06e.htm"</definedName>
    <definedName name="HTML_PathTemplate" hidden="1">"C:\infac\pricewth\Aug99\Page06e.htm"</definedName>
    <definedName name="HTML_Title" hidden="1">"010124 (EndeligReportPackagesMarket)v"</definedName>
    <definedName name="Human_Resource">#REF!</definedName>
    <definedName name="ID">#N/A</definedName>
    <definedName name="iiiiiiiiiii">'[47]ITC-All locations-IP format'!#REF!</definedName>
    <definedName name="iko">#REF!</definedName>
    <definedName name="IMPORTDFF1">#REF!</definedName>
    <definedName name="IMPORTDFF2">#REF!</definedName>
    <definedName name="IMPORTDFF3">#REF!</definedName>
    <definedName name="Infor_technology">#REF!</definedName>
    <definedName name="Information_Technology">#REF!</definedName>
    <definedName name="INT">#N/A</definedName>
    <definedName name="INTENTORY">#REF!</definedName>
    <definedName name="Interest_basis">#REF!</definedName>
    <definedName name="Interest_copy">#REF!</definedName>
    <definedName name="INTEREST_FINANCIAL_CHARGES">#REF!</definedName>
    <definedName name="Interest_Rate">#REF!</definedName>
    <definedName name="InternetProtection">"Internet Protection"</definedName>
    <definedName name="InternetProtection_Grade">"C"</definedName>
    <definedName name="INV">#REF!</definedName>
    <definedName name="Inventory">#REF!</definedName>
    <definedName name="irr">#REF!</definedName>
    <definedName name="jbg">'[48]SBU ACCOUNTS '!$O$49</definedName>
    <definedName name="jfkf" hidden="1">'[49]0399'!#REF!</definedName>
    <definedName name="jhgfgfsdg" hidden="1">{"iNPUTcEMENT",#N/A,FALSE,"iNPUTcEMENT";"iNPUT_DG",#N/A,FALSE,"iNPUT_DG";"TOP_SHEET",#N/A,FALSE,"TOP_SHEET";"INDEX",#N/A,FALSE,"INDEX";"HIGHlights",#N/A,FALSE,"HIGHlights";"BENCHmARK",#N/A,FALSE,"BENCHmARK ";"COMB_pERF",#N/A,FALSE,"COMB_pERF";"TOPSheet_Cement",#N/A,FALSE,"TOPSheet_Cement";"CEM_pERF",#N/A,FALSE,"CEM_pERF";"OP_iNDICAT",#N/A,FALSE,"OP_iNDICAT";"RES_uTILISN",#N/A,FALSE,"RES_uTILISN";"VC_aVG",#N/A,FALSE,"VC_aVG";"VC_oPC",#N/A,FALSE,"VC_oPC";"VC_pSC",#N/A,FALSE,"VC_pSC";"VC_pPC",#N/A,FALSE,"VC_pPC";"VC_CLINKER",#N/A,FALSE,"VC_CLINKER";"FIX_COST",#N/A,FALSE,"FIX_COST";"wORKcAP",#N/A,FALSE,"wORKcAP";"sTOCK",#N/A,FALSE,"sTOCK";"uSAGE",#N/A,FALSE,"uSAGE";"sTOCKaDJ",#N/A,FALSE,"sTOCKaDJ";"BEP",#N/A,FALSE,"BEP";"TOPSheet_Variance",#N/A,FALSE,"TOPSheet_Variance";"VAR_REPORT1",#N/A,FALSE,"VAR_REPORT1";"VAR_REPORT2",#N/A,FALSE,"VAR_REPORT2";"VAR_REPORT3",#N/A,FALSE,"VAR_REPORT3";"VAR_REPORT4",#N/A,FALSE,"VAR_REPORT4";"VAR_REPORT5",#N/A,FALSE,"VAR_REPORT5";"VAR_REPORT6",#N/A,FALSE,"VAR_REPORT6";"REALN_TREND",#N/A,FALSE,"REALN_TREND";"VC_TREND",#N/A,FALSE,"VC_TREND";"TOPSheet_DG",#N/A,FALSE,"TOPSheet_DG";"FINpERF_DG",#N/A,FALSE,"FINpERF_DG";"QTYiNF_DG",#N/A,FALSE,"QTYiNF_DG";"DG_VC",#N/A,FALSE,"DG_VC";"DG_FC",#N/A,FALSE,"DG_FC";"DGwCAP",#N/A,FALSE,"DGwCAP"}</definedName>
    <definedName name="ji">#REF!</definedName>
    <definedName name="JJ">#REF!</definedName>
    <definedName name="k">#REF!</definedName>
    <definedName name="K0006_1_KalyanpurCementLtd">#REF!</definedName>
    <definedName name="kah">#REF!</definedName>
    <definedName name="kdfløs">#REF!</definedName>
    <definedName name="kiu">#REF!</definedName>
    <definedName name="kjhsdfuih">#REF!</definedName>
    <definedName name="kk">#REF!</definedName>
    <definedName name="kkkkkk">[27]Front!$E$15</definedName>
    <definedName name="KP"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l">#REF!</definedName>
    <definedName name="L_TGT">#REF!</definedName>
    <definedName name="LABELTEXTCOLUMN1">#REF!</definedName>
    <definedName name="LABELTEXTCOLUMN2">#REF!</definedName>
    <definedName name="LABELTEXTCOLUMN3">#REF!</definedName>
    <definedName name="LABELTEXTROW1">#REF!</definedName>
    <definedName name="LABELTEXTROW2">#REF!</definedName>
    <definedName name="LABELTEXTROW3">#REF!</definedName>
    <definedName name="Last_Row">#N/A</definedName>
    <definedName name="LCL">#REF!</definedName>
    <definedName name="LEDGER">'[50]IA-TB-WKG'!$AB$3:$AD$250</definedName>
    <definedName name="LETTER">#N/A</definedName>
    <definedName name="libel_unite">[45]INDEX!$B$6</definedName>
    <definedName name="liurtgfjh">#REF!</definedName>
    <definedName name="lklo"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Loan_Amount">#REF!</definedName>
    <definedName name="Loan_Start">#REF!</definedName>
    <definedName name="Loan_Years">#REF!</definedName>
    <definedName name="LOANS">#REF!</definedName>
    <definedName name="Lösenord">#REF!</definedName>
    <definedName name="LS_QTY_OP">[51]LS_TGT!$C$12:$J$35</definedName>
    <definedName name="m">#REF!</definedName>
    <definedName name="m_m">#REF!</definedName>
    <definedName name="MailSystem">"Mail System"</definedName>
    <definedName name="MailSystem_Grade">"C"</definedName>
    <definedName name="MAIN">#N/A</definedName>
    <definedName name="Mapped_ZB2000_Acc.">#REF!</definedName>
    <definedName name="Master_Code_EPCL">'[52]Master_Code EPCL'!$A$4:$F$367</definedName>
    <definedName name="MATCOST">#REF!</definedName>
    <definedName name="Material_Costs">#REF!</definedName>
    <definedName name="MEP">[53]GRAPH!#REF!</definedName>
    <definedName name="MFGEXP">#REF!</definedName>
    <definedName name="MGS">[53]GRAPH!#REF!</definedName>
    <definedName name="MIAC">[54]TELVAT!#REF!</definedName>
    <definedName name="mis_repo">#REF!</definedName>
    <definedName name="MISC">#REF!</definedName>
    <definedName name="mk">#REF!</definedName>
    <definedName name="mm">#REF!</definedName>
    <definedName name="mmmm">#REF!</definedName>
    <definedName name="mna"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model05" hidden="1">{#N/A,#N/A,FALSE,"Status of Projects";#N/A,#N/A,FALSE,"CEA-TEC";#N/A,#N/A,FALSE,"U-Constr.";#N/A,#N/A,FALSE,"summary";#N/A,#N/A,FALSE,"PPP-3 yrs"}</definedName>
    <definedName name="mois">#REF!</definedName>
    <definedName name="Month">#REF!</definedName>
    <definedName name="n">#REF!</definedName>
    <definedName name="n__tendance">#REF!</definedName>
    <definedName name="na">#REF!</definedName>
    <definedName name="NAL">[55]SODA02!#REF!</definedName>
    <definedName name="NAME">#N/A</definedName>
    <definedName name="narmad"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new_pol">#REF!</definedName>
    <definedName name="NewBWA">#REF!</definedName>
    <definedName name="nn">#REF!</definedName>
    <definedName name="nnn" hidden="1">{"'Market &amp; Company Profile'!$H$24:$I$25"}</definedName>
    <definedName name="nnnnnnnnnn" hidden="1">{#N/A,#N/A,FALSE,"Status of Projects";#N/A,#N/A,FALSE,"CEA-TEC";#N/A,#N/A,FALSE,"U-Constr.";#N/A,#N/A,FALSE,"summary";#N/A,#N/A,FALSE,"PPP-3 yrs"}</definedName>
    <definedName name="NO">#N/A</definedName>
    <definedName name="NOOFFFSEGMENTS1">#REF!</definedName>
    <definedName name="NOOFFFSEGMENTS2">#REF!</definedName>
    <definedName name="NOOFFFSEGMENTS3">#REF!</definedName>
    <definedName name="Num_Pmt_Per_Year">#REF!</definedName>
    <definedName name="Number_of_Payments">MATCH(0.01,End_Bal,-1)+1</definedName>
    <definedName name="NUMBEROFDETAILFIELDS1">#REF!</definedName>
    <definedName name="NUMBEROFDETAILFIELDS2">#REF!</definedName>
    <definedName name="NUMBEROFDETAILFIELDS3">#REF!</definedName>
    <definedName name="NUMBEROFHEADERFIELDS1">#REF!</definedName>
    <definedName name="NUMBEROFHEADERFIELDS2">#REF!</definedName>
    <definedName name="NUMBEROFHEADERFIELDS3">#REF!</definedName>
    <definedName name="o" hidden="1">{"Key Performance Indicators_WODep",#N/A,FALSE,"Key Ind";"Financial Performance",#N/A,FALSE,"Fin Perf";"Operational Indicators",#N/A,FALSE,"Op Ind";"Resource Utilisation",#N/A,FALSE,"Res Util";"Variable Cost_ACW",#N/A,FALSE,"V C - ACW";"Variable Cost_JCW",#N/A,FALSE,"V C - JCW";"Variable Cost_HCW",#N/A,FALSE,"V C - HCW";"Variable Cost_GCW",#N/A,FALSE,"V C - GCW"}</definedName>
    <definedName name="obs">[17]Sheet1!$C$768:$E$833</definedName>
    <definedName name="obuttonKVD1">"Group 107"</definedName>
    <definedName name="obuttonKVD10">"Group 132"</definedName>
    <definedName name="obuttonKVD2">"Group 108"</definedName>
    <definedName name="obuttonKVD3">"Group 111"</definedName>
    <definedName name="obuttonKVD4">"Group 114"</definedName>
    <definedName name="obuttonKVD5">"Group 117"</definedName>
    <definedName name="obuttonKVD6">"Group 120"</definedName>
    <definedName name="obuttonKVD7">"Group 123"</definedName>
    <definedName name="obuttonKVD8">"Group 126"</definedName>
    <definedName name="obuttonKVD9">"Group 129"</definedName>
    <definedName name="OCOGM">[17]Sheet1!$C$836:$E$901</definedName>
    <definedName name="ok">#REF!</definedName>
    <definedName name="old">'[56]Document type'!#REF!</definedName>
    <definedName name="oo">#N/A</definedName>
    <definedName name="OpsBudgetCode">#REF!</definedName>
    <definedName name="OPTexponents">"0 3 6"</definedName>
    <definedName name="OPTvec">"1 1 1 3 1 0 0 1 1 0 0 8 8 1 0 30 1 1 0 0 0 0 1 0 0 0 0 0 0 0 0 0 100 300 0 0 0 0 10 ý1 0 0 0"</definedName>
    <definedName name="OrderTable" hidden="1">#REF!</definedName>
    <definedName name="osvhiyhj">#REF!</definedName>
    <definedName name="OTHERS">#REF!</definedName>
    <definedName name="p">#REF!</definedName>
    <definedName name="P_L">#REF!</definedName>
    <definedName name="p_s">#REF!</definedName>
    <definedName name="PaApl_Actual1">[57]P_Par!$J$17</definedName>
    <definedName name="PaApl_Actual2">[57]P_Par!$J$18</definedName>
    <definedName name="PaApl_Actual3">[57]P_Par!$J$19</definedName>
    <definedName name="PaApl_leftHeader">[57]P_Prt!$M$17</definedName>
    <definedName name="PaApl_leftHeader2">[57]P_Prt!$M$18</definedName>
    <definedName name="PaApl_NOABal1_PER5">[57]P_Par!$G$17</definedName>
    <definedName name="PaApl_NOABal3_PER5">[57]P_Par!$G$19</definedName>
    <definedName name="PaApl_rightHeader">[57]P_Prt!$M$19</definedName>
    <definedName name="PaApl_rightHeader2">[57]P_Prt!$M$20</definedName>
    <definedName name="PaApl_rightHeader3">[57]P_Prt!$M$21</definedName>
    <definedName name="PaApl_Tax1_PER7">[42]P_Par!$I$17</definedName>
    <definedName name="PACKING_CONSM">#REF!</definedName>
    <definedName name="page_1">#REF!</definedName>
    <definedName name="page_2">#REF!</definedName>
    <definedName name="PAGE_3">#REF!</definedName>
    <definedName name="Page1">#REF!</definedName>
    <definedName name="Page2">#REF!</definedName>
    <definedName name="Page3">#REF!</definedName>
    <definedName name="Page4">#REF!</definedName>
    <definedName name="Page5">#REF!</definedName>
    <definedName name="ParkKolkata">'[58]The Park-Kolkata-IP format'!#REF!</definedName>
    <definedName name="pay">[59]OUTSTAND!$A$78:$J$136</definedName>
    <definedName name="Pay_Date">#REF!</definedName>
    <definedName name="Pay_Num">#REF!</definedName>
    <definedName name="Payment_Date">DATE(YEAR(Loan_Start),MONTH(Loan_Start)+Payment_Number,DAY(Loan_Start))</definedName>
    <definedName name="PBITVARI" hidden="1">{"Financial Performance_SP",#N/A,FALSE,"Fin Perf(Sp)";"Operational Indicators_SP",#N/A,FALSE,"Op Ind(sp)";"Resources Utilisation_SP",#N/A,FALSE,"ResUtil (Sp)"}</definedName>
    <definedName name="PBT_RECONCILIATION__BUDGET_VS_ACTUAL">#REF!</definedName>
    <definedName name="Performancel_Indicators">#REF!</definedName>
    <definedName name="Period">[28]Front!$E$12</definedName>
    <definedName name="PERIODSETNAME1">#REF!</definedName>
    <definedName name="PERIODSETNAME2">#REF!</definedName>
    <definedName name="PERIODSETNAME3">#REF!</definedName>
    <definedName name="PlantMachinery">#REF!</definedName>
    <definedName name="pm" hidden="1">{#N/A,#N/A,FALSE,"A"}</definedName>
    <definedName name="PMINS">#REF!</definedName>
    <definedName name="PMS_OCT2002_FLASH"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pnt">#REF!</definedName>
    <definedName name="POL_TGT">#REF!</definedName>
    <definedName name="PostCoA_Assets">#REF!</definedName>
    <definedName name="PostCoA_Liabs">#REF!</definedName>
    <definedName name="POSTERRORSTOSUSP1">#REF!</definedName>
    <definedName name="POSTERRORSTOSUSP2">#REF!</definedName>
    <definedName name="POSTERRORSTOSUSP3">#REF!</definedName>
    <definedName name="PPP">[59]OUTSTAND!$A$5:$J$60</definedName>
    <definedName name="PPPP">#REF!</definedName>
    <definedName name="PRDN_WASTE">#REF!</definedName>
    <definedName name="Princ">#REF!</definedName>
    <definedName name="_xlnm.Print_Area" localSheetId="1">'Profit or Loss'!$A$1:$P$35</definedName>
    <definedName name="_xlnm.Print_Area" localSheetId="2">TM!$A$1:$C$18</definedName>
    <definedName name="_xlnm.Print_Area">#REF!</definedName>
    <definedName name="Print_Area_MI">[60]cover!#REF!</definedName>
    <definedName name="Print_Area_Reset">OFFSET(Full_Print,0,0,Last_Row)</definedName>
    <definedName name="Print_Range">#REF!</definedName>
    <definedName name="_xlnm.Print_Titles">#REF!</definedName>
    <definedName name="PRINT_TITLES_MI">#REF!</definedName>
    <definedName name="prodconv">[17]Sheet1!$C$496:$E$561</definedName>
    <definedName name="ProdForm" hidden="1">#REF!</definedName>
    <definedName name="Product" hidden="1">#REF!</definedName>
    <definedName name="profit_loss">#REF!</definedName>
    <definedName name="proforma">[44]proforma!#REF!</definedName>
    <definedName name="projconv">[17]Sheet1!$C$632:$E$697</definedName>
    <definedName name="Project_Categ">"cboxCateg"</definedName>
    <definedName name="Project_Manager">[38]COSTBD!$L$6</definedName>
    <definedName name="Proposal">#REF!</definedName>
    <definedName name="PY_2_ADP">[30]BS!$K$14</definedName>
    <definedName name="PY_2_AE">[30]IS!$O$12</definedName>
    <definedName name="PY_2_Ap">[30]BS!$K$23</definedName>
    <definedName name="PY_2_APS">[30]BS!$K$24</definedName>
    <definedName name="PY_2_AR">[30]BS!$K$9</definedName>
    <definedName name="PY_2_CCE">[30]BS!$K$8</definedName>
    <definedName name="PY_2_COGS">[30]IS!$O$8</definedName>
    <definedName name="PY_2_GP">[30]IS!$O$10</definedName>
    <definedName name="PY_2_IBT">[30]IS!$O$19</definedName>
    <definedName name="PY_2_IE">[30]IS!$O$17</definedName>
    <definedName name="PY_2_Inv">[30]BS!$K$13</definedName>
    <definedName name="PY_2_IS">[30]IS!$O$3</definedName>
    <definedName name="PY_2_IT">[30]IS!$O$21</definedName>
    <definedName name="PY_2_Le">[30]BS!$K$22</definedName>
    <definedName name="PY_2_NI">[30]IS!$O$23</definedName>
    <definedName name="PY_2_OI">[30]IS!$O$15</definedName>
    <definedName name="PY_2_PPE">[30]BS!$K$18</definedName>
    <definedName name="PY_2_QA">[30]BS!$K$11</definedName>
    <definedName name="PY_2_RCI">[30]BS!$K$24</definedName>
    <definedName name="PY_2_RE">[30]BS!$K$29</definedName>
    <definedName name="PY_2_SC">[30]BS!$K$28</definedName>
    <definedName name="PY_2_SDE">[30]IS!$O$13</definedName>
    <definedName name="PY_2_SL" localSheetId="2">[30]BS!#REF!</definedName>
    <definedName name="PY_2_SL">[30]BS!#REF!</definedName>
    <definedName name="PY_2_T">[30]IS!$O$7</definedName>
    <definedName name="PY_2_TA">[30]BS!$K$20</definedName>
    <definedName name="PY_2_TCA">[30]BS!$K$16</definedName>
    <definedName name="PY_2_TE">[30]BS!$K$31</definedName>
    <definedName name="PY_2_TL">[30]BS!$K$26</definedName>
    <definedName name="PY_2_TLE">[30]BS!$K$33</definedName>
    <definedName name="PY_3_IS">[30]IS!$W$3</definedName>
    <definedName name="PY_4_IS">[30]IS!$AA$3</definedName>
    <definedName name="PY_5_IS">[30]IS!$AE$3</definedName>
    <definedName name="PY_Accounts_Receivable" localSheetId="1">'[31]1.Balance Sheet'!$E$10</definedName>
    <definedName name="PY_Accounts_Receivable" localSheetId="2">'[32]Balance Sheet'!$E$10</definedName>
    <definedName name="PY_Accounts_Receivable">'[33]1.Balance Sheet'!$E$10</definedName>
    <definedName name="PY_Administration" localSheetId="1">'[31].Income Statement'!$G$12</definedName>
    <definedName name="PY_Administration" localSheetId="2">'[32]Income Statement'!$G$12</definedName>
    <definedName name="PY_Administration">'[33].Income Statement'!$G$12</definedName>
    <definedName name="PY_ADP">[30]BS!$E$14</definedName>
    <definedName name="PY_AE">[30]IS!$G$12</definedName>
    <definedName name="PY_Ap">[30]BS!$E$23</definedName>
    <definedName name="PY_APS">[30]BS!$E$24</definedName>
    <definedName name="PY_AR">[30]BS!$E$9</definedName>
    <definedName name="PY_Cash" localSheetId="1">'[31]1.Balance Sheet'!$E$8</definedName>
    <definedName name="PY_Cash" localSheetId="2">[30]BS!#REF!</definedName>
    <definedName name="PY_Cash">'[33]1.Balance Sheet'!$E$8</definedName>
    <definedName name="PY_Cash_and_cash_equivalents" localSheetId="2">[30]BS!#REF!</definedName>
    <definedName name="PY_Cash_and_cash_equivalents">[30]BS!#REF!</definedName>
    <definedName name="PY_Cash_Div_Dec" localSheetId="1">'[31].Income Statement'!#REF!</definedName>
    <definedName name="PY_Cash_Div_Dec">'[33].Income Statement'!#REF!</definedName>
    <definedName name="PY_CASH_DIVIDENDS_DECLARED__per_common_share" localSheetId="1">'[31].Income Statement'!#REF!</definedName>
    <definedName name="PY_CASH_DIVIDENDS_DECLARED__per_common_share">'[33].Income Statement'!#REF!</definedName>
    <definedName name="PY_CCE" localSheetId="0">'Financial position'!$C$21</definedName>
    <definedName name="PY_CCE">[30]BS!$E$8</definedName>
    <definedName name="PY_COGS">[30]IS!$G$8</definedName>
    <definedName name="PY_Common_Equity" localSheetId="1">'[31]1.Balance Sheet'!$E$35</definedName>
    <definedName name="PY_Common_Equity" localSheetId="2">'[32]Balance Sheet'!$E$35</definedName>
    <definedName name="PY_Common_Equity">'[33]1.Balance Sheet'!$E$35</definedName>
    <definedName name="PY_Cost_of_Sales" localSheetId="1">'[31].Income Statement'!$G$8</definedName>
    <definedName name="PY_Cost_of_Sales" localSheetId="2">'[32]Income Statement'!$G$8</definedName>
    <definedName name="PY_Cost_of_Sales">'[33].Income Statement'!$G$8</definedName>
    <definedName name="PY_Current_Liabilities" localSheetId="1">'[31]1.Balance Sheet'!$E$28</definedName>
    <definedName name="PY_Current_Liabilities" localSheetId="2">'[32]Balance Sheet'!$E$28</definedName>
    <definedName name="PY_Current_Liabilities">'[33]1.Balance Sheet'!$E$28</definedName>
    <definedName name="PY_Depreciation" localSheetId="1">'[31].Income Statement'!$G$15</definedName>
    <definedName name="PY_Depreciation" localSheetId="2">'[32]Income Statement'!$G$15</definedName>
    <definedName name="PY_Depreciation">'[33].Income Statement'!$G$15</definedName>
    <definedName name="PY_Disc._Ops." localSheetId="1">'[31].Income Statement'!#REF!</definedName>
    <definedName name="PY_Disc._Ops." localSheetId="2">'[32]Income Statement'!#REF!</definedName>
    <definedName name="PY_Disc._Ops.">'[33].Income Statement'!#REF!</definedName>
    <definedName name="PY_Earnings_per_share" localSheetId="1">[31]Ratios!#REF!</definedName>
    <definedName name="PY_Earnings_per_share">[33]Ratios!#REF!</definedName>
    <definedName name="PY_Extraord." localSheetId="1">'[31].Income Statement'!#REF!</definedName>
    <definedName name="PY_Extraord." localSheetId="2">'[32]Income Statement'!#REF!</definedName>
    <definedName name="PY_Extraord.">'[33].Income Statement'!#REF!</definedName>
    <definedName name="PY_GP">[30]IS!$G$10</definedName>
    <definedName name="PY_Gross_Profit" localSheetId="1">'[31].Income Statement'!$G$10</definedName>
    <definedName name="PY_Gross_Profit" localSheetId="2">'[32]Income Statement'!$G$10</definedName>
    <definedName name="PY_Gross_Profit">'[33].Income Statement'!$G$10</definedName>
    <definedName name="PY_IBT">[30]IS!$G$19</definedName>
    <definedName name="PY_IE">[30]IS!$G$17</definedName>
    <definedName name="PY_INC_AFT_TAX" localSheetId="1">'[31].Income Statement'!$G$25</definedName>
    <definedName name="PY_INC_AFT_TAX" localSheetId="2">'[32]Income Statement'!$G$25</definedName>
    <definedName name="PY_INC_AFT_TAX">'[33].Income Statement'!$G$25</definedName>
    <definedName name="PY_INC_BEF_EXTRAORD" localSheetId="1">'[31].Income Statement'!#REF!</definedName>
    <definedName name="PY_INC_BEF_EXTRAORD">'[33].Income Statement'!#REF!</definedName>
    <definedName name="PY_Inc_Bef_Tax" localSheetId="1">'[31].Income Statement'!$G$21</definedName>
    <definedName name="PY_Inc_Bef_Tax" localSheetId="2">'[32]Income Statement'!$G$21</definedName>
    <definedName name="PY_Inc_Bef_Tax">'[33].Income Statement'!$G$21</definedName>
    <definedName name="PY_Intangible_Assets" localSheetId="1">'[31]1.Balance Sheet'!$E$21</definedName>
    <definedName name="PY_Intangible_Assets" localSheetId="2">'[32]Balance Sheet'!$E$21</definedName>
    <definedName name="PY_Intangible_Assets">'[33]1.Balance Sheet'!$E$21</definedName>
    <definedName name="PY_Interest_Expense" localSheetId="1">'[31].Income Statement'!$G$19</definedName>
    <definedName name="PY_Interest_Expense" localSheetId="2">'[32]Income Statement'!$G$19</definedName>
    <definedName name="PY_Interest_Expense">'[33].Income Statement'!$G$19</definedName>
    <definedName name="PY_Inv">[30]BS!$E$13</definedName>
    <definedName name="PY_Inventory" localSheetId="1">'[31]1.Balance Sheet'!$E$14</definedName>
    <definedName name="PY_Inventory" localSheetId="2">'[32]Balance Sheet'!$E$14</definedName>
    <definedName name="PY_Inventory">'[33]1.Balance Sheet'!$E$14</definedName>
    <definedName name="PY_Investments_in_Shares" localSheetId="1">'[31]1.Balance Sheet'!$E$22</definedName>
    <definedName name="PY_Investments_in_Shares" localSheetId="2">'[32]Balance Sheet'!$E$22</definedName>
    <definedName name="PY_Investments_in_Shares">'[33]1.Balance Sheet'!$E$22</definedName>
    <definedName name="PY_IS">[30]IS!$G$3</definedName>
    <definedName name="PY_IT">[30]IS!$G$21</definedName>
    <definedName name="PY_Le">[30]BS!$E$22</definedName>
    <definedName name="PY_LIABIL_EQUITY" localSheetId="1">'[31]1.Balance Sheet'!$E$40</definedName>
    <definedName name="PY_LIABIL_EQUITY" localSheetId="2">'[32]Balance Sheet'!$E$40</definedName>
    <definedName name="PY_LIABIL_EQUITY">'[33]1.Balance Sheet'!$E$40</definedName>
    <definedName name="PY_Long_term_Debt__excl_Dfd_Taxes" localSheetId="1">'[31]1.Balance Sheet'!$E$29</definedName>
    <definedName name="PY_Long_term_Debt__excl_Dfd_Taxes" localSheetId="2">'[32]Balance Sheet'!$E$29</definedName>
    <definedName name="PY_Long_term_Debt__excl_Dfd_Taxes">'[33]1.Balance Sheet'!$E$29</definedName>
    <definedName name="PY_LT_Debt" localSheetId="1">'[31]1.Balance Sheet'!#REF!</definedName>
    <definedName name="PY_LT_Debt">'[33]1.Balance Sheet'!#REF!</definedName>
    <definedName name="PY_Market_Value_of_Equity" localSheetId="1">'[31].Income Statement'!#REF!</definedName>
    <definedName name="PY_Market_Value_of_Equity">'[33].Income Statement'!#REF!</definedName>
    <definedName name="PY_Marketable_Sec" localSheetId="1">'[31]1.Balance Sheet'!$E$9</definedName>
    <definedName name="PY_Marketable_Sec" localSheetId="2">'[32]Balance Sheet'!$E$9</definedName>
    <definedName name="PY_Marketable_Sec">'[33]1.Balance Sheet'!$E$9</definedName>
    <definedName name="PY_NCA" localSheetId="2">[30]BS!#REF!</definedName>
    <definedName name="PY_NCA">[30]BS!#REF!</definedName>
    <definedName name="PY_NET_INCOME" localSheetId="1">'[31].Income Statement'!#REF!</definedName>
    <definedName name="PY_NET_INCOME">'[33].Income Statement'!#REF!</definedName>
    <definedName name="PY_Net_Revenue" localSheetId="1">'[31].Income Statement'!$G$7</definedName>
    <definedName name="PY_Net_Revenue" localSheetId="2">'[32]Income Statement'!$G$7</definedName>
    <definedName name="PY_Net_Revenue">'[33].Income Statement'!$G$7</definedName>
    <definedName name="PY_NI">[30]IS!$G$23</definedName>
    <definedName name="PY_OI">[30]IS!$G$15</definedName>
    <definedName name="PY_Operating_Inc" localSheetId="1">'[31].Income Statement'!$G$17</definedName>
    <definedName name="PY_Operating_Inc" localSheetId="2">'[32]Income Statement'!$G$17</definedName>
    <definedName name="PY_Operating_Inc">'[33].Income Statement'!$G$17</definedName>
    <definedName name="PY_Operating_Income" localSheetId="1">'[31].Income Statement'!$G$17</definedName>
    <definedName name="PY_Operating_Income" localSheetId="2">'[32]Income Statement'!$G$17</definedName>
    <definedName name="PY_Operating_Income">'[33].Income Statement'!$G$17</definedName>
    <definedName name="PY_Other_Curr_Assets" localSheetId="1">'[31]1.Balance Sheet'!$E$16</definedName>
    <definedName name="PY_Other_Curr_Assets" localSheetId="2">'[32]Balance Sheet'!$E$16</definedName>
    <definedName name="PY_Other_Curr_Assets">'[33]1.Balance Sheet'!$E$16</definedName>
    <definedName name="PY_Other_Exp" localSheetId="1">'[31].Income Statement'!$G$14</definedName>
    <definedName name="PY_Other_Exp" localSheetId="2">'[32]Income Statement'!$G$14</definedName>
    <definedName name="PY_Other_Exp">'[33].Income Statement'!$G$14</definedName>
    <definedName name="PY_Other_LT_Assets" localSheetId="1">'[31]1.Balance Sheet'!$E$23</definedName>
    <definedName name="PY_Other_LT_Assets" localSheetId="2">'[32]Balance Sheet'!$E$23</definedName>
    <definedName name="PY_Other_LT_Assets">'[33]1.Balance Sheet'!$E$23</definedName>
    <definedName name="PY_Other_LT_Liabilities" localSheetId="1">'[31]1.Balance Sheet'!$E$30</definedName>
    <definedName name="PY_Other_LT_Liabilities" localSheetId="2">'[32]Balance Sheet'!$E$30</definedName>
    <definedName name="PY_Other_LT_Liabilities">'[33]1.Balance Sheet'!$E$30</definedName>
    <definedName name="PY_PPE">[30]BS!$E$18</definedName>
    <definedName name="PY_Preferred_Stock" localSheetId="1">'[31]1.Balance Sheet'!$E$34</definedName>
    <definedName name="PY_Preferred_Stock" localSheetId="2">'[32]Balance Sheet'!$E$34</definedName>
    <definedName name="PY_Preferred_Stock">'[33]1.Balance Sheet'!$E$34</definedName>
    <definedName name="PY_Prepaid_Assets" localSheetId="1">'[31]1.Balance Sheet'!$E$15</definedName>
    <definedName name="PY_Prepaid_Assets" localSheetId="2">'[32]Balance Sheet'!$E$15</definedName>
    <definedName name="PY_Prepaid_Assets">'[33]1.Balance Sheet'!$E$15</definedName>
    <definedName name="PY_QA">[30]BS!$E$11</definedName>
    <definedName name="PY_QUICK_ASSETS" localSheetId="1">'[31]1.Balance Sheet'!$E$12</definedName>
    <definedName name="PY_QUICK_ASSETS" localSheetId="2">'[32]Balance Sheet'!$E$12</definedName>
    <definedName name="PY_QUICK_ASSETS">'[33]1.Balance Sheet'!$E$12</definedName>
    <definedName name="PY_RCI">[30]BS!$E$24</definedName>
    <definedName name="PY_RE">[30]BS!$E$29</definedName>
    <definedName name="PY_Retained_Earnings" localSheetId="1">'[31]1.Balance Sheet'!$E$36</definedName>
    <definedName name="PY_Retained_Earnings" localSheetId="2">'[32]Balance Sheet'!$E$36</definedName>
    <definedName name="PY_Retained_Earnings">'[33]1.Balance Sheet'!$E$36</definedName>
    <definedName name="PY_SC">[30]BS!$E$28</definedName>
    <definedName name="PY_SDE">[30]IS!$G$13</definedName>
    <definedName name="PY_Selling" localSheetId="1">'[31].Income Statement'!$G$13</definedName>
    <definedName name="PY_Selling" localSheetId="2">'[32]Income Statement'!$G$13</definedName>
    <definedName name="PY_Selling">'[33].Income Statement'!$G$13</definedName>
    <definedName name="PY_SL" localSheetId="2">[30]BS!#REF!</definedName>
    <definedName name="PY_SL">[30]BS!#REF!</definedName>
    <definedName name="PY_T">[30]IS!$G$7</definedName>
    <definedName name="PY_TA">[30]BS!$E$20</definedName>
    <definedName name="PY_Tangible_Assets" localSheetId="1">'[31]1.Balance Sheet'!$E$20</definedName>
    <definedName name="PY_Tangible_Assets" localSheetId="2">'[32]Balance Sheet'!$E$20</definedName>
    <definedName name="PY_Tangible_Assets">'[33]1.Balance Sheet'!$E$20</definedName>
    <definedName name="PY_Tangible_Net_Worth" localSheetId="1">'[31].Income Statement'!#REF!</definedName>
    <definedName name="PY_Tangible_Net_Worth">'[33].Income Statement'!#REF!</definedName>
    <definedName name="PY_Taxes" localSheetId="1">'[31].Income Statement'!$G$23</definedName>
    <definedName name="PY_Taxes" localSheetId="2">'[32]Income Statement'!$G$23</definedName>
    <definedName name="PY_Taxes">'[33].Income Statement'!$G$23</definedName>
    <definedName name="PY_TCA">[30]BS!$E$16</definedName>
    <definedName name="PY_TE">[30]BS!$E$31</definedName>
    <definedName name="PY_TL">[30]BS!$E$26</definedName>
    <definedName name="PY_TLE">[30]BS!$E$33</definedName>
    <definedName name="PY_TOTAL_ASSETS" localSheetId="1">'[31]1.Balance Sheet'!$E$25</definedName>
    <definedName name="PY_TOTAL_ASSETS" localSheetId="2">'[32]Balance Sheet'!$E$25</definedName>
    <definedName name="PY_TOTAL_ASSETS">'[33]1.Balance Sheet'!$E$25</definedName>
    <definedName name="PY_TOTAL_CURR_ASSETS" localSheetId="1">'[31]1.Balance Sheet'!$E$18</definedName>
    <definedName name="PY_TOTAL_CURR_ASSETS" localSheetId="2">'[32]Balance Sheet'!$E$18</definedName>
    <definedName name="PY_TOTAL_CURR_ASSETS">'[33]1.Balance Sheet'!$E$18</definedName>
    <definedName name="PY_TOTAL_DEBT" localSheetId="1">'[31]1.Balance Sheet'!$E$32</definedName>
    <definedName name="PY_TOTAL_DEBT" localSheetId="2">'[32]Balance Sheet'!$E$32</definedName>
    <definedName name="PY_TOTAL_DEBT">'[33]1.Balance Sheet'!$E$32</definedName>
    <definedName name="PY_TOTAL_EQUITY" localSheetId="1">'[31]1.Balance Sheet'!$E$38</definedName>
    <definedName name="PY_TOTAL_EQUITY" localSheetId="2">'[32]Balance Sheet'!$E$38</definedName>
    <definedName name="PY_TOTAL_EQUITY">'[33]1.Balance Sheet'!$E$38</definedName>
    <definedName name="PY_Trade_Payables" localSheetId="1">'[31]1.Balance Sheet'!$E$27</definedName>
    <definedName name="PY_Trade_Payables" localSheetId="2">'[32]Balance Sheet'!$E$27</definedName>
    <definedName name="PY_Trade_Payables">'[33]1.Balance Sheet'!$E$27</definedName>
    <definedName name="PY_Weighted_Average" localSheetId="1">'[31].Income Statement'!#REF!</definedName>
    <definedName name="PY_Weighted_Average">'[33].Income Statement'!#REF!</definedName>
    <definedName name="PY_Working_Capital" localSheetId="1">'[31].Income Statement'!#REF!</definedName>
    <definedName name="PY_Working_Capital">'[33].Income Statement'!#REF!</definedName>
    <definedName name="PY_Year_Income_Statement" localSheetId="1">'[31].Income Statement'!$G$3</definedName>
    <definedName name="PY_Year_Income_Statement" localSheetId="2">'[32]Income Statement'!$G$3</definedName>
    <definedName name="PY_Year_Income_Statement">'[33].Income Statement'!$G$3</definedName>
    <definedName name="PY2_Accounts_Receivable" localSheetId="1">'[31]1.Balance Sheet'!$K$10</definedName>
    <definedName name="PY2_Accounts_Receivable" localSheetId="2">'[32]Balance Sheet'!$K$10</definedName>
    <definedName name="PY2_Accounts_Receivable">'[33]1.Balance Sheet'!$K$10</definedName>
    <definedName name="PY2_Administration" localSheetId="1">'[31].Income Statement'!$O$12</definedName>
    <definedName name="PY2_Administration" localSheetId="2">'[32]Income Statement'!$O$12</definedName>
    <definedName name="PY2_Administration">'[33].Income Statement'!$O$12</definedName>
    <definedName name="PY2_Cash" localSheetId="1">'[31]1.Balance Sheet'!$K$8</definedName>
    <definedName name="PY2_Cash" localSheetId="2">'[32]Balance Sheet'!$K$8</definedName>
    <definedName name="PY2_Cash">'[33]1.Balance Sheet'!$K$8</definedName>
    <definedName name="PY2_Cash_Div_Dec" localSheetId="1">'[31].Income Statement'!#REF!</definedName>
    <definedName name="PY2_Cash_Div_Dec">'[33].Income Statement'!#REF!</definedName>
    <definedName name="PY2_CASH_DIVIDENDS_DECLARED__per_common_share" localSheetId="1">'[31].Income Statement'!#REF!</definedName>
    <definedName name="PY2_CASH_DIVIDENDS_DECLARED__per_common_share">'[33].Income Statement'!#REF!</definedName>
    <definedName name="PY2_Common_Equity" localSheetId="1">'[31]1.Balance Sheet'!$K$35</definedName>
    <definedName name="PY2_Common_Equity" localSheetId="2">'[32]Balance Sheet'!$K$35</definedName>
    <definedName name="PY2_Common_Equity">'[33]1.Balance Sheet'!$K$35</definedName>
    <definedName name="PY2_Cost_of_Sales" localSheetId="1">'[31].Income Statement'!$O$8</definedName>
    <definedName name="PY2_Cost_of_Sales" localSheetId="2">'[32]Income Statement'!$O$8</definedName>
    <definedName name="PY2_Cost_of_Sales">'[33].Income Statement'!$O$8</definedName>
    <definedName name="PY2_Current_Liabilities" localSheetId="1">'[31]1.Balance Sheet'!$K$28</definedName>
    <definedName name="PY2_Current_Liabilities" localSheetId="2">'[32]Balance Sheet'!$K$28</definedName>
    <definedName name="PY2_Current_Liabilities">'[33]1.Balance Sheet'!$K$28</definedName>
    <definedName name="PY2_Depreciation" localSheetId="1">'[31].Income Statement'!$O$15</definedName>
    <definedName name="PY2_Depreciation" localSheetId="2">'[32]Income Statement'!$O$15</definedName>
    <definedName name="PY2_Depreciation">'[33].Income Statement'!$O$15</definedName>
    <definedName name="PY2_Disc._Ops." localSheetId="1">'[31].Income Statement'!#REF!</definedName>
    <definedName name="PY2_Disc._Ops." localSheetId="2">'[32]Income Statement'!#REF!</definedName>
    <definedName name="PY2_Disc._Ops.">'[33].Income Statement'!#REF!</definedName>
    <definedName name="PY2_Earnings_per_share" localSheetId="1">[31]Ratios!#REF!</definedName>
    <definedName name="PY2_Earnings_per_share">[33]Ratios!#REF!</definedName>
    <definedName name="PY2_Extraord." localSheetId="1">'[31].Income Statement'!#REF!</definedName>
    <definedName name="PY2_Extraord." localSheetId="2">'[32]Income Statement'!#REF!</definedName>
    <definedName name="PY2_Extraord.">'[33].Income Statement'!#REF!</definedName>
    <definedName name="PY2_Gross_Profit" localSheetId="1">'[31].Income Statement'!$O$10</definedName>
    <definedName name="PY2_Gross_Profit" localSheetId="2">'[32]Income Statement'!$O$10</definedName>
    <definedName name="PY2_Gross_Profit">'[33].Income Statement'!$O$10</definedName>
    <definedName name="PY2_INC_AFT_TAX" localSheetId="1">'[31].Income Statement'!$O$25</definedName>
    <definedName name="PY2_INC_AFT_TAX" localSheetId="2">'[32]Income Statement'!$O$25</definedName>
    <definedName name="PY2_INC_AFT_TAX">'[33].Income Statement'!$O$25</definedName>
    <definedName name="PY2_INC_BEF_EXTRAORD" localSheetId="1">'[31].Income Statement'!#REF!</definedName>
    <definedName name="PY2_INC_BEF_EXTRAORD">'[33].Income Statement'!#REF!</definedName>
    <definedName name="PY2_Inc_Bef_Tax" localSheetId="1">'[31].Income Statement'!$O$21</definedName>
    <definedName name="PY2_Inc_Bef_Tax" localSheetId="2">'[32]Income Statement'!$O$21</definedName>
    <definedName name="PY2_Inc_Bef_Tax">'[33].Income Statement'!$O$21</definedName>
    <definedName name="PY2_Intangible_Assets" localSheetId="1">'[31]1.Balance Sheet'!$K$21</definedName>
    <definedName name="PY2_Intangible_Assets" localSheetId="2">'[32]Balance Sheet'!$K$21</definedName>
    <definedName name="PY2_Intangible_Assets">'[33]1.Balance Sheet'!$K$21</definedName>
    <definedName name="PY2_Interest_Expense" localSheetId="1">'[31].Income Statement'!$O$19</definedName>
    <definedName name="PY2_Interest_Expense" localSheetId="2">'[32]Income Statement'!$O$19</definedName>
    <definedName name="PY2_Interest_Expense">'[33].Income Statement'!$O$19</definedName>
    <definedName name="PY2_Inventory" localSheetId="1">'[31]1.Balance Sheet'!$K$14</definedName>
    <definedName name="PY2_Inventory" localSheetId="2">'[32]Balance Sheet'!$K$14</definedName>
    <definedName name="PY2_Inventory">'[33]1.Balance Sheet'!$K$14</definedName>
    <definedName name="PY2_Investments_in_Shares" localSheetId="1">'[31]1.Balance Sheet'!$K$22</definedName>
    <definedName name="PY2_Investments_in_Shares" localSheetId="2">'[32]Balance Sheet'!$K$22</definedName>
    <definedName name="PY2_Investments_in_Shares">'[33]1.Balance Sheet'!$K$22</definedName>
    <definedName name="PY2_LIABIL_EQUITY" localSheetId="1">'[31]1.Balance Sheet'!$K$40</definedName>
    <definedName name="PY2_LIABIL_EQUITY" localSheetId="2">'[32]Balance Sheet'!$K$40</definedName>
    <definedName name="PY2_LIABIL_EQUITY">'[33]1.Balance Sheet'!$K$40</definedName>
    <definedName name="PY2_Long_term_Debt__excl_Dfd_Taxes" localSheetId="1">'[31]1.Balance Sheet'!$K$29</definedName>
    <definedName name="PY2_Long_term_Debt__excl_Dfd_Taxes" localSheetId="2">'[32]Balance Sheet'!$K$29</definedName>
    <definedName name="PY2_Long_term_Debt__excl_Dfd_Taxes">'[33]1.Balance Sheet'!$K$29</definedName>
    <definedName name="PY2_LT_Debt" localSheetId="1">'[31]1.Balance Sheet'!#REF!</definedName>
    <definedName name="PY2_LT_Debt">'[33]1.Balance Sheet'!#REF!</definedName>
    <definedName name="PY2_Market_Value_of_Equity" localSheetId="1">'[31].Income Statement'!#REF!</definedName>
    <definedName name="PY2_Market_Value_of_Equity">'[33].Income Statement'!#REF!</definedName>
    <definedName name="PY2_Marketable_Sec" localSheetId="1">'[31]1.Balance Sheet'!$K$9</definedName>
    <definedName name="PY2_Marketable_Sec" localSheetId="2">'[32]Balance Sheet'!$K$9</definedName>
    <definedName name="PY2_Marketable_Sec">'[33]1.Balance Sheet'!$K$9</definedName>
    <definedName name="PY2_NET_INCOME" localSheetId="1">'[31].Income Statement'!#REF!</definedName>
    <definedName name="PY2_NET_INCOME">'[33].Income Statement'!#REF!</definedName>
    <definedName name="PY2_Net_Revenue" localSheetId="1">'[31].Income Statement'!$O$7</definedName>
    <definedName name="PY2_Net_Revenue" localSheetId="2">'[32]Income Statement'!$O$7</definedName>
    <definedName name="PY2_Net_Revenue">'[33].Income Statement'!$O$7</definedName>
    <definedName name="PY2_Operating_Inc" localSheetId="1">'[31].Income Statement'!$O$17</definedName>
    <definedName name="PY2_Operating_Inc" localSheetId="2">'[32]Income Statement'!$O$17</definedName>
    <definedName name="PY2_Operating_Inc">'[33].Income Statement'!$O$17</definedName>
    <definedName name="PY2_Other_Curr_Assets" localSheetId="1">'[31]1.Balance Sheet'!$K$16</definedName>
    <definedName name="PY2_Other_Curr_Assets" localSheetId="2">'[32]Balance Sheet'!$K$16</definedName>
    <definedName name="PY2_Other_Curr_Assets">'[33]1.Balance Sheet'!$K$16</definedName>
    <definedName name="PY2_Other_Exp." localSheetId="1">'[31].Income Statement'!$O$14</definedName>
    <definedName name="PY2_Other_Exp." localSheetId="2">'[32]Income Statement'!$O$14</definedName>
    <definedName name="PY2_Other_Exp.">'[33].Income Statement'!$O$14</definedName>
    <definedName name="PY2_Other_LT_Assets" localSheetId="1">'[31]1.Balance Sheet'!$K$23</definedName>
    <definedName name="PY2_Other_LT_Assets" localSheetId="2">'[32]Balance Sheet'!$K$23</definedName>
    <definedName name="PY2_Other_LT_Assets">'[33]1.Balance Sheet'!$K$23</definedName>
    <definedName name="PY2_Other_LT_Liabilities" localSheetId="1">'[31]1.Balance Sheet'!$K$30</definedName>
    <definedName name="PY2_Other_LT_Liabilities" localSheetId="2">'[32]Balance Sheet'!$K$30</definedName>
    <definedName name="PY2_Other_LT_Liabilities">'[33]1.Balance Sheet'!$K$30</definedName>
    <definedName name="PY2_Preferred_Stock" localSheetId="1">'[31]1.Balance Sheet'!$K$34</definedName>
    <definedName name="PY2_Preferred_Stock" localSheetId="2">'[32]Balance Sheet'!$K$34</definedName>
    <definedName name="PY2_Preferred_Stock">'[33]1.Balance Sheet'!$K$34</definedName>
    <definedName name="PY2_Prepaid_Assets" localSheetId="1">'[31]1.Balance Sheet'!$K$15</definedName>
    <definedName name="PY2_Prepaid_Assets" localSheetId="2">'[32]Balance Sheet'!$K$15</definedName>
    <definedName name="PY2_Prepaid_Assets">'[33]1.Balance Sheet'!$K$15</definedName>
    <definedName name="PY2_QUICK_ASSETS" localSheetId="1">'[31]1.Balance Sheet'!$K$12</definedName>
    <definedName name="PY2_QUICK_ASSETS" localSheetId="2">'[32]Balance Sheet'!$K$12</definedName>
    <definedName name="PY2_QUICK_ASSETS">'[33]1.Balance Sheet'!$K$12</definedName>
    <definedName name="PY2_Retained_Earnings" localSheetId="1">'[31]1.Balance Sheet'!$K$36</definedName>
    <definedName name="PY2_Retained_Earnings" localSheetId="2">'[32]Balance Sheet'!$K$36</definedName>
    <definedName name="PY2_Retained_Earnings">'[33]1.Balance Sheet'!$K$36</definedName>
    <definedName name="PY2_Selling" localSheetId="1">'[31].Income Statement'!$O$13</definedName>
    <definedName name="PY2_Selling" localSheetId="2">'[32]Income Statement'!$O$13</definedName>
    <definedName name="PY2_Selling">'[33].Income Statement'!$O$13</definedName>
    <definedName name="PY2_Tangible_Assets" localSheetId="1">'[31]1.Balance Sheet'!$K$20</definedName>
    <definedName name="PY2_Tangible_Assets" localSheetId="2">'[32]Balance Sheet'!$K$20</definedName>
    <definedName name="PY2_Tangible_Assets">'[33]1.Balance Sheet'!$K$20</definedName>
    <definedName name="PY2_Tangible_Net_Worth" localSheetId="1">'[31].Income Statement'!#REF!</definedName>
    <definedName name="PY2_Tangible_Net_Worth">'[33].Income Statement'!#REF!</definedName>
    <definedName name="PY2_Taxes" localSheetId="1">'[31].Income Statement'!$O$23</definedName>
    <definedName name="PY2_Taxes" localSheetId="2">'[32]Income Statement'!$O$23</definedName>
    <definedName name="PY2_Taxes">'[33].Income Statement'!$O$23</definedName>
    <definedName name="PY2_TOTAL_ASSETS" localSheetId="1">'[31]1.Balance Sheet'!$K$25</definedName>
    <definedName name="PY2_TOTAL_ASSETS" localSheetId="2">'[32]Balance Sheet'!$K$25</definedName>
    <definedName name="PY2_TOTAL_ASSETS">'[33]1.Balance Sheet'!$K$25</definedName>
    <definedName name="PY2_TOTAL_CURR_ASSETS" localSheetId="1">'[31]1.Balance Sheet'!$K$18</definedName>
    <definedName name="PY2_TOTAL_CURR_ASSETS" localSheetId="2">'[32]Balance Sheet'!$K$18</definedName>
    <definedName name="PY2_TOTAL_CURR_ASSETS">'[33]1.Balance Sheet'!$K$18</definedName>
    <definedName name="PY2_TOTAL_DEBT" localSheetId="1">'[31]1.Balance Sheet'!$K$32</definedName>
    <definedName name="PY2_TOTAL_DEBT" localSheetId="2">'[32]Balance Sheet'!$K$32</definedName>
    <definedName name="PY2_TOTAL_DEBT">'[33]1.Balance Sheet'!$K$32</definedName>
    <definedName name="PY2_TOTAL_EQUITY" localSheetId="1">'[31]1.Balance Sheet'!$K$38</definedName>
    <definedName name="PY2_TOTAL_EQUITY" localSheetId="2">'[32]Balance Sheet'!$K$38</definedName>
    <definedName name="PY2_TOTAL_EQUITY">'[33]1.Balance Sheet'!$K$38</definedName>
    <definedName name="PY2_Trade_Payables" localSheetId="1">'[31]1.Balance Sheet'!$K$27</definedName>
    <definedName name="PY2_Trade_Payables" localSheetId="2">'[32]Balance Sheet'!$K$27</definedName>
    <definedName name="PY2_Trade_Payables">'[33]1.Balance Sheet'!$K$27</definedName>
    <definedName name="PY2_Weighted_Average" localSheetId="1">'[31].Income Statement'!#REF!</definedName>
    <definedName name="PY2_Weighted_Average">'[33].Income Statement'!#REF!</definedName>
    <definedName name="PY2_Working_Capital" localSheetId="1">'[31].Income Statement'!#REF!</definedName>
    <definedName name="PY2_Working_Capital">'[33].Income Statement'!#REF!</definedName>
    <definedName name="PY2_Year_Income_Statement" localSheetId="1">'[31].Income Statement'!$O$3</definedName>
    <definedName name="PY2_Year_Income_Statement" localSheetId="2">'[32]Income Statement'!$O$3</definedName>
    <definedName name="PY2_Year_Income_Statement">'[33].Income Statement'!$O$3</definedName>
    <definedName name="PY3_Accounts_Receivable" localSheetId="1">'[31]1.Balance Sheet'!$Q$10</definedName>
    <definedName name="PY3_Accounts_Receivable" localSheetId="2">'[32]Balance Sheet'!$Q$10</definedName>
    <definedName name="PY3_Accounts_Receivable">'[33]1.Balance Sheet'!$Q$10</definedName>
    <definedName name="PY3_Administration" localSheetId="1">'[31].Income Statement'!$W$12</definedName>
    <definedName name="PY3_Administration" localSheetId="2">'[32]Income Statement'!$W$12</definedName>
    <definedName name="PY3_Administration">'[33].Income Statement'!$W$12</definedName>
    <definedName name="PY3_Cash" localSheetId="1">'[31]1.Balance Sheet'!$Q$8</definedName>
    <definedName name="PY3_Cash" localSheetId="2">'[32]Balance Sheet'!$Q$8</definedName>
    <definedName name="PY3_Cash">'[33]1.Balance Sheet'!$Q$8</definedName>
    <definedName name="PY3_Common_Equity" localSheetId="1">'[31]1.Balance Sheet'!$Q$35</definedName>
    <definedName name="PY3_Common_Equity" localSheetId="2">'[32]Balance Sheet'!$Q$35</definedName>
    <definedName name="PY3_Common_Equity">'[33]1.Balance Sheet'!$Q$35</definedName>
    <definedName name="PY3_Cost_of_Sales" localSheetId="1">'[31].Income Statement'!$W$8</definedName>
    <definedName name="PY3_Cost_of_Sales" localSheetId="2">'[32]Income Statement'!$W$8</definedName>
    <definedName name="PY3_Cost_of_Sales">'[33].Income Statement'!$W$8</definedName>
    <definedName name="PY3_Current_Liabilities" localSheetId="1">'[31]1.Balance Sheet'!$Q$28</definedName>
    <definedName name="PY3_Current_Liabilities" localSheetId="2">'[32]Balance Sheet'!$Q$28</definedName>
    <definedName name="PY3_Current_Liabilities">'[33]1.Balance Sheet'!$Q$28</definedName>
    <definedName name="PY3_Depreciation" localSheetId="1">'[31].Income Statement'!$W$15</definedName>
    <definedName name="PY3_Depreciation" localSheetId="2">'[32]Income Statement'!$W$15</definedName>
    <definedName name="PY3_Depreciation">'[33].Income Statement'!$W$15</definedName>
    <definedName name="PY3_Disc._Ops." localSheetId="1">'[31].Income Statement'!#REF!</definedName>
    <definedName name="PY3_Disc._Ops." localSheetId="2">'[32]Income Statement'!#REF!</definedName>
    <definedName name="PY3_Disc._Ops.">'[33].Income Statement'!#REF!</definedName>
    <definedName name="PY3_Extraord." localSheetId="1">'[31].Income Statement'!#REF!</definedName>
    <definedName name="PY3_Extraord." localSheetId="2">'[32]Income Statement'!#REF!</definedName>
    <definedName name="PY3_Extraord.">'[33].Income Statement'!#REF!</definedName>
    <definedName name="PY3_Gross_Profit" localSheetId="1">'[31].Income Statement'!$W$10</definedName>
    <definedName name="PY3_Gross_Profit" localSheetId="2">'[32]Income Statement'!$W$10</definedName>
    <definedName name="PY3_Gross_Profit">'[33].Income Statement'!$W$10</definedName>
    <definedName name="PY3_INC_AFT_TAX" localSheetId="1">'[31].Income Statement'!$W$25</definedName>
    <definedName name="PY3_INC_AFT_TAX" localSheetId="2">'[32]Income Statement'!$W$25</definedName>
    <definedName name="PY3_INC_AFT_TAX">'[33].Income Statement'!$W$25</definedName>
    <definedName name="PY3_INC_BEF_EXTRAORD" localSheetId="1">'[31].Income Statement'!#REF!</definedName>
    <definedName name="PY3_INC_BEF_EXTRAORD">'[33].Income Statement'!#REF!</definedName>
    <definedName name="PY3_Inc_Bef_Tax" localSheetId="1">'[31].Income Statement'!$W$21</definedName>
    <definedName name="PY3_Inc_Bef_Tax" localSheetId="2">'[32]Income Statement'!$W$21</definedName>
    <definedName name="PY3_Inc_Bef_Tax">'[33].Income Statement'!$W$21</definedName>
    <definedName name="PY3_Interest_Expense" localSheetId="1">'[31].Income Statement'!$W$19</definedName>
    <definedName name="PY3_Interest_Expense" localSheetId="2">'[32]Income Statement'!$W$19</definedName>
    <definedName name="PY3_Interest_Expense">'[33].Income Statement'!$W$19</definedName>
    <definedName name="PY3_Inventory" localSheetId="1">'[31]1.Balance Sheet'!$Q$14</definedName>
    <definedName name="PY3_Inventory" localSheetId="2">'[32]Balance Sheet'!$Q$14</definedName>
    <definedName name="PY3_Inventory">'[33]1.Balance Sheet'!$Q$14</definedName>
    <definedName name="PY3_LIABIL_EQUITY" localSheetId="1">'[31]1.Balance Sheet'!$Q$40</definedName>
    <definedName name="PY3_LIABIL_EQUITY" localSheetId="2">'[32]Balance Sheet'!$Q$40</definedName>
    <definedName name="PY3_LIABIL_EQUITY">'[33]1.Balance Sheet'!$Q$40</definedName>
    <definedName name="PY3_Long_term_Debt__excl_Dfd_Taxes" localSheetId="1">'[31]1.Balance Sheet'!$Q$29</definedName>
    <definedName name="PY3_Long_term_Debt__excl_Dfd_Taxes" localSheetId="2">'[32]Balance Sheet'!$Q$29</definedName>
    <definedName name="PY3_Long_term_Debt__excl_Dfd_Taxes">'[33]1.Balance Sheet'!$Q$29</definedName>
    <definedName name="PY3_NET_INCOME" localSheetId="1">'[31].Income Statement'!#REF!</definedName>
    <definedName name="PY3_NET_INCOME">'[33].Income Statement'!#REF!</definedName>
    <definedName name="PY3_Net_Revenue" localSheetId="1">'[31].Income Statement'!$W$7</definedName>
    <definedName name="PY3_Net_Revenue" localSheetId="2">'[32]Income Statement'!$W$7</definedName>
    <definedName name="PY3_Net_Revenue">'[33].Income Statement'!$W$7</definedName>
    <definedName name="PY3_Operating_Inc" localSheetId="1">'[31].Income Statement'!$W$17</definedName>
    <definedName name="PY3_Operating_Inc" localSheetId="2">'[32]Income Statement'!$W$17</definedName>
    <definedName name="PY3_Operating_Inc">'[33].Income Statement'!$W$17</definedName>
    <definedName name="PY3_Other_Exp." localSheetId="1">'[31].Income Statement'!$W$14</definedName>
    <definedName name="PY3_Other_Exp." localSheetId="2">'[32]Income Statement'!$W$14</definedName>
    <definedName name="PY3_Other_Exp.">'[33].Income Statement'!$W$14</definedName>
    <definedName name="PY3_QUICK_ASSETS" localSheetId="1">'[31]1.Balance Sheet'!$Q$12</definedName>
    <definedName name="PY3_QUICK_ASSETS" localSheetId="2">'[32]Balance Sheet'!$Q$12</definedName>
    <definedName name="PY3_QUICK_ASSETS">'[33]1.Balance Sheet'!$Q$12</definedName>
    <definedName name="PY3_Selling" localSheetId="1">'[31].Income Statement'!$W$13</definedName>
    <definedName name="PY3_Selling" localSheetId="2">'[32]Income Statement'!$W$13</definedName>
    <definedName name="PY3_Selling">'[33].Income Statement'!$W$13</definedName>
    <definedName name="PY3_Taxes" localSheetId="1">'[31].Income Statement'!$W$23</definedName>
    <definedName name="PY3_Taxes" localSheetId="2">'[32]Income Statement'!$W$23</definedName>
    <definedName name="PY3_Taxes">'[33].Income Statement'!$W$23</definedName>
    <definedName name="PY3_TOTAL_ASSETS" localSheetId="1">'[31]1.Balance Sheet'!$Q$25</definedName>
    <definedName name="PY3_TOTAL_ASSETS" localSheetId="2">'[32]Balance Sheet'!$Q$25</definedName>
    <definedName name="PY3_TOTAL_ASSETS">'[33]1.Balance Sheet'!$Q$25</definedName>
    <definedName name="PY3_TOTAL_CURR_ASSETS" localSheetId="1">'[31]1.Balance Sheet'!$Q$18</definedName>
    <definedName name="PY3_TOTAL_CURR_ASSETS" localSheetId="2">'[32]Balance Sheet'!$Q$18</definedName>
    <definedName name="PY3_TOTAL_CURR_ASSETS">'[33]1.Balance Sheet'!$Q$18</definedName>
    <definedName name="PY3_TOTAL_DEBT" localSheetId="1">'[31]1.Balance Sheet'!$Q$32</definedName>
    <definedName name="PY3_TOTAL_DEBT" localSheetId="2">'[32]Balance Sheet'!$Q$32</definedName>
    <definedName name="PY3_TOTAL_DEBT">'[33]1.Balance Sheet'!$Q$32</definedName>
    <definedName name="PY3_TOTAL_EQUITY" localSheetId="1">'[31]1.Balance Sheet'!$Q$38</definedName>
    <definedName name="PY3_TOTAL_EQUITY" localSheetId="2">'[32]Balance Sheet'!$Q$38</definedName>
    <definedName name="PY3_TOTAL_EQUITY">'[33]1.Balance Sheet'!$Q$38</definedName>
    <definedName name="PY3_Trade_Payables" localSheetId="1">'[31]1.Balance Sheet'!$Q$27</definedName>
    <definedName name="PY3_Trade_Payables" localSheetId="2">'[32]Balance Sheet'!$Q$27</definedName>
    <definedName name="PY3_Trade_Payables">'[33]1.Balance Sheet'!$Q$27</definedName>
    <definedName name="PY3_Year_Income_Statement" localSheetId="1">'[31].Income Statement'!$W$3</definedName>
    <definedName name="PY3_Year_Income_Statement" localSheetId="2">'[32]Income Statement'!$W$3</definedName>
    <definedName name="PY3_Year_Income_Statement">'[33].Income Statement'!$W$3</definedName>
    <definedName name="PY4_Accounts_Receivable" localSheetId="1">'[31]1.Balance Sheet'!$S$10</definedName>
    <definedName name="PY4_Accounts_Receivable" localSheetId="2">'[32]Balance Sheet'!$S$10</definedName>
    <definedName name="PY4_Accounts_Receivable">'[33]1.Balance Sheet'!$S$10</definedName>
    <definedName name="PY4_Administration" localSheetId="1">'[31].Income Statement'!$AA$12</definedName>
    <definedName name="PY4_Administration" localSheetId="2">'[32]Income Statement'!$AA$12</definedName>
    <definedName name="PY4_Administration">'[33].Income Statement'!$AA$12</definedName>
    <definedName name="PY4_Cash" localSheetId="1">'[31]1.Balance Sheet'!$S$8</definedName>
    <definedName name="PY4_Cash" localSheetId="2">'[32]Balance Sheet'!$S$8</definedName>
    <definedName name="PY4_Cash">'[33]1.Balance Sheet'!$S$8</definedName>
    <definedName name="PY4_Common_Equity" localSheetId="1">'[31]1.Balance Sheet'!$S$35</definedName>
    <definedName name="PY4_Common_Equity" localSheetId="2">'[32]Balance Sheet'!$S$35</definedName>
    <definedName name="PY4_Common_Equity">'[33]1.Balance Sheet'!$S$35</definedName>
    <definedName name="PY4_Cost_of_Sales" localSheetId="1">'[31].Income Statement'!$AA$8</definedName>
    <definedName name="PY4_Cost_of_Sales" localSheetId="2">'[32]Income Statement'!$AA$8</definedName>
    <definedName name="PY4_Cost_of_Sales">'[33].Income Statement'!$AA$8</definedName>
    <definedName name="PY4_Current_Liabilities" localSheetId="1">'[31]1.Balance Sheet'!$S$28</definedName>
    <definedName name="PY4_Current_Liabilities" localSheetId="2">'[32]Balance Sheet'!$S$28</definedName>
    <definedName name="PY4_Current_Liabilities">'[33]1.Balance Sheet'!$S$28</definedName>
    <definedName name="PY4_Depreciation" localSheetId="1">'[31].Income Statement'!$AA$15</definedName>
    <definedName name="PY4_Depreciation" localSheetId="2">'[32]Income Statement'!$AA$15</definedName>
    <definedName name="PY4_Depreciation">'[33].Income Statement'!$AA$15</definedName>
    <definedName name="PY4_Disc._Ops." localSheetId="1">'[31].Income Statement'!#REF!</definedName>
    <definedName name="PY4_Disc._Ops." localSheetId="2">'[32]Income Statement'!#REF!</definedName>
    <definedName name="PY4_Disc._Ops.">'[33].Income Statement'!#REF!</definedName>
    <definedName name="PY4_Extraord." localSheetId="1">'[31].Income Statement'!#REF!</definedName>
    <definedName name="PY4_Extraord." localSheetId="2">'[32]Income Statement'!#REF!</definedName>
    <definedName name="PY4_Extraord.">'[33].Income Statement'!#REF!</definedName>
    <definedName name="PY4_Gross_Profit" localSheetId="1">'[31].Income Statement'!$AA$10</definedName>
    <definedName name="PY4_Gross_Profit" localSheetId="2">'[32]Income Statement'!$AA$10</definedName>
    <definedName name="PY4_Gross_Profit">'[33].Income Statement'!$AA$10</definedName>
    <definedName name="PY4_INC_AFT_TAX" localSheetId="1">'[31].Income Statement'!$AA$25</definedName>
    <definedName name="PY4_INC_AFT_TAX" localSheetId="2">'[32]Income Statement'!$AA$25</definedName>
    <definedName name="PY4_INC_AFT_TAX">'[33].Income Statement'!$AA$25</definedName>
    <definedName name="PY4_INC_BEF_EXTRAORD" localSheetId="1">'[31].Income Statement'!#REF!</definedName>
    <definedName name="PY4_INC_BEF_EXTRAORD">'[33].Income Statement'!#REF!</definedName>
    <definedName name="PY4_Inc_Bef_Tax" localSheetId="1">'[31].Income Statement'!$AA$21</definedName>
    <definedName name="PY4_Inc_Bef_Tax" localSheetId="2">'[32]Income Statement'!$AA$21</definedName>
    <definedName name="PY4_Inc_Bef_Tax">'[33].Income Statement'!$AA$21</definedName>
    <definedName name="PY4_Interest_Expense" localSheetId="1">'[31].Income Statement'!$AA$19</definedName>
    <definedName name="PY4_Interest_Expense" localSheetId="2">'[32]Income Statement'!$AA$19</definedName>
    <definedName name="PY4_Interest_Expense">'[33].Income Statement'!$AA$19</definedName>
    <definedName name="PY4_Inventory" localSheetId="1">'[31]1.Balance Sheet'!$S$14</definedName>
    <definedName name="PY4_Inventory" localSheetId="2">'[32]Balance Sheet'!$S$14</definedName>
    <definedName name="PY4_Inventory">'[33]1.Balance Sheet'!$S$14</definedName>
    <definedName name="PY4_LIABIL_EQUITY" localSheetId="1">'[31]1.Balance Sheet'!$S$40</definedName>
    <definedName name="PY4_LIABIL_EQUITY" localSheetId="2">'[32]Balance Sheet'!$S$40</definedName>
    <definedName name="PY4_LIABIL_EQUITY">'[33]1.Balance Sheet'!$S$40</definedName>
    <definedName name="PY4_Long_term_Debt__excl_Dfd_Taxes" localSheetId="1">'[31]1.Balance Sheet'!$S$29</definedName>
    <definedName name="PY4_Long_term_Debt__excl_Dfd_Taxes" localSheetId="2">'[32]Balance Sheet'!$S$29</definedName>
    <definedName name="PY4_Long_term_Debt__excl_Dfd_Taxes">'[33]1.Balance Sheet'!$S$29</definedName>
    <definedName name="PY4_NET_INCOME" localSheetId="1">'[31].Income Statement'!#REF!</definedName>
    <definedName name="PY4_NET_INCOME">'[33].Income Statement'!#REF!</definedName>
    <definedName name="PY4_Net_Revenue" localSheetId="1">'[31].Income Statement'!$AA$7</definedName>
    <definedName name="PY4_Net_Revenue" localSheetId="2">'[32]Income Statement'!$AA$7</definedName>
    <definedName name="PY4_Net_Revenue">'[33].Income Statement'!$AA$7</definedName>
    <definedName name="PY4_Operating_Inc" localSheetId="1">'[31].Income Statement'!$AA$17</definedName>
    <definedName name="PY4_Operating_Inc" localSheetId="2">'[32]Income Statement'!$AA$17</definedName>
    <definedName name="PY4_Operating_Inc">'[33].Income Statement'!$AA$17</definedName>
    <definedName name="PY4_Other_Exp." localSheetId="1">'[31].Income Statement'!$AA$14</definedName>
    <definedName name="PY4_Other_Exp." localSheetId="2">'[32]Income Statement'!$AA$14</definedName>
    <definedName name="PY4_Other_Exp.">'[33].Income Statement'!$AA$14</definedName>
    <definedName name="PY4_QUICK_ASSETS" localSheetId="1">'[31]1.Balance Sheet'!$S$12</definedName>
    <definedName name="PY4_QUICK_ASSETS" localSheetId="2">'[32]Balance Sheet'!$S$12</definedName>
    <definedName name="PY4_QUICK_ASSETS">'[33]1.Balance Sheet'!$S$12</definedName>
    <definedName name="PY4_Selling" localSheetId="1">'[31].Income Statement'!$AA$13</definedName>
    <definedName name="PY4_Selling" localSheetId="2">'[32]Income Statement'!$AA$13</definedName>
    <definedName name="PY4_Selling">'[33].Income Statement'!$AA$13</definedName>
    <definedName name="PY4_Taxes" localSheetId="1">'[31].Income Statement'!$AA$23</definedName>
    <definedName name="PY4_Taxes" localSheetId="2">'[32]Income Statement'!$AA$23</definedName>
    <definedName name="PY4_Taxes">'[33].Income Statement'!$AA$23</definedName>
    <definedName name="PY4_TOTAL_ASSETS" localSheetId="1">'[31]1.Balance Sheet'!$S$25</definedName>
    <definedName name="PY4_TOTAL_ASSETS" localSheetId="2">'[32]Balance Sheet'!$S$25</definedName>
    <definedName name="PY4_TOTAL_ASSETS">'[33]1.Balance Sheet'!$S$25</definedName>
    <definedName name="PY4_TOTAL_CURR_ASSETS" localSheetId="1">'[31]1.Balance Sheet'!$S$18</definedName>
    <definedName name="PY4_TOTAL_CURR_ASSETS" localSheetId="2">'[32]Balance Sheet'!$S$18</definedName>
    <definedName name="PY4_TOTAL_CURR_ASSETS">'[33]1.Balance Sheet'!$S$18</definedName>
    <definedName name="PY4_TOTAL_DEBT" localSheetId="1">'[31]1.Balance Sheet'!$S$32</definedName>
    <definedName name="PY4_TOTAL_DEBT" localSheetId="2">'[32]Balance Sheet'!$S$32</definedName>
    <definedName name="PY4_TOTAL_DEBT">'[33]1.Balance Sheet'!$S$32</definedName>
    <definedName name="PY4_TOTAL_EQUITY" localSheetId="1">'[31]1.Balance Sheet'!$S$38</definedName>
    <definedName name="PY4_TOTAL_EQUITY" localSheetId="2">'[32]Balance Sheet'!$S$38</definedName>
    <definedName name="PY4_TOTAL_EQUITY">'[33]1.Balance Sheet'!$S$38</definedName>
    <definedName name="PY4_Trade_Payables" localSheetId="1">'[31]1.Balance Sheet'!$S$27</definedName>
    <definedName name="PY4_Trade_Payables" localSheetId="2">'[32]Balance Sheet'!$S$27</definedName>
    <definedName name="PY4_Trade_Payables">'[33]1.Balance Sheet'!$S$27</definedName>
    <definedName name="PY4_Year_Income_Statement" localSheetId="1">'[31].Income Statement'!$AA$3</definedName>
    <definedName name="PY4_Year_Income_Statement" localSheetId="2">'[32]Income Statement'!$AA$3</definedName>
    <definedName name="PY4_Year_Income_Statement">'[33].Income Statement'!$AA$3</definedName>
    <definedName name="PY5_Administration" localSheetId="1">'[31].Income Statement'!$AE$12</definedName>
    <definedName name="PY5_Administration" localSheetId="2">'[32]Income Statement'!$AE$12</definedName>
    <definedName name="PY5_Administration">'[33].Income Statement'!$AE$12</definedName>
    <definedName name="PY5_Cash" localSheetId="1">'[31]1.Balance Sheet'!$U$8</definedName>
    <definedName name="PY5_Cash" localSheetId="2">'[32]Balance Sheet'!$U$8</definedName>
    <definedName name="PY5_Cash">'[33]1.Balance Sheet'!$U$8</definedName>
    <definedName name="PY5_Common_Equity" localSheetId="1">'[31]1.Balance Sheet'!$U$35</definedName>
    <definedName name="PY5_Common_Equity" localSheetId="2">'[32]Balance Sheet'!$U$35</definedName>
    <definedName name="PY5_Common_Equity">'[33]1.Balance Sheet'!$U$35</definedName>
    <definedName name="PY5_Cost_of_Sales" localSheetId="1">'[31].Income Statement'!$AE$8</definedName>
    <definedName name="PY5_Cost_of_Sales" localSheetId="2">'[32]Income Statement'!$AE$8</definedName>
    <definedName name="PY5_Cost_of_Sales">'[33].Income Statement'!$AE$8</definedName>
    <definedName name="PY5_Current_Liabilities" localSheetId="1">'[31]1.Balance Sheet'!$U$28</definedName>
    <definedName name="PY5_Current_Liabilities" localSheetId="2">'[32]Balance Sheet'!$U$28</definedName>
    <definedName name="PY5_Current_Liabilities">'[33]1.Balance Sheet'!$U$28</definedName>
    <definedName name="PY5_Depreciation" localSheetId="1">'[31].Income Statement'!$AE$15</definedName>
    <definedName name="PY5_Depreciation" localSheetId="2">'[32]Income Statement'!$AE$15</definedName>
    <definedName name="PY5_Depreciation">'[33].Income Statement'!$AE$15</definedName>
    <definedName name="PY5_Disc._Ops." localSheetId="1">'[31].Income Statement'!#REF!</definedName>
    <definedName name="PY5_Disc._Ops." localSheetId="2">'[32]Income Statement'!#REF!</definedName>
    <definedName name="PY5_Disc._Ops.">'[33].Income Statement'!#REF!</definedName>
    <definedName name="PY5_Extraord." localSheetId="1">'[31].Income Statement'!#REF!</definedName>
    <definedName name="PY5_Extraord." localSheetId="2">'[32]Income Statement'!#REF!</definedName>
    <definedName name="PY5_Extraord.">'[33].Income Statement'!#REF!</definedName>
    <definedName name="PY5_Gross_Profit" localSheetId="1">'[31].Income Statement'!$AE$10</definedName>
    <definedName name="PY5_Gross_Profit" localSheetId="2">'[32]Income Statement'!$AE$10</definedName>
    <definedName name="PY5_Gross_Profit">'[33].Income Statement'!$AE$10</definedName>
    <definedName name="PY5_INC_AFT_TAX" localSheetId="1">'[31].Income Statement'!$AE$25</definedName>
    <definedName name="PY5_INC_AFT_TAX" localSheetId="2">'[32]Income Statement'!$AE$25</definedName>
    <definedName name="PY5_INC_AFT_TAX">'[33].Income Statement'!$AE$25</definedName>
    <definedName name="PY5_INC_BEF_EXTRAORD" localSheetId="1">'[31].Income Statement'!#REF!</definedName>
    <definedName name="PY5_INC_BEF_EXTRAORD">'[33].Income Statement'!#REF!</definedName>
    <definedName name="PY5_Inc_Bef_Tax" localSheetId="1">'[31].Income Statement'!$AE$21</definedName>
    <definedName name="PY5_Inc_Bef_Tax" localSheetId="2">'[32]Income Statement'!$AE$21</definedName>
    <definedName name="PY5_Inc_Bef_Tax">'[33].Income Statement'!$AE$21</definedName>
    <definedName name="PY5_Interest_Expense" localSheetId="1">'[31].Income Statement'!$AE$19</definedName>
    <definedName name="PY5_Interest_Expense" localSheetId="2">'[32]Income Statement'!$AE$19</definedName>
    <definedName name="PY5_Interest_Expense">'[33].Income Statement'!$AE$19</definedName>
    <definedName name="PY5_LIABIL_EQUITY" localSheetId="1">'[31]1.Balance Sheet'!$U$40</definedName>
    <definedName name="PY5_LIABIL_EQUITY" localSheetId="2">'[32]Balance Sheet'!$U$40</definedName>
    <definedName name="PY5_LIABIL_EQUITY">'[33]1.Balance Sheet'!$U$40</definedName>
    <definedName name="PY5_Long_term_Debt__excl_Dfd_Taxes" localSheetId="1">'[31]1.Balance Sheet'!$U$29</definedName>
    <definedName name="PY5_Long_term_Debt__excl_Dfd_Taxes" localSheetId="2">'[32]Balance Sheet'!$U$29</definedName>
    <definedName name="PY5_Long_term_Debt__excl_Dfd_Taxes">'[33]1.Balance Sheet'!$U$29</definedName>
    <definedName name="PY5_NET_INCOME" localSheetId="1">'[31].Income Statement'!#REF!</definedName>
    <definedName name="PY5_NET_INCOME">'[33].Income Statement'!#REF!</definedName>
    <definedName name="PY5_Net_Revenue" localSheetId="1">'[31].Income Statement'!$AE$7</definedName>
    <definedName name="PY5_Net_Revenue" localSheetId="2">'[32]Income Statement'!$AE$7</definedName>
    <definedName name="PY5_Net_Revenue">'[33].Income Statement'!$AE$7</definedName>
    <definedName name="PY5_Operating_Inc" localSheetId="1">'[31].Income Statement'!$AE$17</definedName>
    <definedName name="PY5_Operating_Inc" localSheetId="2">'[32]Income Statement'!$AE$17</definedName>
    <definedName name="PY5_Operating_Inc">'[33].Income Statement'!$AE$17</definedName>
    <definedName name="PY5_Other_Exp." localSheetId="1">'[31].Income Statement'!$AE$14</definedName>
    <definedName name="PY5_Other_Exp." localSheetId="2">'[32]Income Statement'!$AE$14</definedName>
    <definedName name="PY5_Other_Exp.">'[33].Income Statement'!$AE$14</definedName>
    <definedName name="PY5_QUICK_ASSETS" localSheetId="1">'[31]1.Balance Sheet'!$U$12</definedName>
    <definedName name="PY5_QUICK_ASSETS" localSheetId="2">'[32]Balance Sheet'!$U$12</definedName>
    <definedName name="PY5_QUICK_ASSETS">'[33]1.Balance Sheet'!$U$12</definedName>
    <definedName name="PY5_Selling" localSheetId="1">'[31].Income Statement'!$AE$13</definedName>
    <definedName name="PY5_Selling" localSheetId="2">'[32]Income Statement'!$AE$13</definedName>
    <definedName name="PY5_Selling">'[33].Income Statement'!$AE$13</definedName>
    <definedName name="PY5_Taxes" localSheetId="1">'[31].Income Statement'!$AE$23</definedName>
    <definedName name="PY5_Taxes" localSheetId="2">'[32]Income Statement'!$AE$23</definedName>
    <definedName name="PY5_Taxes">'[33].Income Statement'!$AE$23</definedName>
    <definedName name="PY5_TOTAL_ASSETS" localSheetId="1">'[31]1.Balance Sheet'!$U$25</definedName>
    <definedName name="PY5_TOTAL_ASSETS" localSheetId="2">'[32]Balance Sheet'!$U$25</definedName>
    <definedName name="PY5_TOTAL_ASSETS">'[33]1.Balance Sheet'!$U$25</definedName>
    <definedName name="PY5_TOTAL_CURR_ASSETS" localSheetId="1">'[31]1.Balance Sheet'!$U$18</definedName>
    <definedName name="PY5_TOTAL_CURR_ASSETS" localSheetId="2">'[32]Balance Sheet'!$U$18</definedName>
    <definedName name="PY5_TOTAL_CURR_ASSETS">'[33]1.Balance Sheet'!$U$18</definedName>
    <definedName name="PY5_TOTAL_DEBT" localSheetId="1">'[31]1.Balance Sheet'!$U$32</definedName>
    <definedName name="PY5_TOTAL_DEBT" localSheetId="2">'[32]Balance Sheet'!$U$32</definedName>
    <definedName name="PY5_TOTAL_DEBT">'[33]1.Balance Sheet'!$U$32</definedName>
    <definedName name="PY5_TOTAL_EQUITY" localSheetId="1">'[31]1.Balance Sheet'!$U$38</definedName>
    <definedName name="PY5_TOTAL_EQUITY" localSheetId="2">'[32]Balance Sheet'!$U$38</definedName>
    <definedName name="PY5_TOTAL_EQUITY">'[33]1.Balance Sheet'!$U$38</definedName>
    <definedName name="PY5_Trade_Payables" localSheetId="1">'[31]1.Balance Sheet'!$U$27</definedName>
    <definedName name="PY5_Trade_Payables" localSheetId="2">'[32]Balance Sheet'!$U$27</definedName>
    <definedName name="PY5_Trade_Payables">'[33]1.Balance Sheet'!$U$27</definedName>
    <definedName name="PY5_Year_Income_Statement" localSheetId="1">'[31].Income Statement'!$AE$3</definedName>
    <definedName name="PY5_Year_Income_Statement" localSheetId="2">'[32]Income Statement'!$AE$3</definedName>
    <definedName name="PY5_Year_Income_Statement">'[33].Income Statement'!$AE$3</definedName>
    <definedName name="pyusdtable">#REF!</definedName>
    <definedName name="q2h1results" hidden="1">[61]Turnover!#REF!</definedName>
    <definedName name="q4_97">#REF!</definedName>
    <definedName name="qdfqwfqwefqewf">#REF!</definedName>
    <definedName name="qefqefqf" hidden="1">{"PAGE1",#N/A,FALSE,"BSN4";"PAGE2",#N/A,FALSE,"BSN4";"PAGE3",#N/A,FALSE,"BSN4"}</definedName>
    <definedName name="qefqewfqefeq">#REF!</definedName>
    <definedName name="qewfd">#REF!</definedName>
    <definedName name="qewfewfeqwfd" hidden="1">{"PAGE1",#N/A,FALSE,"BSN1";"PAGE2",#N/A,FALSE,"BSN1";"PAGE3",#N/A,FALSE,"BSN1";"PAGE4",#N/A,FALSE,"BSN1";"PAGE5",#N/A,FALSE,"BSN1";"PAGE6",#N/A,FALSE,"BSN1"}</definedName>
    <definedName name="qfqfqfqwef">#REF!</definedName>
    <definedName name="qfqwefqefq" hidden="1">{"'Market &amp; Company Profile'!$H$24:$I$25"}</definedName>
    <definedName name="qfweqfweqfeq" hidden="1">{"'Market &amp; Company Profile'!$H$24:$I$25"}</definedName>
    <definedName name="qgtrweqgqewr" hidden="1">{"PAGE1",#N/A,FALSE,"PLN1";"PAGE2",#N/A,FALSE,"PLN1";"PAGE3",#N/A,FALSE,"PLN1"}</definedName>
    <definedName name="qq">#REF!</definedName>
    <definedName name="qqq">#REF!</definedName>
    <definedName name="qqqq">#REF!</definedName>
    <definedName name="RANGE">#N/A</definedName>
    <definedName name="RapportTyp">#REF!</definedName>
    <definedName name="rates">#REF!</definedName>
    <definedName name="Ratio_Analysis">#REF!</definedName>
    <definedName name="Ratio1">#REF!</definedName>
    <definedName name="RawData">#REF!</definedName>
    <definedName name="RB_CL_DIS">#REF!</definedName>
    <definedName name="RCArea" hidden="1">#REF!</definedName>
    <definedName name="RECOMMENDATION">" 
"</definedName>
    <definedName name="_xlnm.Recorder">#REF!</definedName>
    <definedName name="rectification">'[21]IT Equip'!#REF!</definedName>
    <definedName name="REEL">#REF!</definedName>
    <definedName name="REELANTERIEUR">#REF!</definedName>
    <definedName name="region10" hidden="1">'[62]98ordbkg'!#REF!</definedName>
    <definedName name="Report_Title">"Trend eDoctor Virus Diagnostic Report for  Trend_Micro_HK_Limited"</definedName>
    <definedName name="RESPONSIBILITYAPPLICATIONID1">#REF!</definedName>
    <definedName name="RESPONSIBILITYAPPLICATIONID2">#REF!</definedName>
    <definedName name="RESPONSIBILITYAPPLICATIONID3">#REF!</definedName>
    <definedName name="RESPONSIBILITYID1">#REF!</definedName>
    <definedName name="RESPONSIBILITYID2">#REF!</definedName>
    <definedName name="RESPONSIBILITYID3">#REF!</definedName>
    <definedName name="RESPONSIBILITYNAME1">#REF!</definedName>
    <definedName name="RESPONSIBILITYNAME2">#REF!</definedName>
    <definedName name="RESPONSIBILITYNAME3">#REF!</definedName>
    <definedName name="restated1199" hidden="1">{#N/A,#N/A,FALSE,"A"}</definedName>
    <definedName name="Results">[63]Results!$A$1:$P$1467</definedName>
    <definedName name="RM_INTT">#REF!</definedName>
    <definedName name="ROUGH">[21]Equipment!#REF!</definedName>
    <definedName name="ROWSTOUPLOAD1">#REF!</definedName>
    <definedName name="ROWSTOUPLOAD2">#REF!</definedName>
    <definedName name="ROWSTOUPLOAD3">#REF!</definedName>
    <definedName name="rr">#N/A</definedName>
    <definedName name="rrccs">#REF!</definedName>
    <definedName name="Ruhul">[28]Front!$E$12</definedName>
    <definedName name="S">#REF!</definedName>
    <definedName name="Sahul" hidden="1">{"Financial Performance_SP",#N/A,FALSE,"Fin Perf(Sp)";"Operational Indicators_SP",#N/A,FALSE,"Op Ind(sp)";"Resources Utilisation_SP",#N/A,FALSE,"ResUtil (Sp)"}</definedName>
    <definedName name="SALES">#REF!</definedName>
    <definedName name="SALES_1">#REF!</definedName>
    <definedName name="SALES_2">#REF!</definedName>
    <definedName name="Samples">#REF!</definedName>
    <definedName name="SAPBEXdnldView" hidden="1">"3WEYX8BDP3PNMLUHPLVWRJDS4"</definedName>
    <definedName name="SAPBEXsysID" hidden="1">"PL2"</definedName>
    <definedName name="SCAP">#REF!</definedName>
    <definedName name="sch_past">#REF!</definedName>
    <definedName name="SCH3_4">#REF!</definedName>
    <definedName name="Sched_Pay">#REF!</definedName>
    <definedName name="Scheduled_Extra_Payments">#REF!</definedName>
    <definedName name="Scheduled_Interest_Rate">#REF!</definedName>
    <definedName name="Scheduled_Monthly_Payment">#REF!</definedName>
    <definedName name="Schedules">#REF!</definedName>
    <definedName name="scmp" hidden="1">{"Key Performance Indicators_WODep",#N/A,FALSE,"Key Ind";"Financial Performance",#N/A,FALSE,"Fin Perf";"Operational Indicators",#N/A,FALSE,"Op Ind";"Resource Utilisation",#N/A,FALSE,"Res Util";"Variable Cost_ACW",#N/A,FALSE,"V C - ACW";"Variable Cost_JCW",#N/A,FALSE,"V C - JCW";"Variable Cost_HCW",#N/A,FALSE,"V C - HCW";"Variable Cost_GCW",#N/A,FALSE,"V C - GCW"}</definedName>
    <definedName name="SCRAPREAL">#REF!</definedName>
    <definedName name="SD">[64]July!$A$2:$I$22</definedName>
    <definedName name="sdf">#REF!</definedName>
    <definedName name="SDGASG"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sdjgj" hidden="1">#REF!</definedName>
    <definedName name="SE_NAME">""</definedName>
    <definedName name="SECLON">#REF!</definedName>
    <definedName name="SELLING">#REF!</definedName>
    <definedName name="Service_Type">"Service Type"</definedName>
    <definedName name="SETOFBOOKSID1">#REF!</definedName>
    <definedName name="SETOFBOOKSID2">#REF!</definedName>
    <definedName name="SETOFBOOKSID3">#REF!</definedName>
    <definedName name="SETOFBOOKSNAME1">#REF!</definedName>
    <definedName name="SETOFBOOKSNAME2">#REF!</definedName>
    <definedName name="SETOFBOOKSNAME3">#REF!</definedName>
    <definedName name="sfgdgffhjgkjhjl">#REF!</definedName>
    <definedName name="SGA">#REF!</definedName>
    <definedName name="SHDULE5">#REF!</definedName>
    <definedName name="Sheet1">#REF!</definedName>
    <definedName name="SI_NAME">"Trend Micro HK eDoctor"</definedName>
    <definedName name="simon">#REF!</definedName>
    <definedName name="societe">[45]INDEX!$B$5</definedName>
    <definedName name="SOURCE">[65]Source!$B$1:$C$199</definedName>
    <definedName name="spare">#REF!</definedName>
    <definedName name="SpecialPrice" hidden="1">#REF!</definedName>
    <definedName name="SpecialPrice1" hidden="1">#REF!</definedName>
    <definedName name="spend">[17]Sheet1!$C$224:$E$289</definedName>
    <definedName name="SS_MaxPattern">"Max Pattern Number "</definedName>
    <definedName name="SS_MaxPattern_1">""</definedName>
    <definedName name="SS_MaxPattern_2">""</definedName>
    <definedName name="SS_MaxPattern_3">""</definedName>
    <definedName name="SS_MaxPattern_4">""</definedName>
    <definedName name="SS_MaxPattern_5">""</definedName>
    <definedName name="SS_MaxPattern_6">""</definedName>
    <definedName name="SS_MinPattern">"Min Pattern Number "</definedName>
    <definedName name="SS_MinPattern_1">""</definedName>
    <definedName name="SS_MinPattern_2">""</definedName>
    <definedName name="SS_MinPattern_3">""</definedName>
    <definedName name="SS_MinPattern_4">""</definedName>
    <definedName name="SS_MinPattern_5">""</definedName>
    <definedName name="SS_MinPattern_6">""</definedName>
    <definedName name="SS_ServerNo">"Number of Serveres "</definedName>
    <definedName name="SS_ServerNo_1">""</definedName>
    <definedName name="SS_ServerNo_2">""</definedName>
    <definedName name="SS_ServerNo_3">""</definedName>
    <definedName name="SS_ServerNo_4">""</definedName>
    <definedName name="SS_ServerNo_5">""</definedName>
    <definedName name="SS_ServerNo_6">""</definedName>
    <definedName name="SS_SiteName">"Site Name"</definedName>
    <definedName name="SS_SiteName_1">""</definedName>
    <definedName name="SS_SiteName_2">""</definedName>
    <definedName name="SS_SiteName_3">""</definedName>
    <definedName name="SS_SiteName_4">""</definedName>
    <definedName name="SS_SiteName_5">""</definedName>
    <definedName name="SS_SiteName_6">""</definedName>
    <definedName name="SS_VirusNo">"Number of Viruses "</definedName>
    <definedName name="SS_VirusNo_1">""</definedName>
    <definedName name="SS_VirusNo_2">""</definedName>
    <definedName name="SS_VirusNo_3">""</definedName>
    <definedName name="SS_VirusNo_4">""</definedName>
    <definedName name="SS_VirusNo_5">""</definedName>
    <definedName name="SS_VirusNo_6">""</definedName>
    <definedName name="sss">#REF!</definedName>
    <definedName name="startdate">[66]assumptions!$B$2</definedName>
    <definedName name="STARTJOURNALIMPORT1">#REF!</definedName>
    <definedName name="STARTJOURNALIMPORT2">#REF!</definedName>
    <definedName name="STARTJOURNALIMPORT3">#REF!</definedName>
    <definedName name="STORE_CONSM">#REF!</definedName>
    <definedName name="summury">[67]Sheet1!$H$2:$H$32</definedName>
    <definedName name="T">'[68]P.F Loan ded.Nov''97'!$A$1:$N$130</definedName>
    <definedName name="TABLE_2">#N/A</definedName>
    <definedName name="TABLE2">#REF!</definedName>
    <definedName name="TABLE4">#REF!</definedName>
    <definedName name="taccount">#REF!</definedName>
    <definedName name="tax">#REF!</definedName>
    <definedName name="TaxTV">10%</definedName>
    <definedName name="TaxXL">5%</definedName>
    <definedName name="TB">[69]TB!$E$1:$K$1956</definedName>
    <definedName name="TB_Sept_2013">'[70]TB Sep 2013'!$A$1:$C$304</definedName>
    <definedName name="tbl_ProdInfo" hidden="1">#REF!</definedName>
    <definedName name="tboxKVDComment1">"Text Box 50"</definedName>
    <definedName name="tboxKVDComment2">"Text Box 52"</definedName>
    <definedName name="tboxKVDComment3">"Text Box 53"</definedName>
    <definedName name="tboxKVDComment4">"Text Box 54"</definedName>
    <definedName name="tboxKVDComment5">"Text Box 60"</definedName>
    <definedName name="tboxKVDComment6">"Text Box 61"</definedName>
    <definedName name="tboxKVDComment7">"Text Box 55"</definedName>
    <definedName name="tboxKVDComment8">"Text Box 56"</definedName>
    <definedName name="TBU">"RECO"</definedName>
    <definedName name="Tel">#REF!</definedName>
    <definedName name="Tele">#REF!</definedName>
    <definedName name="Telephone">"eDoctor"</definedName>
    <definedName name="temp">'[16]Download Fsitem 31.05.98'!#REF!</definedName>
    <definedName name="temp1">#REF!</definedName>
    <definedName name="temp2">#REF!</definedName>
    <definedName name="temp3">#REF!</definedName>
    <definedName name="TEMPLATENUMBER1">#REF!</definedName>
    <definedName name="TEMPLATENUMBER2">#REF!</definedName>
    <definedName name="TEMPLATENUMBER3">#REF!</definedName>
    <definedName name="TEMPLATESTYLE1">#REF!</definedName>
    <definedName name="TEMPLATESTYLE2">#REF!</definedName>
    <definedName name="TEMPLATESTYLE3">#REF!</definedName>
    <definedName name="TEMPLATETYPE1">#REF!</definedName>
    <definedName name="TEMPLATETYPE2">#REF!</definedName>
    <definedName name="TEMPLATETYPE3">#REF!</definedName>
    <definedName name="TENDANCE">#REF!</definedName>
    <definedName name="TEST0">#REF!</definedName>
    <definedName name="test01">#REF!</definedName>
    <definedName name="TEST1">#REF!</definedName>
    <definedName name="TEST2">#REF!</definedName>
    <definedName name="TEST3">#REF!</definedName>
    <definedName name="TEST4">#REF!</definedName>
    <definedName name="TESTHKEY">#REF!</definedName>
    <definedName name="TESTKEYS">#REF!</definedName>
    <definedName name="TESTVKEY">#REF!</definedName>
    <definedName name="TextRefCopy1" localSheetId="1">#REF!</definedName>
    <definedName name="TextRefCopy1">#REF!</definedName>
    <definedName name="TextRefCopyRangeCount" hidden="1">1</definedName>
    <definedName name="tmp">#REF!</definedName>
    <definedName name="TOTAL">'[71]#REF'!$AB$240</definedName>
    <definedName name="Total_Interest">#REF!</definedName>
    <definedName name="Total_Pay">#REF!</definedName>
    <definedName name="Total_Payment">Scheduled_Payment+Extra_Payment</definedName>
    <definedName name="TOVER">#REF!</definedName>
    <definedName name="Traffic" hidden="1">{"'Market &amp; Company Profile'!$H$24:$I$25"}</definedName>
    <definedName name="Transaction_Type">[28]Front!$E$20</definedName>
    <definedName name="tt" hidden="1">{"'Market &amp; Company Profile'!$H$24:$I$25"}</definedName>
    <definedName name="TTSET">#REF!</definedName>
    <definedName name="UIOPSDF"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UNSLON">#REF!</definedName>
    <definedName name="uouygsdytyk">#REF!</definedName>
    <definedName name="uu">#REF!</definedName>
    <definedName name="V">#N/A</definedName>
    <definedName name="Values_Entered">IF(Loan_Amount*Interest_Rate*Loan_Years*Loan_Start&gt;0,1,0)</definedName>
    <definedName name="version">[72]INDEX!$C$13</definedName>
    <definedName name="vfrt">[44]proforma!#REF!</definedName>
    <definedName name="VII_1">'[73]MINR BA'!#REF!</definedName>
    <definedName name="VII_2">'[73]MINR BA'!#REF!</definedName>
    <definedName name="VII_3">'[73]MINR BA'!#REF!</definedName>
    <definedName name="VII_4">'[73]MINR BA'!#REF!</definedName>
    <definedName name="volume">[17]Sheet1!$C$156:$E$221</definedName>
    <definedName name="VTM_10" hidden="1">#REF!</definedName>
    <definedName name="VTM_100" hidden="1">#REF!</definedName>
    <definedName name="VTM_101" hidden="1">#REF!</definedName>
    <definedName name="VTM_102" hidden="1">#REF!</definedName>
    <definedName name="VTM_103" hidden="1">#REF!</definedName>
    <definedName name="VTM_104" hidden="1">#REF!</definedName>
    <definedName name="VTM_105" hidden="1">#REF!</definedName>
    <definedName name="VTM_106" hidden="1">#REF!</definedName>
    <definedName name="VTM_107" hidden="1">#REF!</definedName>
    <definedName name="VTM_108" hidden="1">#REF!</definedName>
    <definedName name="VTM_109" hidden="1">#REF!</definedName>
    <definedName name="VTM_11" hidden="1">#REF!</definedName>
    <definedName name="VTM_110" hidden="1">#REF!</definedName>
    <definedName name="VTM_111" hidden="1">#REF!</definedName>
    <definedName name="VTM_112" hidden="1">#REF!</definedName>
    <definedName name="VTM_113" hidden="1">#REF!</definedName>
    <definedName name="VTM_114" hidden="1">#REF!</definedName>
    <definedName name="VTM_115" hidden="1">#REF!</definedName>
    <definedName name="VTM_116" hidden="1">#REF!</definedName>
    <definedName name="VTM_117" hidden="1">#REF!</definedName>
    <definedName name="VTM_118" hidden="1">#REF!</definedName>
    <definedName name="VTM_119" hidden="1">#REF!</definedName>
    <definedName name="VTM_12" hidden="1">#REF!</definedName>
    <definedName name="VTM_120" hidden="1">#REF!</definedName>
    <definedName name="VTM_121" hidden="1">#REF!</definedName>
    <definedName name="VTM_122" hidden="1">#REF!</definedName>
    <definedName name="VTM_13" hidden="1">#REF!</definedName>
    <definedName name="VTM_14" hidden="1">#REF!</definedName>
    <definedName name="VTM_15" hidden="1">#REF!</definedName>
    <definedName name="VTM_16" hidden="1">#REF!</definedName>
    <definedName name="VTM_17" hidden="1">#REF!</definedName>
    <definedName name="VTM_18" hidden="1">#REF!</definedName>
    <definedName name="VTM_19" hidden="1">#REF!</definedName>
    <definedName name="VTM_2" hidden="1">#REF!</definedName>
    <definedName name="VTM_20" hidden="1">#REF!</definedName>
    <definedName name="VTM_21" hidden="1">#REF!</definedName>
    <definedName name="VTM_22" hidden="1">#REF!</definedName>
    <definedName name="VTM_23" hidden="1">#REF!</definedName>
    <definedName name="VTM_24" hidden="1">#REF!</definedName>
    <definedName name="VTM_25" hidden="1">#REF!</definedName>
    <definedName name="VTM_26" hidden="1">#REF!</definedName>
    <definedName name="VTM_27" hidden="1">#REF!</definedName>
    <definedName name="VTM_28" hidden="1">#REF!</definedName>
    <definedName name="VTM_29" hidden="1">#REF!</definedName>
    <definedName name="VTM_30" hidden="1">#REF!</definedName>
    <definedName name="VTM_31" hidden="1">#REF!</definedName>
    <definedName name="VTM_32" hidden="1">#REF!</definedName>
    <definedName name="VTM_33" hidden="1">#REF!</definedName>
    <definedName name="VTM_34" hidden="1">#REF!</definedName>
    <definedName name="VTM_35" hidden="1">#REF!</definedName>
    <definedName name="VTM_36" hidden="1">#REF!</definedName>
    <definedName name="VTM_37" hidden="1">#REF!</definedName>
    <definedName name="VTM_38" hidden="1">#REF!</definedName>
    <definedName name="VTM_39" hidden="1">#REF!</definedName>
    <definedName name="VTM_4" hidden="1">#REF!</definedName>
    <definedName name="VTM_40" hidden="1">#REF!</definedName>
    <definedName name="VTM_41" hidden="1">#REF!</definedName>
    <definedName name="VTM_42" hidden="1">#REF!</definedName>
    <definedName name="VTM_43" hidden="1">#REF!</definedName>
    <definedName name="VTM_44" hidden="1">#REF!</definedName>
    <definedName name="VTM_45" hidden="1">#REF!</definedName>
    <definedName name="VTM_46" hidden="1">#REF!</definedName>
    <definedName name="VTM_47" hidden="1">#REF!</definedName>
    <definedName name="VTM_48" hidden="1">#REF!</definedName>
    <definedName name="VTM_49" hidden="1">#REF!</definedName>
    <definedName name="VTM_5" hidden="1">#REF!</definedName>
    <definedName name="VTM_50" hidden="1">#REF!</definedName>
    <definedName name="VTM_51" hidden="1">#REF!</definedName>
    <definedName name="VTM_52" hidden="1">#REF!</definedName>
    <definedName name="VTM_53" hidden="1">#REF!</definedName>
    <definedName name="VTM_55" hidden="1">#REF!</definedName>
    <definedName name="VTM_56" hidden="1">#REF!</definedName>
    <definedName name="VTM_57" hidden="1">#REF!</definedName>
    <definedName name="VTM_58" hidden="1">#REF!</definedName>
    <definedName name="VTM_59" hidden="1">#REF!</definedName>
    <definedName name="VTM_6" hidden="1">#REF!</definedName>
    <definedName name="VTM_60" hidden="1">#REF!</definedName>
    <definedName name="VTM_61" hidden="1">#REF!</definedName>
    <definedName name="VTM_62" hidden="1">#REF!</definedName>
    <definedName name="VTM_63" hidden="1">#REF!</definedName>
    <definedName name="VTM_7" hidden="1">#REF!</definedName>
    <definedName name="VTM_8" hidden="1">#REF!</definedName>
    <definedName name="VTM_84" hidden="1">#REF!</definedName>
    <definedName name="VTM_87" hidden="1">#REF!</definedName>
    <definedName name="VTM_88" hidden="1">#REF!</definedName>
    <definedName name="VTM_89" hidden="1">#REF!</definedName>
    <definedName name="VTM_9" hidden="1">#REF!</definedName>
    <definedName name="VTM_90" hidden="1">#REF!</definedName>
    <definedName name="VTM_91" hidden="1">#REF!</definedName>
    <definedName name="VTM_92" hidden="1">#REF!</definedName>
    <definedName name="VTM_93" hidden="1">#REF!</definedName>
    <definedName name="VTM_94" hidden="1">#REF!</definedName>
    <definedName name="VTM_95" hidden="1">#REF!</definedName>
    <definedName name="VTM_96" hidden="1">#REF!</definedName>
    <definedName name="VTM_97" hidden="1">#REF!</definedName>
    <definedName name="VTM_98" hidden="1">#REF!</definedName>
    <definedName name="VTM_99" hidden="1">#REF!</definedName>
    <definedName name="w">#REF!</definedName>
    <definedName name="WASTEREAL">#REF!</definedName>
    <definedName name="WCAP">#REF!</definedName>
    <definedName name="wergf">#REF!</definedName>
    <definedName name="WIDIA_INDIALIMITED">#REF!</definedName>
    <definedName name="work"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WORKER_SALARY_MAY__SAL_SH_List">#REF!</definedName>
    <definedName name="worksheet">#REF!</definedName>
    <definedName name="wregt">#REF!</definedName>
    <definedName name="wrg3rwtgewrtg" hidden="1">{"PAGE1",#N/A,FALSE,"CF";"PAGE2",#N/A,FALSE,"CF"}</definedName>
    <definedName name="WRN.ANNUAL_BUDGET" hidden="1">{"GroupVSum",#N/A,FALSE,"GRVSUMM";"Expected_Merged",#N/A,FALSE,"EXP9798CONS";"Budget_GroupV_Merged",#N/A,FALSE,"BUDGRVCONS";"ACW_Merged",#N/A,FALSE,"ACW&amp;CPP";"HCW_Merged",#N/A,FALSE,"HCW&amp;JCW";"GCW_Merged",#N/A,FALSE,"GCWI&amp;II";"APCP_Details",#N/A,FALSE,"TCP I BUD"}</definedName>
    <definedName name="wrn.Annual_Budget_Detailed." hidden="1">{"GroupVSum",#N/A,FALSE,"GRVSUMM";"Expected_GroupV_Details",#N/A,FALSE,"EXP9798";"Budget_GroupV_Details",#N/A,FALSE,"BUDGRV";"ACW_Details",#N/A,FALSE,"ACWBUD";"JCW_Details",#N/A,FALSE,"JCWBUD";"HCW_Details",#N/A,FALSE,"HCWBUD";"GCW I _Details",#N/A,FALSE,"GCW I BUD";"GCW_II_Details",#N/A,FALSE,"GCW II BUD";"APCP_Details",#N/A,FALSE,"TCP I BUD";"CPP_Details",#N/A,FALSE,"CPP"}</definedName>
    <definedName name="wrn.Annual_Budget_Merged." hidden="1">{"GroupVSum",#N/A,FALSE,"GRVSUMM";"Expected_Merged",#N/A,FALSE,"EXP9798CONS";"Budget_GroupV_Merged",#N/A,FALSE,"BUDGRVCONS";"ACW_Merged",#N/A,FALSE,"ACW&amp;CPP";"HCW_Merged",#N/A,FALSE,"HCW&amp;JCW";"GCW_Merged",#N/A,FALSE,"GCWI&amp;II";"APCP_Details",#N/A,FALSE,"TCP I BUD"}</definedName>
    <definedName name="wrn.Book." hidden="1">{"EVA",#N/A,FALSE,"SMT2";#N/A,#N/A,FALSE,"Summary";#N/A,#N/A,FALSE,"Graphs";#N/A,#N/A,FALSE,"4 Panel"}</definedName>
    <definedName name="wrn.BSN1." hidden="1">{"PAGE1",#N/A,FALSE,"BSN1";"PAGE2",#N/A,FALSE,"BSN1";"PAGE3",#N/A,FALSE,"BSN1";"PAGE4",#N/A,FALSE,"BSN1";"PAGE5",#N/A,FALSE,"BSN1";"PAGE6",#N/A,FALSE,"BSN1"}</definedName>
    <definedName name="wrn.BSN4." hidden="1">{"PAGE1",#N/A,FALSE,"BSN4";"PAGE2",#N/A,FALSE,"BSN4";"PAGE3",#N/A,FALSE,"BSN4"}</definedName>
    <definedName name="wrn.CF." hidden="1">{"PAGE1",#N/A,FALSE,"CF";"PAGE2",#N/A,FALSE,"CF"}</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datapak." hidden="1">{#N/A,#N/A,FALSE,"Status of Projects";#N/A,#N/A,FALSE,"CEA-TEC";#N/A,#N/A,FALSE,"U-Constr.";#N/A,#N/A,FALSE,"summary";#N/A,#N/A,FALSE,"PPP-3 yrs"}</definedName>
    <definedName name="wrn.Flash." hidden="1">{"Flash_Analysis",#N/A,FALSE,"Analysis(Flash)";"Flash_Summ",#N/A,FALSE,"Flash"}</definedName>
    <definedName name="wrn.HELP_FILE." hidden="1">{"Help_File",#N/A,FALSE,"Help_Screen";"Help_file",#N/A,FALSE,"Help_Screen"}</definedName>
    <definedName name="wrn.MPCS." hidden="1">{"iNPUTcEMENT",#N/A,FALSE,"iNPUTcEMENT";"iNPUT_DG",#N/A,FALSE,"iNPUT_DG";"TOP_SHEET",#N/A,FALSE,"TOP_SHEET";"INDEX",#N/A,FALSE,"INDEX";"HIGHlights",#N/A,FALSE,"HIGHlights";"BENCHmARK",#N/A,FALSE,"BENCHmARK ";"COMB_pERF",#N/A,FALSE,"COMB_pERF";"TOPSheet_Cement",#N/A,FALSE,"TOPSheet_Cement";"CEM_pERF",#N/A,FALSE,"CEM_pERF";"OP_iNDICAT",#N/A,FALSE,"OP_iNDICAT";"RES_uTILISN",#N/A,FALSE,"RES_uTILISN";"VC_aVG",#N/A,FALSE,"VC_aVG";"VC_oPC",#N/A,FALSE,"VC_oPC";"VC_pSC",#N/A,FALSE,"VC_pSC";"VC_pPC",#N/A,FALSE,"VC_pPC";"VC_CLINKER",#N/A,FALSE,"VC_CLINKER";"FIX_COST",#N/A,FALSE,"FIX_COST";"wORKcAP",#N/A,FALSE,"wORKcAP";"sTOCK",#N/A,FALSE,"sTOCK";"uSAGE",#N/A,FALSE,"uSAGE";"sTOCKaDJ",#N/A,FALSE,"sTOCKaDJ";"BEP",#N/A,FALSE,"BEP";"TOPSheet_Variance",#N/A,FALSE,"TOPSheet_Variance";"VAR_REPORT1",#N/A,FALSE,"VAR_REPORT1";"VAR_REPORT2",#N/A,FALSE,"VAR_REPORT2";"VAR_REPORT3",#N/A,FALSE,"VAR_REPORT3";"VAR_REPORT4",#N/A,FALSE,"VAR_REPORT4";"VAR_REPORT5",#N/A,FALSE,"VAR_REPORT5";"VAR_REPORT6",#N/A,FALSE,"VAR_REPORT6";"REALN_TREND",#N/A,FALSE,"REALN_TREND";"VC_TREND",#N/A,FALSE,"VC_TREND";"TOPSheet_DG",#N/A,FALSE,"TOPSheet_DG";"FINpERF_DG",#N/A,FALSE,"FINpERF_DG";"QTYiNF_DG",#N/A,FALSE,"QTYiNF_DG";"DG_VC",#N/A,FALSE,"DG_VC";"DG_FC",#N/A,FALSE,"DG_FC";"DGwCAP",#N/A,FALSE,"DGwCAP"}</definedName>
    <definedName name="wrn.MPCS._.Report." hidden="1">{"Key Performance Indicators_WODep",#N/A,FALSE,"Key Ind";"Financial Performance",#N/A,FALSE,"Fin Perf";"Operational Indicators",#N/A,FALSE,"Op Ind";"Resource Utilisation",#N/A,FALSE,"Res Util";"Variable Cost_ACW",#N/A,FALSE,"V C - ACW";"Variable Cost_JCW",#N/A,FALSE,"V C - JCW";"Variable Cost_HCW",#N/A,FALSE,"V C - HCW";"Variable Cost_GCW",#N/A,FALSE,"V C - GCW"}</definedName>
    <definedName name="wrn.MPCS._.Report_PAC_Special._.Format." hidden="1">{"Financial Performance_SP",#N/A,FALSE,"Fin Perf(Sp)";"Operational Indicators_SP",#N/A,FALSE,"Op Ind(sp)";"Resources Utilisation_SP",#N/A,FALSE,"ResUtil (Sp)"}</definedName>
    <definedName name="wrn.notcomplete" hidden="1">{#N/A,#N/A,FALSE,"SMT1";#N/A,#N/A,FALSE,"SMT2";#N/A,#N/A,FALSE,"Summary";#N/A,#N/A,FALSE,"Graphs";#N/A,#N/A,FALSE,"4 Panel"}</definedName>
    <definedName name="wrn.PLN1." hidden="1">{"PAGE1",#N/A,FALSE,"PLN1";"PAGE2",#N/A,FALSE,"PLN1";"PAGE3",#N/A,FALSE,"PLN1"}</definedName>
    <definedName name="wrn.PLN2" hidden="1">{"PAGE1",#N/A,FALSE,"PLN1";"PAGE2",#N/A,FALSE,"PLN1";"PAGE3",#N/A,FALSE,"PLN1"}</definedName>
    <definedName name="wrn.polymwe." hidden="1">{#N/A,#N/A,TRUE,"Economic Indicators";#N/A,#N/A,TRUE,"Cracker Shutdown schedule";#N/A,#N/A,TRUE,"Benzene Shutdown schedule";#N/A,#N/A,TRUE,"PX Shutdown schedule";#N/A,#N/A,TRUE,"Financials";#N/A,#N/A,TRUE,"Prices&amp;Margins";#N/A,#N/A,TRUE,"Demand-supply";#N/A,#N/A,TRUE,"Polymers-Ind Sum-1999-2000";#N/A,#N/A,TRUE,"Polymers-Ind Sum-Q4";#N/A,#N/A,TRUE,"Polymers-Ind Sum-Q3";#N/A,#N/A,TRUE,"Polymers-Ind Sum-Q4overQ3";#N/A,#N/A,TRUE,"RIL-Q4-Prodn-Sales";#N/A,#N/A,TRUE,"RIL-Q4-Prices";#N/A,#N/A,TRUE,"RIL-Q4-Feedstock";#N/A,#N/A,TRUE,"IPCL-Q4-Prodn-Sales";#N/A,#N/A,TRUE,"IPCL-Q4-Prices";#N/A,#N/A,TRUE,"IPCL-Q4-Feedstock";#N/A,#N/A,TRUE,"NOCIL-Q4-Prodn-Sales";#N/A,#N/A,TRUE,"NOCIL-Q4-Prices";#N/A,#N/A,TRUE,"GAIL-Q4-Prodn-Sales";#N/A,#N/A,TRUE,"GAIL-Q4-Prices"}</definedName>
    <definedName name="wrn.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working1." hidden="1">{#N/A,#N/A,FALSE,"A"}</definedName>
    <definedName name="wrn1.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sob1">#REF!</definedName>
    <definedName name="ww">#REF!</definedName>
    <definedName name="X">[74]International!#REF!</definedName>
    <definedName name="XLOPTvec">"12 14 1 125 1 0 1 1 1 1 1 1 0 0 1 0 0 0 0 0"</definedName>
    <definedName name="xx" hidden="1">{"iNPUTcEMENT",#N/A,FALSE,"iNPUTcEMENT";"iNPUT_DG",#N/A,FALSE,"iNPUT_DG";"TOP_SHEET",#N/A,FALSE,"TOP_SHEET";"INDEX",#N/A,FALSE,"INDEX";"HIGHlights",#N/A,FALSE,"HIGHlights";"BENCHmARK",#N/A,FALSE,"BENCHmARK ";"COMB_pERF",#N/A,FALSE,"COMB_pERF";"TOPSheet_Cement",#N/A,FALSE,"TOPSheet_Cement";"CEM_pERF",#N/A,FALSE,"CEM_pERF";"OP_iNDICAT",#N/A,FALSE,"OP_iNDICAT";"RES_uTILISN",#N/A,FALSE,"RES_uTILISN";"VC_aVG",#N/A,FALSE,"VC_aVG";"VC_oPC",#N/A,FALSE,"VC_oPC";"VC_pSC",#N/A,FALSE,"VC_pSC";"VC_pPC",#N/A,FALSE,"VC_pPC";"VC_CLINKER",#N/A,FALSE,"VC_CLINKER";"FIX_COST",#N/A,FALSE,"FIX_COST";"wORKcAP",#N/A,FALSE,"wORKcAP";"sTOCK",#N/A,FALSE,"sTOCK";"uSAGE",#N/A,FALSE,"uSAGE";"sTOCKaDJ",#N/A,FALSE,"sTOCKaDJ";"BEP",#N/A,FALSE,"BEP";"TOPSheet_Variance",#N/A,FALSE,"TOPSheet_Variance";"VAR_REPORT1",#N/A,FALSE,"VAR_REPORT1";"VAR_REPORT2",#N/A,FALSE,"VAR_REPORT2";"VAR_REPORT3",#N/A,FALSE,"VAR_REPORT3";"VAR_REPORT4",#N/A,FALSE,"VAR_REPORT4";"VAR_REPORT5",#N/A,FALSE,"VAR_REPORT5";"VAR_REPORT6",#N/A,FALSE,"VAR_REPORT6";"REALN_TREND",#N/A,FALSE,"REALN_TREND";"VC_TREND",#N/A,FALSE,"VC_TREND";"TOPSheet_DG",#N/A,FALSE,"TOPSheet_DG";"FINpERF_DG",#N/A,FALSE,"FINpERF_DG";"QTYiNF_DG",#N/A,FALSE,"QTYiNF_DG";"DG_VC",#N/A,FALSE,"DG_VC";"DG_FC",#N/A,FALSE,"DG_FC";"DGwCAP",#N/A,FALSE,"DGwCAP"}</definedName>
    <definedName name="xxx" hidden="1">{#N/A,#N/A,FALSE,"Status of Projects";#N/A,#N/A,FALSE,"CEA-TEC";#N/A,#N/A,FALSE,"U-Constr.";#N/A,#N/A,FALSE,"summary";#N/A,#N/A,FALSE,"PPP-3 yrs"}</definedName>
    <definedName name="XXXXXX_DummyName">#REF!</definedName>
    <definedName name="xyz" hidden="1">{"Flash_Analysis",#N/A,FALSE,"Analysis(Flash)";"Flash_Summ",#N/A,FALSE,"Flash"}</definedName>
    <definedName name="Y">#N/A</definedName>
    <definedName name="Year">'[58]ITC-All locations-IP format'!#REF!</definedName>
    <definedName name="YR">#REF!</definedName>
    <definedName name="YY">#N/A</definedName>
    <definedName name="yyy" hidden="1">'[49]0399'!#REF!</definedName>
    <definedName name="Z_4BE18161_0006_11D5_B0D7_D244B54CAAA9_.wvu.Cols" hidden="1">#REF!</definedName>
    <definedName name="Z_53783511_164C_11D6_AF80_00B0D0D37522_.wvu.PrintArea" hidden="1">#REF!</definedName>
    <definedName name="zb2000_ac">#REF!</definedName>
    <definedName name="zbacc">#REF!</definedName>
    <definedName name="zbhmr">#REF!</definedName>
    <definedName name="ZERO">'[75]Jan 2k'!$D$2:$J$103</definedName>
    <definedName name="ZERO_AT_START">#REF!</definedName>
    <definedName name="ZERO_INPUT">[76]PAY_VAR!#REF!</definedName>
    <definedName name="Zone_impres_MI">#REF!</definedName>
    <definedName name="zytw">#REF!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0" i="2" l="1"/>
  <c r="D36" i="2"/>
  <c r="N22" i="2" l="1"/>
  <c r="J19" i="3" l="1"/>
  <c r="G29" i="3"/>
  <c r="H28" i="3"/>
  <c r="H25" i="2"/>
  <c r="H22" i="2"/>
  <c r="J28" i="3"/>
  <c r="G28" i="3"/>
  <c r="G27" i="3"/>
  <c r="G19" i="3"/>
  <c r="G43" i="2"/>
  <c r="G59" i="2"/>
  <c r="G58" i="2"/>
  <c r="L27" i="2"/>
  <c r="G57" i="2"/>
  <c r="G56" i="2"/>
  <c r="G47" i="2"/>
  <c r="G42" i="2"/>
  <c r="G34" i="2"/>
  <c r="G33" i="2"/>
  <c r="G31" i="2"/>
  <c r="G30" i="2"/>
  <c r="G25" i="2"/>
  <c r="L60" i="2"/>
  <c r="J52" i="2"/>
  <c r="H52" i="2"/>
  <c r="H53" i="2"/>
  <c r="J53" i="2" s="1"/>
  <c r="H54" i="2"/>
  <c r="J54" i="2" s="1"/>
  <c r="F30" i="3" l="1"/>
  <c r="D30" i="3"/>
  <c r="D21" i="3"/>
  <c r="F60" i="2"/>
  <c r="D31" i="3" l="1"/>
  <c r="D34" i="3" s="1"/>
  <c r="B17" i="4"/>
  <c r="N33" i="3"/>
  <c r="P33" i="3" s="1"/>
  <c r="H33" i="3"/>
  <c r="J33" i="3" s="1"/>
  <c r="N32" i="3"/>
  <c r="H32" i="3"/>
  <c r="L30" i="3"/>
  <c r="N29" i="3"/>
  <c r="P29" i="3" s="1"/>
  <c r="H29" i="3"/>
  <c r="J29" i="3" s="1"/>
  <c r="N28" i="3"/>
  <c r="P28" i="3" s="1"/>
  <c r="N27" i="3"/>
  <c r="P27" i="3" s="1"/>
  <c r="H27" i="3"/>
  <c r="J27" i="3" s="1"/>
  <c r="N25" i="3"/>
  <c r="P25" i="3" s="1"/>
  <c r="H25" i="3"/>
  <c r="J25" i="3" s="1"/>
  <c r="N24" i="3"/>
  <c r="P24" i="3" s="1"/>
  <c r="H24" i="3"/>
  <c r="J24" i="3" s="1"/>
  <c r="L21" i="3"/>
  <c r="F21" i="3"/>
  <c r="F31" i="3" s="1"/>
  <c r="F34" i="3" s="1"/>
  <c r="H34" i="3" s="1"/>
  <c r="J34" i="3" s="1"/>
  <c r="N20" i="3"/>
  <c r="P20" i="3" s="1"/>
  <c r="H20" i="3"/>
  <c r="J20" i="3" s="1"/>
  <c r="N19" i="3"/>
  <c r="P19" i="3" s="1"/>
  <c r="H19" i="3"/>
  <c r="N59" i="2"/>
  <c r="P59" i="2" s="1"/>
  <c r="H59" i="2"/>
  <c r="J59" i="2" s="1"/>
  <c r="N58" i="2"/>
  <c r="P58" i="2" s="1"/>
  <c r="H58" i="2"/>
  <c r="J58" i="2" s="1"/>
  <c r="N55" i="2"/>
  <c r="P55" i="2" s="1"/>
  <c r="H55" i="2"/>
  <c r="J55" i="2" s="1"/>
  <c r="N57" i="2"/>
  <c r="P57" i="2" s="1"/>
  <c r="H57" i="2"/>
  <c r="J57" i="2" s="1"/>
  <c r="N56" i="2"/>
  <c r="P56" i="2" s="1"/>
  <c r="H56" i="2"/>
  <c r="J56" i="2" s="1"/>
  <c r="O49" i="2"/>
  <c r="M49" i="2"/>
  <c r="L49" i="2"/>
  <c r="I49" i="2"/>
  <c r="F49" i="2"/>
  <c r="D49" i="2"/>
  <c r="H48" i="2"/>
  <c r="J48" i="2" s="1"/>
  <c r="N47" i="2"/>
  <c r="N49" i="2" s="1"/>
  <c r="H47" i="2"/>
  <c r="J47" i="2" s="1"/>
  <c r="O44" i="2"/>
  <c r="M44" i="2"/>
  <c r="L44" i="2"/>
  <c r="L61" i="2" s="1"/>
  <c r="I44" i="2"/>
  <c r="F44" i="2"/>
  <c r="D44" i="2"/>
  <c r="N43" i="2"/>
  <c r="P43" i="2" s="1"/>
  <c r="H43" i="2"/>
  <c r="J43" i="2" s="1"/>
  <c r="N42" i="2"/>
  <c r="P42" i="2" s="1"/>
  <c r="H42" i="2"/>
  <c r="J42" i="2" s="1"/>
  <c r="N41" i="2"/>
  <c r="P41" i="2" s="1"/>
  <c r="H41" i="2"/>
  <c r="J41" i="2" s="1"/>
  <c r="L35" i="2"/>
  <c r="L36" i="2" s="1"/>
  <c r="F35" i="2"/>
  <c r="D35" i="2"/>
  <c r="N34" i="2"/>
  <c r="P34" i="2" s="1"/>
  <c r="H34" i="2"/>
  <c r="J34" i="2" s="1"/>
  <c r="N33" i="2"/>
  <c r="P33" i="2" s="1"/>
  <c r="H33" i="2"/>
  <c r="J33" i="2" s="1"/>
  <c r="N32" i="2"/>
  <c r="H32" i="2"/>
  <c r="N31" i="2"/>
  <c r="P31" i="2" s="1"/>
  <c r="H31" i="2"/>
  <c r="J31" i="2" s="1"/>
  <c r="N30" i="2"/>
  <c r="P30" i="2" s="1"/>
  <c r="H30" i="2"/>
  <c r="J30" i="2" s="1"/>
  <c r="O27" i="2"/>
  <c r="I27" i="2"/>
  <c r="F27" i="2"/>
  <c r="D27" i="2"/>
  <c r="N26" i="2"/>
  <c r="P26" i="2" s="1"/>
  <c r="H26" i="2"/>
  <c r="J26" i="2" s="1"/>
  <c r="N25" i="2"/>
  <c r="P25" i="2" s="1"/>
  <c r="J25" i="2"/>
  <c r="N24" i="2"/>
  <c r="P24" i="2" s="1"/>
  <c r="H24" i="2"/>
  <c r="J24" i="2" s="1"/>
  <c r="H23" i="2"/>
  <c r="J23" i="2" s="1"/>
  <c r="P22" i="2"/>
  <c r="J22" i="2"/>
  <c r="G22" i="2"/>
  <c r="N30" i="3" l="1"/>
  <c r="P30" i="3" s="1"/>
  <c r="H30" i="3"/>
  <c r="J30" i="3" s="1"/>
  <c r="L31" i="3"/>
  <c r="L34" i="3" s="1"/>
  <c r="N21" i="3"/>
  <c r="P21" i="3" s="1"/>
  <c r="D61" i="2"/>
  <c r="F61" i="2"/>
  <c r="P49" i="2"/>
  <c r="F36" i="2"/>
  <c r="N36" i="2" s="1"/>
  <c r="P36" i="2" s="1"/>
  <c r="N60" i="2"/>
  <c r="P60" i="2" s="1"/>
  <c r="N44" i="2"/>
  <c r="P44" i="2" s="1"/>
  <c r="N35" i="2"/>
  <c r="P35" i="2" s="1"/>
  <c r="H35" i="2"/>
  <c r="J35" i="2" s="1"/>
  <c r="H60" i="2"/>
  <c r="J60" i="2" s="1"/>
  <c r="P47" i="2"/>
  <c r="H49" i="2"/>
  <c r="J49" i="2" s="1"/>
  <c r="H44" i="2"/>
  <c r="J44" i="2" s="1"/>
  <c r="N27" i="2"/>
  <c r="P27" i="2" s="1"/>
  <c r="H21" i="3"/>
  <c r="J21" i="3" s="1"/>
  <c r="H27" i="2"/>
  <c r="J27" i="2" s="1"/>
  <c r="H61" i="2" l="1"/>
  <c r="J61" i="2" s="1"/>
  <c r="N61" i="2"/>
  <c r="P61" i="2" s="1"/>
  <c r="H36" i="2"/>
  <c r="J36" i="2" s="1"/>
  <c r="N31" i="3"/>
  <c r="P31" i="3" s="1"/>
  <c r="N34" i="3"/>
  <c r="P34" i="3" s="1"/>
  <c r="H31" i="3"/>
  <c r="J31" i="3" s="1"/>
</calcChain>
</file>

<file path=xl/sharedStrings.xml><?xml version="1.0" encoding="utf-8"?>
<sst xmlns="http://schemas.openxmlformats.org/spreadsheetml/2006/main" count="161" uniqueCount="122">
  <si>
    <t>Nurul Faruk Hasan &amp; Co</t>
  </si>
  <si>
    <t>Chartered Accountants</t>
  </si>
  <si>
    <t>Objective:</t>
  </si>
  <si>
    <t>Variance Analysis - Financial position</t>
  </si>
  <si>
    <t>Current period</t>
  </si>
  <si>
    <t>Prior period</t>
  </si>
  <si>
    <t>TM</t>
  </si>
  <si>
    <t>Current period Vs Prior period</t>
  </si>
  <si>
    <t>Prior period 1</t>
  </si>
  <si>
    <t>Prior period vs. Prior period 1</t>
  </si>
  <si>
    <t>Difference in amount</t>
  </si>
  <si>
    <t>Difference in %</t>
  </si>
  <si>
    <t>12 months</t>
  </si>
  <si>
    <t>Enter debits as positive amounts and credits as negative amounts.</t>
  </si>
  <si>
    <t>ASSETS</t>
  </si>
  <si>
    <t>Non-current assets</t>
  </si>
  <si>
    <t xml:space="preserve">Property, plant and equipment </t>
  </si>
  <si>
    <t>Right-of-use assets</t>
  </si>
  <si>
    <t>b</t>
  </si>
  <si>
    <t>Intangible assets</t>
  </si>
  <si>
    <t>Capital work-in-progress</t>
  </si>
  <si>
    <t>Deposit To BEPZA  - for land/Building</t>
  </si>
  <si>
    <t>Total Non-current assets</t>
  </si>
  <si>
    <t>Current assets</t>
  </si>
  <si>
    <t>Cash and cash equivalents</t>
  </si>
  <si>
    <t>c</t>
  </si>
  <si>
    <t>Inter Company  receivable</t>
  </si>
  <si>
    <t>Inventory</t>
  </si>
  <si>
    <t>Advances, deposits and prepayments</t>
  </si>
  <si>
    <t>Total current assets</t>
  </si>
  <si>
    <t>Total assets</t>
  </si>
  <si>
    <t>SHAREHOLDERS'  EQUITY AND LIABILITIES</t>
  </si>
  <si>
    <t>Shareholders' equity</t>
  </si>
  <si>
    <t>Share capital</t>
  </si>
  <si>
    <t>Revaluation reserve</t>
  </si>
  <si>
    <t>Retained earnings/ (loss)</t>
  </si>
  <si>
    <t>d</t>
  </si>
  <si>
    <t>Total shareholders' equity</t>
  </si>
  <si>
    <t>Non-current liabilities</t>
  </si>
  <si>
    <t>Loan from Promoter-EDL-HK</t>
  </si>
  <si>
    <t>Lease liabilities</t>
  </si>
  <si>
    <t>e</t>
  </si>
  <si>
    <t>Total non-current liabilities</t>
  </si>
  <si>
    <t>Current liabilities</t>
  </si>
  <si>
    <t>Accounts payable</t>
  </si>
  <si>
    <t>f</t>
  </si>
  <si>
    <t>Inter company payables</t>
  </si>
  <si>
    <t>g</t>
  </si>
  <si>
    <t>Short term loan-Import /Export/ Working capital</t>
  </si>
  <si>
    <t>Advance from Buyer</t>
  </si>
  <si>
    <t>Accrued expenses and other liabilities</t>
  </si>
  <si>
    <t>Total current liabilities</t>
  </si>
  <si>
    <t>Total liabilities and shareholders' equity</t>
  </si>
  <si>
    <t>Export sales</t>
  </si>
  <si>
    <t>h</t>
  </si>
  <si>
    <t>Cost of Goods Sold</t>
  </si>
  <si>
    <t>Total income (A)</t>
  </si>
  <si>
    <t>Operating expenses</t>
  </si>
  <si>
    <t>Administrative expenses</t>
  </si>
  <si>
    <t>Selling and distribution expenses</t>
  </si>
  <si>
    <t>Financial expenses</t>
  </si>
  <si>
    <t>i</t>
  </si>
  <si>
    <t>Exchange (gain)/ loss</t>
  </si>
  <si>
    <t>j</t>
  </si>
  <si>
    <t>(Gain) / loss on disposal</t>
  </si>
  <si>
    <t>Total operating expenses (B)</t>
  </si>
  <si>
    <t>Total profit before tax (A-B)</t>
  </si>
  <si>
    <t>Income Taxes</t>
  </si>
  <si>
    <t>Net profit/(loss) after tax</t>
  </si>
  <si>
    <t>Tick Mark</t>
  </si>
  <si>
    <t>Head name</t>
  </si>
  <si>
    <t>Reasons of variance</t>
  </si>
  <si>
    <t>a</t>
  </si>
  <si>
    <t>Retained earnings</t>
  </si>
  <si>
    <t>Date: 09 Sept 2021</t>
  </si>
  <si>
    <t>Date: 10 Sept 2021</t>
  </si>
  <si>
    <t>Perform analytical review of financial position of the Company as at 30 June 2021 (FY 2020-21) with financial position as at 30 June 2020 (FY 2019-20).</t>
  </si>
  <si>
    <t>Other receivable from PF for forfeiture account</t>
  </si>
  <si>
    <t>Loan from promoters - current portion</t>
  </si>
  <si>
    <t>Lease liabilities - current portion</t>
  </si>
  <si>
    <t>Short term loan from promoter</t>
  </si>
  <si>
    <t>Other income-PF forfeited amount</t>
  </si>
  <si>
    <t>Property, plant and equipment have been inecreased by 11%  or approximately USD 1.4 million because of new assets aquisition during the financial year 2020-21.</t>
  </si>
  <si>
    <t>Property, plant and equipment (PPE)</t>
  </si>
  <si>
    <t>k</t>
  </si>
  <si>
    <t>l</t>
  </si>
  <si>
    <t>m</t>
  </si>
  <si>
    <t>Accounts payable was increased by 21% or approximately  USD 3.6 million because of the increasing purchase and amount unpaid to vendor during the financial year 2020-21.</t>
  </si>
  <si>
    <t>n</t>
  </si>
  <si>
    <t>o</t>
  </si>
  <si>
    <t>Accrued expenses and other liabilities have been increased by 52% or approximately USD 1.8 million because of the increment of salaries and wages and other related expenses.</t>
  </si>
  <si>
    <t>p</t>
  </si>
  <si>
    <t>2020-2021</t>
  </si>
  <si>
    <t>2019-2020</t>
  </si>
  <si>
    <t>2018-2019</t>
  </si>
  <si>
    <t>Financial expenses have been increased by 51%  or approximately USD 0.14 million because of the increase of loan position.</t>
  </si>
  <si>
    <t>q</t>
  </si>
  <si>
    <t>Perform analytical review of financial performance of the Company for the year ended 30 June 2021 (FY 2020-21) with financial performance for the year ended 30 June 2020 (FY 2019-20).</t>
  </si>
  <si>
    <t>Profit or Loss Account</t>
  </si>
  <si>
    <t>Variance Analysis- Profit or Loss and other comprehensive income</t>
  </si>
  <si>
    <t>Financial position</t>
  </si>
  <si>
    <t>Client Name</t>
  </si>
  <si>
    <t>: Epic Garments Manufacturing Company Limited (EGMCL)</t>
  </si>
  <si>
    <t>: 01 July 2020 to 30 June 2021</t>
  </si>
  <si>
    <t>: Md. Mizanur Rahman</t>
  </si>
  <si>
    <t>Accounting period</t>
  </si>
  <si>
    <t>Prepared by</t>
  </si>
  <si>
    <t>Reviewed by</t>
  </si>
  <si>
    <t>: Humaun Ahamed</t>
  </si>
  <si>
    <t>Advances, deposits and prepayments inecreased by 61% or approximately USD 0.36 million because of the singificant increase in capital expenditure in the financial year 2020-21.</t>
  </si>
  <si>
    <t>Exchange gain is reported during the financial year 2020-21 which was exchange loss in previous financial year. That is why 129% change is reflected.</t>
  </si>
  <si>
    <t>Capital work-in-progress has been inecreased by 210%  or approximately USD 0.95 million because of new assets aquisition during the financial year 2020-21 which will be transferred to PPE after a certain period of time.</t>
  </si>
  <si>
    <t>Inventory has been inecreased by 16% or approximately USD 4.4 million because of the material consumptions were less than the material purchased during the financial year 2020-21.</t>
  </si>
  <si>
    <t xml:space="preserve">Revaluation reserve inecreased by 29% or approximately USD 0.23 million because of the 3rd revaluation was made on leasehold building and its gain has been shown under revaluation. </t>
  </si>
  <si>
    <t>Loan from Promoter-EDL-HK has been increased by 30% or approximately USD 0.90 million because of the loan taken by EGMCL for the purpose of PPE acquisition and capital expenditures during FY 2020-21.</t>
  </si>
  <si>
    <t>Advance from Buyer has been increased by 23% or approximately USD 0.62 million in line with the increase of export sales in the FY 2020-21.</t>
  </si>
  <si>
    <t>Gain on disposal has been increased by 17,269%  because of the number of PPE item disposed in the current year is much higher than the previous year.</t>
  </si>
  <si>
    <t>Cash and cash equivalents have been inecreased by 224% or approximately USD 3.5 million because of the increase of advance from buyer and different payables compared to the increase of receivables. During the financial year some loans were also taken from promoter which reflected positive cash position.</t>
  </si>
  <si>
    <t>Inter Company  receivable has been inecreased by 30% or approximately USD 1.3 million because of the increase of export sales during the financial year 2020-21.</t>
  </si>
  <si>
    <t>Retained earnings has been increased by 13% or approximately USD 0.79 million because of current period profit after tax.</t>
  </si>
  <si>
    <t>Inter company payables have been increased by 92% or approximately USD 3.03 million because of the trade occurred with Alfa Start Ltd. HK and non trade transaction with EDL.</t>
  </si>
  <si>
    <t>Export sales have been increased by 10% or approximately USD 11.81 million due to new order from customers and overall positive situation of Covid-19 compared to previous financial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</si>
</sst>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09]d\-mmm\-yyyy;@"/>
    <numFmt numFmtId="166" formatCode="_ * #,##0_ ;_ * \-#,##0_ ;_ * &quot;-&quot;??_ ;_ @_ "/>
    <numFmt numFmtId="167" formatCode="#,##0\ ;&quot; (&quot;#,##0\);&quot; -&quot;#\ ;@\ "/>
    <numFmt numFmtId="168" formatCode="_(* #,##0.0_);_(* \(#,##0.0\);_(* &quot;-&quot;??_);_(@_)"/>
  </numFmts>
  <fonts count="13" x14ac:knownFonts="1">
    <font>
      <sz val="11"/>
      <color theme="1"/>
      <name val="Calibri"/>
      <family val="2"/>
      <scheme val="minor"/>
    </font>
    <font>
      <sz val="11"/>
      <color theme="1"/>
      <name val="Calibri"/>
      <family val="2"/>
      <scheme val="minor"/>
    </font>
    <font>
      <sz val="10"/>
      <name val="Arial"/>
      <family val="2"/>
    </font>
    <font>
      <sz val="11"/>
      <name val="Times New Roman"/>
      <family val="1"/>
    </font>
    <font>
      <sz val="10"/>
      <name val="Times New Roman"/>
      <family val="1"/>
    </font>
    <font>
      <b/>
      <sz val="10"/>
      <name val="Calibri"/>
      <family val="2"/>
      <scheme val="minor"/>
    </font>
    <font>
      <sz val="10"/>
      <name val="Calibri"/>
      <family val="2"/>
      <scheme val="minor"/>
    </font>
    <font>
      <sz val="10"/>
      <color rgb="FFFF0000"/>
      <name val="Calibri"/>
      <family val="2"/>
      <scheme val="minor"/>
    </font>
    <font>
      <b/>
      <sz val="10"/>
      <color rgb="FF00B0F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1" fillId="0" borderId="0"/>
    <xf numFmtId="43" fontId="1" fillId="0" borderId="0" applyFont="0" applyFill="0" applyBorder="0" applyAlignment="0" applyProtection="0"/>
    <xf numFmtId="37" fontId="2" fillId="0" borderId="0"/>
    <xf numFmtId="0" fontId="3" fillId="0" borderId="0"/>
    <xf numFmtId="9" fontId="4" fillId="0" borderId="0" applyFont="0" applyFill="0" applyBorder="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cellStyleXfs>
  <cellXfs count="150">
    <xf numFmtId="0" fontId="0" fillId="0" borderId="0" xfId="0"/>
    <xf numFmtId="0" fontId="6" fillId="0" borderId="0" xfId="1" applyFont="1"/>
    <xf numFmtId="164" fontId="6" fillId="0" borderId="0" xfId="2" applyNumberFormat="1" applyFont="1" applyFill="1" applyAlignment="1"/>
    <xf numFmtId="37" fontId="6" fillId="0" borderId="0" xfId="3" applyFont="1" applyAlignment="1">
      <alignment horizontal="center"/>
    </xf>
    <xf numFmtId="164" fontId="5" fillId="0" borderId="0" xfId="2" applyNumberFormat="1" applyFont="1" applyFill="1" applyAlignment="1"/>
    <xf numFmtId="164" fontId="5" fillId="0" borderId="0" xfId="2" applyNumberFormat="1" applyFont="1" applyFill="1" applyAlignment="1">
      <alignment horizontal="left"/>
    </xf>
    <xf numFmtId="0" fontId="5" fillId="0" borderId="0" xfId="1" applyFont="1"/>
    <xf numFmtId="0" fontId="7" fillId="0" borderId="0" xfId="1" applyFont="1" applyAlignment="1">
      <alignment horizontal="left" vertical="top" wrapText="1"/>
    </xf>
    <xf numFmtId="0" fontId="5" fillId="0" borderId="0" xfId="1" applyFont="1" applyAlignment="1">
      <alignment horizontal="left" vertical="top" wrapText="1"/>
    </xf>
    <xf numFmtId="0" fontId="5" fillId="2" borderId="1" xfId="1" applyFont="1" applyFill="1" applyBorder="1" applyAlignment="1">
      <alignment horizontal="left"/>
    </xf>
    <xf numFmtId="0" fontId="5" fillId="2" borderId="2" xfId="1" applyFont="1" applyFill="1" applyBorder="1"/>
    <xf numFmtId="0" fontId="5" fillId="2" borderId="2" xfId="2" applyNumberFormat="1" applyFont="1" applyFill="1" applyBorder="1" applyAlignment="1">
      <alignment horizontal="center"/>
    </xf>
    <xf numFmtId="0" fontId="5" fillId="2" borderId="0" xfId="1" applyFont="1" applyFill="1" applyAlignment="1">
      <alignment horizontal="center"/>
    </xf>
    <xf numFmtId="0" fontId="5" fillId="2" borderId="0" xfId="2" applyNumberFormat="1" applyFont="1" applyFill="1" applyBorder="1" applyAlignment="1">
      <alignment horizontal="center"/>
    </xf>
    <xf numFmtId="0" fontId="5" fillId="2" borderId="3" xfId="1" applyFont="1" applyFill="1" applyBorder="1" applyAlignment="1">
      <alignment horizontal="left"/>
    </xf>
    <xf numFmtId="0" fontId="5" fillId="2" borderId="0" xfId="1" applyFont="1" applyFill="1"/>
    <xf numFmtId="0" fontId="5" fillId="3" borderId="0" xfId="2" applyNumberFormat="1" applyFont="1" applyFill="1" applyBorder="1" applyAlignment="1">
      <alignment horizontal="center"/>
    </xf>
    <xf numFmtId="0" fontId="5" fillId="2" borderId="3" xfId="1" applyFont="1" applyFill="1" applyBorder="1"/>
    <xf numFmtId="0" fontId="5" fillId="2" borderId="0" xfId="4" applyFont="1" applyFill="1" applyAlignment="1">
      <alignment horizontal="center" vertical="center"/>
    </xf>
    <xf numFmtId="165" fontId="5" fillId="3" borderId="0" xfId="2" applyNumberFormat="1" applyFont="1" applyFill="1" applyBorder="1" applyAlignment="1">
      <alignment horizontal="center"/>
    </xf>
    <xf numFmtId="0" fontId="5" fillId="2" borderId="4" xfId="1" applyFont="1" applyFill="1" applyBorder="1" applyAlignment="1">
      <alignment horizontal="left"/>
    </xf>
    <xf numFmtId="0" fontId="5" fillId="2" borderId="5" xfId="4" applyFont="1" applyFill="1" applyBorder="1" applyAlignment="1">
      <alignment horizontal="center" vertical="center"/>
    </xf>
    <xf numFmtId="0" fontId="5" fillId="2" borderId="5" xfId="1" applyFont="1" applyFill="1" applyBorder="1"/>
    <xf numFmtId="165" fontId="5" fillId="3" borderId="5" xfId="2" applyNumberFormat="1" applyFont="1" applyFill="1" applyBorder="1" applyAlignment="1">
      <alignment horizontal="center"/>
    </xf>
    <xf numFmtId="0" fontId="5" fillId="2" borderId="0" xfId="1" applyFont="1" applyFill="1" applyAlignment="1">
      <alignment horizontal="center" wrapText="1"/>
    </xf>
    <xf numFmtId="0" fontId="6" fillId="2" borderId="0" xfId="1" applyFont="1" applyFill="1"/>
    <xf numFmtId="164" fontId="6" fillId="2" borderId="0" xfId="2" applyNumberFormat="1" applyFont="1" applyFill="1" applyBorder="1" applyAlignment="1"/>
    <xf numFmtId="37" fontId="6" fillId="2" borderId="0" xfId="3" applyFont="1" applyFill="1" applyAlignment="1">
      <alignment horizontal="center"/>
    </xf>
    <xf numFmtId="0" fontId="8" fillId="2" borderId="0" xfId="1" applyFont="1" applyFill="1"/>
    <xf numFmtId="164" fontId="5" fillId="2" borderId="0" xfId="2" applyNumberFormat="1" applyFont="1" applyFill="1" applyBorder="1" applyAlignment="1"/>
    <xf numFmtId="9" fontId="6" fillId="2" borderId="0" xfId="5" applyFont="1" applyFill="1" applyBorder="1" applyAlignment="1"/>
    <xf numFmtId="43" fontId="5" fillId="2" borderId="0" xfId="1" applyNumberFormat="1" applyFont="1" applyFill="1"/>
    <xf numFmtId="0" fontId="6" fillId="2" borderId="0" xfId="1" applyFont="1" applyFill="1" applyAlignment="1">
      <alignment horizontal="center"/>
    </xf>
    <xf numFmtId="164" fontId="5" fillId="2" borderId="0" xfId="1" applyNumberFormat="1" applyFont="1" applyFill="1"/>
    <xf numFmtId="9" fontId="5" fillId="2" borderId="0" xfId="5" applyFont="1" applyFill="1" applyBorder="1" applyAlignment="1"/>
    <xf numFmtId="0" fontId="6" fillId="2" borderId="3" xfId="1" applyFont="1" applyFill="1" applyBorder="1"/>
    <xf numFmtId="43" fontId="6" fillId="2" borderId="0" xfId="1" applyNumberFormat="1" applyFont="1" applyFill="1"/>
    <xf numFmtId="164" fontId="6" fillId="3" borderId="0" xfId="2" applyNumberFormat="1" applyFont="1" applyFill="1" applyBorder="1" applyAlignment="1"/>
    <xf numFmtId="0" fontId="7" fillId="2" borderId="0" xfId="1" applyFont="1" applyFill="1" applyAlignment="1">
      <alignment horizontal="center"/>
    </xf>
    <xf numFmtId="164" fontId="6" fillId="3" borderId="0" xfId="1" applyNumberFormat="1" applyFont="1" applyFill="1"/>
    <xf numFmtId="164" fontId="6" fillId="2" borderId="0" xfId="1" applyNumberFormat="1" applyFont="1" applyFill="1"/>
    <xf numFmtId="9" fontId="6" fillId="3" borderId="0" xfId="5" applyFont="1" applyFill="1" applyBorder="1" applyAlignment="1"/>
    <xf numFmtId="164" fontId="7" fillId="2" borderId="0" xfId="2" applyNumberFormat="1" applyFont="1" applyFill="1" applyBorder="1" applyAlignment="1"/>
    <xf numFmtId="164" fontId="5" fillId="2" borderId="6" xfId="2" applyNumberFormat="1" applyFont="1" applyFill="1" applyBorder="1" applyAlignment="1"/>
    <xf numFmtId="164" fontId="9" fillId="2" borderId="0" xfId="2" applyNumberFormat="1" applyFont="1" applyFill="1" applyBorder="1" applyAlignment="1">
      <alignment horizontal="center"/>
    </xf>
    <xf numFmtId="164" fontId="6" fillId="3" borderId="5" xfId="2" applyNumberFormat="1" applyFont="1" applyFill="1" applyBorder="1" applyAlignment="1"/>
    <xf numFmtId="164" fontId="6" fillId="3" borderId="5" xfId="1" applyNumberFormat="1" applyFont="1" applyFill="1" applyBorder="1"/>
    <xf numFmtId="164" fontId="5" fillId="2" borderId="5" xfId="2" applyNumberFormat="1" applyFont="1" applyFill="1" applyBorder="1" applyAlignment="1"/>
    <xf numFmtId="0" fontId="9" fillId="2" borderId="0" xfId="1" applyFont="1" applyFill="1" applyAlignment="1">
      <alignment horizontal="center"/>
    </xf>
    <xf numFmtId="164" fontId="9" fillId="2" borderId="0" xfId="2" applyNumberFormat="1" applyFont="1" applyFill="1" applyBorder="1" applyAlignment="1"/>
    <xf numFmtId="164" fontId="5" fillId="2" borderId="7" xfId="2" applyNumberFormat="1" applyFont="1" applyFill="1" applyBorder="1" applyAlignment="1"/>
    <xf numFmtId="37" fontId="7" fillId="2" borderId="0" xfId="3" applyFont="1" applyFill="1" applyAlignment="1">
      <alignment horizontal="center"/>
    </xf>
    <xf numFmtId="164" fontId="5" fillId="2" borderId="0" xfId="6" applyNumberFormat="1" applyFont="1" applyFill="1" applyBorder="1" applyAlignment="1"/>
    <xf numFmtId="166" fontId="5" fillId="2" borderId="7" xfId="6" applyNumberFormat="1" applyFont="1" applyFill="1" applyBorder="1" applyAlignment="1"/>
    <xf numFmtId="166" fontId="5" fillId="2" borderId="0" xfId="6" applyNumberFormat="1" applyFont="1" applyFill="1" applyBorder="1" applyAlignment="1"/>
    <xf numFmtId="164" fontId="5" fillId="2" borderId="7" xfId="6" applyNumberFormat="1" applyFont="1" applyFill="1" applyBorder="1" applyAlignment="1"/>
    <xf numFmtId="166" fontId="6" fillId="0" borderId="0" xfId="1" applyNumberFormat="1" applyFont="1"/>
    <xf numFmtId="0" fontId="5" fillId="0" borderId="0" xfId="7" applyFont="1"/>
    <xf numFmtId="0" fontId="6" fillId="0" borderId="0" xfId="7" applyFont="1"/>
    <xf numFmtId="164" fontId="6" fillId="0" borderId="0" xfId="8" applyNumberFormat="1" applyFont="1" applyFill="1" applyAlignment="1"/>
    <xf numFmtId="0" fontId="5" fillId="2" borderId="1" xfId="7" applyFont="1" applyFill="1" applyBorder="1" applyAlignment="1">
      <alignment horizontal="left"/>
    </xf>
    <xf numFmtId="0" fontId="5" fillId="2" borderId="2" xfId="7" applyFont="1" applyFill="1" applyBorder="1"/>
    <xf numFmtId="0" fontId="5" fillId="2" borderId="2" xfId="8" applyNumberFormat="1" applyFont="1" applyFill="1" applyBorder="1" applyAlignment="1">
      <alignment horizontal="center"/>
    </xf>
    <xf numFmtId="0" fontId="5" fillId="2" borderId="0" xfId="7" applyFont="1" applyFill="1" applyAlignment="1">
      <alignment wrapText="1"/>
    </xf>
    <xf numFmtId="0" fontId="5" fillId="2" borderId="3" xfId="7" applyFont="1" applyFill="1" applyBorder="1" applyAlignment="1">
      <alignment horizontal="left"/>
    </xf>
    <xf numFmtId="0" fontId="5" fillId="2" borderId="0" xfId="7" applyFont="1" applyFill="1"/>
    <xf numFmtId="0" fontId="5" fillId="2" borderId="0" xfId="8" applyNumberFormat="1" applyFont="1" applyFill="1" applyBorder="1" applyAlignment="1">
      <alignment horizontal="center"/>
    </xf>
    <xf numFmtId="0" fontId="7" fillId="2" borderId="0" xfId="8" applyNumberFormat="1" applyFont="1" applyFill="1" applyBorder="1" applyAlignment="1">
      <alignment horizontal="center"/>
    </xf>
    <xf numFmtId="0" fontId="5" fillId="2" borderId="0" xfId="7" applyFont="1" applyFill="1" applyAlignment="1">
      <alignment vertical="top" wrapText="1"/>
    </xf>
    <xf numFmtId="0" fontId="6" fillId="2" borderId="0" xfId="7" applyFont="1" applyFill="1"/>
    <xf numFmtId="0" fontId="5" fillId="2" borderId="9" xfId="7" applyFont="1" applyFill="1" applyBorder="1" applyAlignment="1">
      <alignment wrapText="1"/>
    </xf>
    <xf numFmtId="0" fontId="5" fillId="3" borderId="0" xfId="8" applyNumberFormat="1" applyFont="1" applyFill="1" applyBorder="1" applyAlignment="1">
      <alignment horizontal="center"/>
    </xf>
    <xf numFmtId="0" fontId="7" fillId="2" borderId="0" xfId="7" applyFont="1" applyFill="1"/>
    <xf numFmtId="0" fontId="5" fillId="3" borderId="0" xfId="7" applyFont="1" applyFill="1"/>
    <xf numFmtId="165" fontId="5" fillId="3" borderId="0" xfId="8" applyNumberFormat="1" applyFont="1" applyFill="1" applyBorder="1" applyAlignment="1">
      <alignment horizontal="center" vertical="center"/>
    </xf>
    <xf numFmtId="0" fontId="5" fillId="2" borderId="5" xfId="7" applyFont="1" applyFill="1" applyBorder="1"/>
    <xf numFmtId="165" fontId="5" fillId="3" borderId="5" xfId="8" applyNumberFormat="1" applyFont="1" applyFill="1" applyBorder="1" applyAlignment="1">
      <alignment horizontal="center"/>
    </xf>
    <xf numFmtId="0" fontId="5" fillId="2" borderId="5" xfId="8" applyNumberFormat="1" applyFont="1" applyFill="1" applyBorder="1" applyAlignment="1">
      <alignment horizontal="center"/>
    </xf>
    <xf numFmtId="0" fontId="5" fillId="3" borderId="5" xfId="7" applyFont="1" applyFill="1" applyBorder="1" applyAlignment="1">
      <alignment horizontal="right"/>
    </xf>
    <xf numFmtId="0" fontId="6" fillId="2" borderId="5" xfId="7" applyFont="1" applyFill="1" applyBorder="1"/>
    <xf numFmtId="165" fontId="5" fillId="3" borderId="0" xfId="8" applyNumberFormat="1" applyFont="1" applyFill="1" applyBorder="1" applyAlignment="1">
      <alignment horizontal="center"/>
    </xf>
    <xf numFmtId="0" fontId="5" fillId="2" borderId="0" xfId="7" applyFont="1" applyFill="1" applyAlignment="1">
      <alignment horizontal="center" wrapText="1"/>
    </xf>
    <xf numFmtId="164" fontId="6" fillId="2" borderId="0" xfId="8" applyNumberFormat="1" applyFont="1" applyFill="1" applyAlignment="1"/>
    <xf numFmtId="164" fontId="7" fillId="2" borderId="0" xfId="8" applyNumberFormat="1" applyFont="1" applyFill="1" applyAlignment="1"/>
    <xf numFmtId="43" fontId="6" fillId="2" borderId="0" xfId="7" applyNumberFormat="1" applyFont="1" applyFill="1"/>
    <xf numFmtId="166" fontId="6" fillId="3" borderId="0" xfId="6" applyNumberFormat="1" applyFont="1" applyFill="1" applyAlignment="1"/>
    <xf numFmtId="166" fontId="6" fillId="2" borderId="0" xfId="6" applyNumberFormat="1" applyFont="1" applyFill="1" applyAlignment="1"/>
    <xf numFmtId="166" fontId="7" fillId="2" borderId="0" xfId="6" applyNumberFormat="1" applyFont="1" applyFill="1" applyAlignment="1"/>
    <xf numFmtId="164" fontId="6" fillId="3" borderId="0" xfId="6" applyNumberFormat="1" applyFont="1" applyFill="1" applyAlignment="1"/>
    <xf numFmtId="9" fontId="6" fillId="3" borderId="0" xfId="5" applyFont="1" applyFill="1" applyAlignment="1"/>
    <xf numFmtId="37" fontId="6" fillId="3" borderId="5" xfId="3" applyFont="1" applyFill="1" applyBorder="1"/>
    <xf numFmtId="164" fontId="6" fillId="3" borderId="5" xfId="6" applyNumberFormat="1" applyFont="1" applyFill="1" applyBorder="1" applyAlignment="1"/>
    <xf numFmtId="43" fontId="5" fillId="2" borderId="0" xfId="7" applyNumberFormat="1" applyFont="1" applyFill="1"/>
    <xf numFmtId="166" fontId="5" fillId="2" borderId="5" xfId="6" applyNumberFormat="1" applyFont="1" applyFill="1" applyBorder="1" applyAlignment="1"/>
    <xf numFmtId="166" fontId="5" fillId="2" borderId="0" xfId="6" applyNumberFormat="1" applyFont="1" applyFill="1" applyAlignment="1"/>
    <xf numFmtId="164" fontId="5" fillId="2" borderId="6" xfId="6" applyNumberFormat="1" applyFont="1" applyFill="1" applyBorder="1" applyAlignment="1"/>
    <xf numFmtId="9" fontId="5" fillId="2" borderId="0" xfId="5" applyFont="1" applyFill="1" applyAlignment="1"/>
    <xf numFmtId="166" fontId="9" fillId="2" borderId="0" xfId="6" applyNumberFormat="1" applyFont="1" applyFill="1" applyAlignment="1"/>
    <xf numFmtId="166" fontId="5" fillId="2" borderId="6" xfId="6" applyNumberFormat="1" applyFont="1" applyFill="1" applyBorder="1" applyAlignment="1"/>
    <xf numFmtId="164" fontId="5" fillId="2" borderId="0" xfId="6" applyNumberFormat="1" applyFont="1" applyFill="1" applyAlignment="1"/>
    <xf numFmtId="37" fontId="6" fillId="3" borderId="0" xfId="3" applyFont="1" applyFill="1"/>
    <xf numFmtId="9" fontId="5" fillId="2" borderId="5" xfId="5" applyFont="1" applyFill="1" applyBorder="1" applyAlignment="1"/>
    <xf numFmtId="167" fontId="6" fillId="0" borderId="5" xfId="6" applyNumberFormat="1" applyFont="1" applyFill="1" applyBorder="1" applyAlignment="1" applyProtection="1">
      <alignment vertical="center"/>
    </xf>
    <xf numFmtId="164" fontId="5" fillId="2" borderId="11" xfId="6" applyNumberFormat="1" applyFont="1" applyFill="1" applyBorder="1" applyAlignment="1"/>
    <xf numFmtId="9" fontId="6" fillId="2" borderId="0" xfId="5" applyFont="1" applyFill="1" applyAlignment="1"/>
    <xf numFmtId="168" fontId="6" fillId="3" borderId="0" xfId="11" applyNumberFormat="1" applyFont="1" applyFill="1" applyAlignment="1"/>
    <xf numFmtId="164" fontId="6" fillId="3" borderId="0" xfId="11" applyNumberFormat="1" applyFont="1" applyFill="1" applyAlignment="1"/>
    <xf numFmtId="164" fontId="6" fillId="3" borderId="0" xfId="11" applyNumberFormat="1" applyFont="1" applyFill="1"/>
    <xf numFmtId="164" fontId="5" fillId="2" borderId="6" xfId="11" applyNumberFormat="1" applyFont="1" applyFill="1" applyBorder="1" applyAlignment="1"/>
    <xf numFmtId="164" fontId="6" fillId="3" borderId="5" xfId="11" applyNumberFormat="1" applyFont="1" applyFill="1" applyBorder="1" applyAlignment="1"/>
    <xf numFmtId="164" fontId="5" fillId="2" borderId="0" xfId="11" applyNumberFormat="1" applyFont="1" applyFill="1" applyAlignment="1"/>
    <xf numFmtId="164" fontId="5" fillId="2" borderId="7" xfId="11" applyNumberFormat="1" applyFont="1" applyFill="1" applyBorder="1" applyAlignment="1"/>
    <xf numFmtId="164" fontId="6" fillId="2" borderId="0" xfId="11" applyNumberFormat="1" applyFont="1" applyFill="1" applyAlignment="1"/>
    <xf numFmtId="164" fontId="6" fillId="0" borderId="0" xfId="11" applyNumberFormat="1" applyFont="1" applyFill="1" applyAlignment="1"/>
    <xf numFmtId="0" fontId="10" fillId="4" borderId="0" xfId="9" applyFont="1" applyFill="1" applyAlignment="1">
      <alignment horizontal="center" vertical="center"/>
    </xf>
    <xf numFmtId="0" fontId="11" fillId="0" borderId="0" xfId="9" applyFont="1" applyAlignment="1">
      <alignment horizontal="center"/>
    </xf>
    <xf numFmtId="0" fontId="11" fillId="0" borderId="0" xfId="9" applyFont="1"/>
    <xf numFmtId="0" fontId="12" fillId="0" borderId="0" xfId="9" applyFont="1"/>
    <xf numFmtId="0" fontId="7" fillId="0" borderId="0" xfId="9" applyFont="1" applyAlignment="1">
      <alignment horizontal="center" vertical="center"/>
    </xf>
    <xf numFmtId="9" fontId="12" fillId="0" borderId="0" xfId="10" applyFont="1"/>
    <xf numFmtId="0" fontId="12" fillId="0" borderId="0" xfId="9" applyFont="1" applyAlignment="1">
      <alignment horizontal="left" vertical="center"/>
    </xf>
    <xf numFmtId="0" fontId="9" fillId="0" borderId="12" xfId="9" applyFont="1" applyBorder="1" applyAlignment="1">
      <alignment horizontal="center" vertical="center"/>
    </xf>
    <xf numFmtId="0" fontId="6" fillId="0" borderId="12" xfId="9" applyFont="1" applyBorder="1" applyAlignment="1">
      <alignment horizontal="left" vertical="center"/>
    </xf>
    <xf numFmtId="0" fontId="12" fillId="0" borderId="12" xfId="9" applyFont="1" applyBorder="1" applyAlignment="1">
      <alignment horizontal="left" vertical="center"/>
    </xf>
    <xf numFmtId="0" fontId="12" fillId="0" borderId="12" xfId="9" applyFont="1" applyFill="1" applyBorder="1" applyAlignment="1">
      <alignment horizontal="justify" vertical="top"/>
    </xf>
    <xf numFmtId="9" fontId="6" fillId="3" borderId="0" xfId="5" applyNumberFormat="1" applyFont="1" applyFill="1" applyBorder="1" applyAlignment="1"/>
    <xf numFmtId="43" fontId="6" fillId="3" borderId="0" xfId="11" applyFont="1" applyFill="1"/>
    <xf numFmtId="164" fontId="6" fillId="0" borderId="0" xfId="2" applyNumberFormat="1" applyFont="1" applyFill="1" applyBorder="1" applyAlignment="1"/>
    <xf numFmtId="0" fontId="12" fillId="0" borderId="12" xfId="9" applyFont="1" applyFill="1" applyBorder="1" applyAlignment="1">
      <alignment wrapText="1"/>
    </xf>
    <xf numFmtId="0" fontId="12" fillId="0" borderId="12" xfId="9" applyFont="1" applyFill="1" applyBorder="1" applyAlignment="1">
      <alignment vertical="center" wrapText="1"/>
    </xf>
    <xf numFmtId="165" fontId="5" fillId="0" borderId="0" xfId="2" applyNumberFormat="1" applyFont="1" applyFill="1" applyBorder="1" applyAlignment="1">
      <alignment horizontal="center"/>
    </xf>
    <xf numFmtId="0" fontId="12" fillId="0" borderId="12" xfId="9" applyFont="1" applyFill="1" applyBorder="1" applyAlignment="1">
      <alignment vertical="top" wrapText="1"/>
    </xf>
    <xf numFmtId="0" fontId="5" fillId="3" borderId="0" xfId="1" applyFont="1" applyFill="1" applyAlignment="1">
      <alignment horizontal="center" vertical="center" wrapText="1"/>
    </xf>
    <xf numFmtId="0" fontId="5" fillId="3" borderId="5" xfId="1" applyFont="1" applyFill="1" applyBorder="1" applyAlignment="1">
      <alignment horizontal="center" vertical="center" wrapText="1"/>
    </xf>
    <xf numFmtId="0" fontId="5" fillId="2" borderId="0" xfId="1" applyFont="1" applyFill="1" applyAlignment="1">
      <alignment horizontal="center" wrapText="1"/>
    </xf>
    <xf numFmtId="0" fontId="5" fillId="0" borderId="0" xfId="1" applyFont="1" applyAlignment="1">
      <alignment horizontal="center"/>
    </xf>
    <xf numFmtId="0" fontId="6" fillId="0" borderId="0" xfId="1" applyFont="1" applyAlignment="1">
      <alignment horizontal="center"/>
    </xf>
    <xf numFmtId="0" fontId="7" fillId="0" borderId="0" xfId="1" applyFont="1" applyAlignment="1">
      <alignment horizontal="left" vertical="top" wrapText="1"/>
    </xf>
    <xf numFmtId="0" fontId="5" fillId="2" borderId="2" xfId="1" applyFont="1" applyFill="1" applyBorder="1" applyAlignment="1">
      <alignment horizontal="center" vertical="top" wrapText="1"/>
    </xf>
    <xf numFmtId="0" fontId="5" fillId="2" borderId="0" xfId="1" applyFont="1" applyFill="1" applyAlignment="1">
      <alignment horizontal="center" vertical="top" wrapText="1"/>
    </xf>
    <xf numFmtId="0" fontId="5" fillId="2" borderId="0" xfId="7" applyFont="1" applyFill="1" applyAlignment="1">
      <alignment horizontal="center" wrapText="1"/>
    </xf>
    <xf numFmtId="0" fontId="5" fillId="2" borderId="2" xfId="7" applyFont="1" applyFill="1" applyBorder="1" applyAlignment="1">
      <alignment horizontal="center" vertical="top" wrapText="1"/>
    </xf>
    <xf numFmtId="0" fontId="5" fillId="2" borderId="2" xfId="7" applyFont="1" applyFill="1" applyBorder="1" applyAlignment="1">
      <alignment horizontal="center" wrapText="1"/>
    </xf>
    <xf numFmtId="0" fontId="5" fillId="2" borderId="8" xfId="7" applyFont="1" applyFill="1" applyBorder="1" applyAlignment="1">
      <alignment horizontal="center" wrapText="1"/>
    </xf>
    <xf numFmtId="0" fontId="5" fillId="2" borderId="3" xfId="7" applyFont="1" applyFill="1" applyBorder="1" applyAlignment="1">
      <alignment vertical="center"/>
    </xf>
    <xf numFmtId="0" fontId="5" fillId="2" borderId="4" xfId="7" applyFont="1" applyFill="1" applyBorder="1" applyAlignment="1">
      <alignment vertical="center"/>
    </xf>
    <xf numFmtId="0" fontId="5" fillId="3" borderId="0" xfId="7" applyFont="1" applyFill="1" applyAlignment="1">
      <alignment horizontal="center" vertical="center" wrapText="1"/>
    </xf>
    <xf numFmtId="0" fontId="5" fillId="3" borderId="5" xfId="7" applyFont="1" applyFill="1" applyBorder="1" applyAlignment="1">
      <alignment horizontal="center" vertical="center" wrapText="1"/>
    </xf>
    <xf numFmtId="0" fontId="5" fillId="3" borderId="9" xfId="7" applyFont="1" applyFill="1" applyBorder="1" applyAlignment="1">
      <alignment horizontal="center" vertical="center" wrapText="1"/>
    </xf>
    <xf numFmtId="0" fontId="5" fillId="3" borderId="10" xfId="7" applyFont="1" applyFill="1" applyBorder="1" applyAlignment="1">
      <alignment horizontal="center" vertical="center" wrapText="1"/>
    </xf>
  </cellXfs>
  <cellStyles count="13">
    <cellStyle name="Comma" xfId="11" builtinId="3"/>
    <cellStyle name="Comma 10 11 2" xfId="12" xr:uid="{D19BF564-F48A-4F5B-97A3-36B8A708403C}"/>
    <cellStyle name="Comma 2" xfId="2" xr:uid="{903B7D28-2651-44FD-8634-55E702D887AF}"/>
    <cellStyle name="Comma 2 3" xfId="8" xr:uid="{B72423CF-91CB-4E48-A6F9-0FBF6F7D5A85}"/>
    <cellStyle name="Comma 3" xfId="6" xr:uid="{6558E388-07C4-4E33-B2C2-236F4B9A08DE}"/>
    <cellStyle name="Normal" xfId="0" builtinId="0"/>
    <cellStyle name="Normal 2" xfId="3" xr:uid="{F255E668-F0FE-4B27-8A91-1A1A03EA7E6D}"/>
    <cellStyle name="Normal 2 2" xfId="4" xr:uid="{DDA3372B-D501-4C51-B231-C0B41D7C6BCB}"/>
    <cellStyle name="Normal 3" xfId="1" xr:uid="{A325F7AF-42B6-4AA2-8125-28D59B0A7CCF}"/>
    <cellStyle name="Normal 3 3" xfId="7" xr:uid="{B15EA06E-EF51-4417-BA0F-23CE8BA87F44}"/>
    <cellStyle name="Normal 6 3" xfId="9" xr:uid="{03F1D2B4-36C4-4FEA-AD37-4BE67BC692CB}"/>
    <cellStyle name="Percent 2" xfId="5" xr:uid="{6E0D17DB-8264-4852-BA71-76A77413659D}"/>
    <cellStyle name="Percent 3 4" xfId="10" xr:uid="{B4695335-029D-47E6-A0A1-3B87193572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customXml" Target="../customXml/item1.xml"/><Relationship Id="rId16" Type="http://schemas.openxmlformats.org/officeDocument/2006/relationships/externalLink" Target="externalLinks/externalLink13.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5" Type="http://schemas.openxmlformats.org/officeDocument/2006/relationships/externalLink" Target="externalLinks/externalLink2.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77" Type="http://schemas.openxmlformats.org/officeDocument/2006/relationships/externalLink" Target="externalLinks/externalLink7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61" Type="http://schemas.openxmlformats.org/officeDocument/2006/relationships/externalLink" Target="externalLinks/externalLink58.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user\Downloads\profiles\pjhangiani\Desktop\Folder\MISDATA\MISDATA\My%20Documents\ARV\DATA\RAJIV.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user\Downloads\Jahir's%20Documents\Audit-2009\Report\Documents%20and%20Settings\BDAminR\Local%20Settings\Temporary%20Internet%20Files\OLK134\Capex%20Nov%2005_Plant%20%20Mechiner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Users\user\Downloads\aqcbd%20mail%20(06.09.2009)\attach\profiles\pjhangiani\Desktop\Folder\MISDATA\ARV\LRY\WINDOWS\Profiles\rverma\Desktop\Folder\MISDATA\quadra%20data%20from%20eicher.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YRE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Users\user\Downloads\EDRIVE\LOTUS\COAC\J&amp;J\SCH19D9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WHOLE%20FINANCIAL\FINBW032001(Whol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user\Downloads\Data\HMR99q2\Tools\Legal%20DCT98_V1_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Krparkhs2\c\Travail\HMR_Corp\Reliance\ACCOUNTG\FSItems\temp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hal016\Shoyeb_share\Documents%20and%20Settings\DE011394\Local%20Settings\Temporary%20Internet%20Files\OLK7C\structural%20review%20linked%20formula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VENUS\Divisions\Mobility\BusMgt\Flash\2000\Fl-pm0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RISINFAC\INFOBASE\DOCSOPEN\PROGS\DOCS\TRANSLIB\0002032.0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v013dataaege\shared\FINANCE\Wu\Reconciliation\AR%20reconciliation%20-%20May%20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Users\user\Downloads\WINNT\temp\Nath%20group%20-%20val%20model%20July%202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52.146.243.28\GP-Finance\WINDOWS\TEMP\Fixed%20Assets%20(Tax)%20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rb_notes\cas\MIS\MIS_SARA_ZYDUS_01_02_revised.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hal016\Shoyeb_share\Donnees\Europe%20N&amp;S\Monthly%20reports\0500\hlcrepor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so-9001\C\E&amp;Y%20Latest\C\FA_MARCH_2002_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user\Downloads\My%20Documents\AAW\W-P-F-RPR\PF-Sta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VENUS\Divisions\Finance\Finance%20Department\Secretarial\Business%20plan%202002-06\3_BP%20June%202002%20(div%20in%20May'2)\Main%20Documents\Base%20Case\BP%20Master%20Model%20-%20BM%20May%2002%20(incl%20Dividend).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VENUS\Divisions\Finance\FAR\2003\80.Telenor\02.%20Group%20Reporting\12.December\Draft\Telenor%20Package_Linked%20File\TLN%20Package_linked%20Year2003_25.01.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rver\shared-f\WINDOWS\Desktop\Excel-pakken%20TAX%20v0.8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Y:\Documents%20and%20Settings\rabeekabg\Local%20Settings\Temporary%20Internet%20Files\Content.Outlook\9149XMZD\PIYUSH\FY2001\Qtrlyresults\q32001\q3_fy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user\Downloads\Documents%20and%20Settings\bdislammz\Desktop\Fixed%20Asset%20Note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kter/Desktop/Habib%20Bank/Deloitte/12000%20PAR/12000%20Annexure%20R%20-%20Preliminary%20Analytical%20Workbook_From%20Sonjib%20Hop%20lun%20(Recovered).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kter/Desktop/Habib%20Bank/Deloitte/12000%20PAR/Annexure%20R%20-%20Preliminary%20Analytical%20Workbook%20Template_HBL_V2.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kter/Desktop/Habib%20Bank/From%20Sadia/Annexure%20R%20-%20Preliminary%20Analytical%20Workbook%20Template.xlsm"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Worksheet%20in%20C%20%20Users%20mirahman%20Desktop%20Eipc-2021%2001%20Deliverable%20Group%20Deliverables-Last%20year%2002.%202%20Deliverables-H%20and%20Hr-EGMCL,PGCL%20and%20GTL%20EGMCL%20H%20Component%20Auditor%20Summary%20Memorandum_macros_.docm"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QTR_129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10.189.32.21\RRH%20Share\Users\sabithassan\Desktop\Emirates%20Drafts%20in%20Desktop\ECBL%20TB%2031%20July%2018_using...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10.189.32.21\RRH%20Share\Users\sabithassan\Desktop\Emirates%20Drafts%20in%20Desktop\TB%20ECBL%20&amp;%20EPCL%20April%20to%20July%2018%20(revised%20V.02)_using...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JBGFILES\EXCEL\FXRATES\1999\1999Q1\9908mor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Users\user\Downloads\DOCUME~1\SKESHR~1\LOCALS~1\Temp\Ass-Bhata%20Table%20rev23.05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Users\user\Downloads\WINDOWS\TEMP\DOCUME~1\JAYARA~1\LOCALS~1\Temp\Costing_data_plantvisit_direct_as%20same%20uni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user\Downloads\Documents%20and%20Settings\BDAminR\Local%20Settings\Temporary%20Internet%20Files\OLK134\Capex%20Nov%2005_Plant%20%20Mechinery.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sers\user\Downloads\WINDOWS\TEMP\ifci_appraisap_may02\DOCUME~1\JAYARA~1\LOCALS~1\Temp\Costing_data_plantvisit_direct_as%20same%20unit.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10.183.136.16\Documents%20and%20Settings\rafiqul\Desktop\SHAHIDUR\VAT_9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Users\user\Downloads\WINDOWS\TEMP\Q0502INDE-FRP.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DOCSOPEN\PROGS\DOCS\ISDLIB1\0024223.01"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STAB-U2-50-002\DATA1\KOE\KATALOG\GENERELL\ARKIV-ID\TTSEFJ\AARSPAK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user\Downloads\bdrahmanat\Q-1Reporting\appendix5%20GB%20excel%20package%202005.0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user\Downloads\Jahir's%20Documents\Audit-2009\Report\windows\TEMP\C.Lotus.Notes.Data\Exchange%20rate-SEP'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Users\user\Downloads\WINDOWS\TEMP\notesE1EF34\DOCSOPEN\PROGS\DOCS\ANJANA\0031852.01"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WINDOWS\TEMP\bsdec98"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Iril\user\ACC3\QTR0698\RE_Q698\YR03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hal016\Shoyeb_share\IO-Controlling\Exchange%20rates\exchange%20rates%20F1.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Users\user\Downloads\Corporate%20Finance\Valuation%20reports\Deutsche\Info%20recd\AMC-FIN-AC-CO-ACT%202004.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Srb_notes\cas\BUDGET\BUD_01_02_10_07_09_2001.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E:\Users\gkibria\Desktop\EPCL%20Audit%202014\Draft%20Account\Final%20TB%20mapping%20&amp;%20Interface%20of%20eAudit%2012.3.2014%20v3.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user\Downloads\finalgraph0203.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52.146.243.28\GP-Finance\MBL\SHAHIDUR\VAT_97.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INFAC\INFOBASE\DOCSOPEN\PROGS\DOCS\ANIL\0021173.01"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Users\user\Downloads\Kanoh\Quarterly%20closing\Masters\Master%20file%20Q401.xls" TargetMode="External"/></Relationships>
</file>

<file path=xl/externalLinks/_rels/externalLink57.xml.rels><?xml version="1.0" encoding="UTF-8" standalone="yes"?>
<Relationships xmlns="http://schemas.openxmlformats.org/package/2006/relationships"><Relationship Id="rId1" Type="http://schemas.microsoft.com/office/2006/relationships/xlExternalLinkPath/xlPathMissing" Target="Template1"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MUMINFAPP01\infobase\DOCSOPEN\PROGS\DOCS\ANJANA\0031852.01"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Oblho_156\e\Shahidur%20Rahman%20Tapan\Schedule%209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WINNT\temp\P&amp;LPROJ-new.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user\Downloads\Group%20III\Johnson%20and%20Johnson%20Limited\Accounting%20policies%20-%20200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Y:\Documents%20and%20Settings\rabeekabg\Local%20Settings\Temporary%20Internet%20Files\Content.Outlook\9149XMZD\PIYUSH\FY2001\Qtrlyresults\q12001\Q1_FY01con(Final).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Smahalingam\c\PGIFIN\1998PGI\REPORT98\OB&amp;REV98\OBRV980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Rajanish\D\RAJANISH\REVACar\budget\August-2003\19-Aug-03.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Oblho_156\e\Shahidur%20Rahman%20Tapan\S&amp;D%20cost.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Users\user\Downloads\Jahir's%20Documents\Audit-2009\Report\Documents%20and%20Settings\bamini\My%20Documents\Bamini\P&amp;L\April%202006\Cross%20rates%20for%20April%2006%20ICA%20Trading.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DHKGPPDC\DIVISIONS\Business%20plan%20project\GPFinModel.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user\Downloads\Documents%20and%20Settings\BDShamsM\My%20Documents\Asset%20details\2006\FA%20Group_Sep.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152.146.243.28\GP-Finance\MBL\GLOAN.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0.189.32.16\RRH%20Share\Users\awahab\Desktop\KPMG%20-%20Rahman%20Rahman%20Huq\Clients\All%20Final%20FS\Users\jsamadder.GO1\Desktop\Account-Holcim\Account-Holcim\FS%20(Holcim)%202013%202nd%20Draf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user\Downloads\profiles\pjhangiani\Desktop\Folder\MISDATA\ARV\LRY\WINDOWS\Profiles\rverma\Desktop\Folder\MISDATA\quadra%20data%20from%20eicher.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E:\Users\User\Desktop\ITS%20Audit%202013\Sanitized%20accounts%20&amp;%20TB%20ITS%202013\4th%20TB%20uploaded%20for%20eAudit%20September%202013.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user\Downloads\My%20Documents\Excercis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hal016\Shoyeb_share\Atiq\Group%20Reporting\Q-2%20Reportind\S87063%20RA_R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Smahalingam\c\PGIFIN\1998PGI\BUDGET98\SLIDES\BUDSLIDE.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RISINFAC\INFOBASE\DOCSOPEN\PROGS\DOCS\TRANSLIB\0001938.01"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user\Downloads\PMIS%20from%20CS\xls\worker-arear2k.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user\Downloads\Remuneration-2005\FBL\Mar-2005\FBL%20Depot&amp;JS%20Salary(Feb-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FAC\INFOBASE\DOCSOPEN\PROGS\DOCS\TRANSLIB\0001696.0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user\Downloads\aqcbd%20mail%20(06.09.2009)\attach\Documents%20and%20Settings\bdislammz\Desktop\Fixed%20Asset%20No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UPDATA"/>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3"/>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RE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mp;J"/>
    </sheetNames>
    <sheetDataSet>
      <sheetData sheetId="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ANX A"/>
      <sheetName val="ANX B"/>
      <sheetName val="ANX C"/>
      <sheetName val="COMT"/>
      <sheetName val="WC"/>
      <sheetName val="FFS"/>
      <sheetName val="FPS"/>
      <sheetName val="P&amp;L"/>
      <sheetName val="INCR_DECR"/>
      <sheetName val="profitability"/>
      <sheetName val="Deviation"/>
      <sheetName val="BL(S)"/>
      <sheetName val="BLMM"/>
      <sheetName val="BWR"/>
      <sheetName val="BWOR"/>
      <sheetName val="9"/>
      <sheetName val="INV"/>
      <sheetName val="WCAP"/>
      <sheetName val="STOR"/>
      <sheetName val="STR"/>
      <sheetName val="DR"/>
      <sheetName val="DEP"/>
      <sheetName val="ADV"/>
      <sheetName val="CASH"/>
      <sheetName val="BNK"/>
      <sheetName val="UBAL"/>
      <sheetName val="CC"/>
      <sheetName val="LSR"/>
      <sheetName val="CON"/>
      <sheetName val="EPCGsum"/>
      <sheetName val="EPCGdtl"/>
      <sheetName val="Legal"/>
      <sheetName val="P&amp;LRM"/>
      <sheetName val="C YEAR"/>
      <sheetName val="L YEAR"/>
      <sheetName val="BUD_TODATE"/>
      <sheetName val="I"/>
      <sheetName val="J"/>
      <sheetName val="K"/>
      <sheetName val="dg-cost"/>
      <sheetName val="curr-dg"/>
      <sheetName val="last-dg"/>
      <sheetName val="CCC"/>
      <sheetName val="(currlastyear)"/>
      <sheetName val="ADV1"/>
      <sheetName val="CMIS"/>
      <sheetName val="F"/>
      <sheetName val="BBRD"/>
      <sheetName val="BBRS"/>
      <sheetName val="BBSR"/>
      <sheetName val="cashbackup"/>
      <sheetName val="BusinessList"/>
      <sheetName val="BPLA"/>
      <sheetName val="BPSR"/>
      <sheetName val="BKPM1"/>
      <sheetName val="BKPM2"/>
      <sheetName val="BPCA"/>
      <sheetName val="w1747"/>
      <sheetName val="INPUT-PACK"/>
      <sheetName val="GRCGR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sitem catalog (copy)"/>
      <sheetName val="ZFILCT(pk3)"/>
      <sheetName val="fsitem master(pk3)"/>
      <sheetName val="Sheet1"/>
      <sheetName val="Map file"/>
      <sheetName val="Fsitem catalog"/>
      <sheetName val="Transaction Type"/>
    </sheetNames>
    <sheetDataSet>
      <sheetData sheetId="0" refreshError="1"/>
      <sheetData sheetId="1"/>
      <sheetData sheetId="2" refreshError="1"/>
      <sheetData sheetId="3"/>
      <sheetData sheetId="4" refreshError="1"/>
      <sheetData sheetId="5"/>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 file (2)"/>
      <sheetName val="Sheet1"/>
      <sheetName val="Map file"/>
      <sheetName val="Download Fsitem 01.06.98"/>
      <sheetName val="Download Fsitem 31.05.98"/>
      <sheetName val="FARH 29.04.98"/>
      <sheetName val="CoA"/>
      <sheetName val="P_S table FILC 28.05.98"/>
      <sheetName val="CoA_old"/>
      <sheetName val="FARH 29.04.98_old"/>
      <sheetName val="Map file ver.8.04_old"/>
      <sheetName val="temp"/>
    </sheetNames>
    <sheetDataSet>
      <sheetData sheetId="0" refreshError="1"/>
      <sheetData sheetId="1"/>
      <sheetData sheetId="2" refreshError="1"/>
      <sheetData sheetId="3"/>
      <sheetData sheetId="4"/>
      <sheetData sheetId="5"/>
      <sheetData sheetId="6"/>
      <sheetData sheetId="7" refreshError="1"/>
      <sheetData sheetId="8" refreshError="1"/>
      <sheetData sheetId="9"/>
      <sheetData sheetId="10"/>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s"/>
      <sheetName val="Formulas"/>
      <sheetName val="Sheet3"/>
      <sheetName val="Sheet2"/>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ummary"/>
      <sheetName val="Mgt Rep"/>
      <sheetName val="Estimates"/>
      <sheetName val="Actual_month"/>
      <sheetName val="Actual_YTD"/>
      <sheetName val="Budget_month"/>
      <sheetName val="Budget_YTD"/>
      <sheetName val="Forecast 2000"/>
      <sheetName val=" Charts"/>
      <sheetName val="Definitions"/>
      <sheetName val="Userguide"/>
      <sheetName val="Graph"/>
      <sheetName val="Capex-Mth "/>
      <sheetName val="Fl-pm00"/>
    </sheetNames>
    <sheetDataSet>
      <sheetData sheetId="0"/>
      <sheetData sheetId="1"/>
      <sheetData sheetId="2"/>
      <sheetData sheetId="3"/>
      <sheetData sheetId="4" refreshError="1">
        <row r="1">
          <cell r="C1">
            <v>1</v>
          </cell>
          <cell r="D1">
            <v>2</v>
          </cell>
          <cell r="E1">
            <v>3</v>
          </cell>
          <cell r="F1">
            <v>4</v>
          </cell>
          <cell r="G1">
            <v>5</v>
          </cell>
          <cell r="H1">
            <v>6</v>
          </cell>
          <cell r="I1">
            <v>7</v>
          </cell>
          <cell r="J1">
            <v>8</v>
          </cell>
          <cell r="K1">
            <v>9</v>
          </cell>
          <cell r="L1">
            <v>10</v>
          </cell>
          <cell r="M1">
            <v>11</v>
          </cell>
          <cell r="N1">
            <v>12</v>
          </cell>
        </row>
        <row r="2">
          <cell r="C2" t="str">
            <v>----------------------------------------------------------- ACTUAL - Monthly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899</v>
          </cell>
          <cell r="D9">
            <v>2503</v>
          </cell>
          <cell r="E9">
            <v>2115</v>
          </cell>
          <cell r="F9">
            <v>2399</v>
          </cell>
          <cell r="G9">
            <v>-72</v>
          </cell>
          <cell r="H9">
            <v>2706</v>
          </cell>
          <cell r="I9">
            <v>36832.142857142855</v>
          </cell>
          <cell r="J9">
            <v>29243.459552495711</v>
          </cell>
          <cell r="K9">
            <v>12381.448872412715</v>
          </cell>
          <cell r="L9">
            <v>5088.4966631541902</v>
          </cell>
          <cell r="M9">
            <v>-5408.3857830433117</v>
          </cell>
          <cell r="N9">
            <v>0</v>
          </cell>
        </row>
        <row r="10">
          <cell r="C10">
            <v>1.3600605143721633E-3</v>
          </cell>
          <cell r="D10">
            <v>3.7866868381240546E-3</v>
          </cell>
          <cell r="E10">
            <v>3.199697428139183E-3</v>
          </cell>
          <cell r="F10">
            <v>3.6293494704992438E-3</v>
          </cell>
          <cell r="G10">
            <v>-1.0892586989409985E-4</v>
          </cell>
          <cell r="H10">
            <v>4.0937972768532527E-3</v>
          </cell>
          <cell r="I10">
            <v>5.5721850010806137E-2</v>
          </cell>
          <cell r="J10">
            <v>4.4241239867618326E-2</v>
          </cell>
          <cell r="K10">
            <v>1.8731390124678844E-2</v>
          </cell>
          <cell r="L10">
            <v>7.6981795206568686E-3</v>
          </cell>
          <cell r="M10">
            <v>-8.1821267519565991E-3</v>
          </cell>
          <cell r="N10">
            <v>0</v>
          </cell>
        </row>
        <row r="11">
          <cell r="C11">
            <v>959</v>
          </cell>
          <cell r="D11">
            <v>2503</v>
          </cell>
          <cell r="E11">
            <v>2081</v>
          </cell>
          <cell r="F11">
            <v>2507</v>
          </cell>
          <cell r="G11">
            <v>-206</v>
          </cell>
          <cell r="H11">
            <v>2706</v>
          </cell>
          <cell r="I11">
            <v>20863</v>
          </cell>
          <cell r="J11">
            <v>23274</v>
          </cell>
          <cell r="K11">
            <v>3205</v>
          </cell>
          <cell r="L11">
            <v>-3357</v>
          </cell>
          <cell r="M11">
            <v>-2537</v>
          </cell>
          <cell r="N11">
            <v>0</v>
          </cell>
        </row>
        <row r="12">
          <cell r="C12">
            <v>0.11251969094592251</v>
          </cell>
          <cell r="D12">
            <v>-5.0448131986069455E-3</v>
          </cell>
          <cell r="E12">
            <v>-6.2602419081758676E-2</v>
          </cell>
          <cell r="F12">
            <v>0.17719876985236027</v>
          </cell>
          <cell r="G12">
            <v>-0.22207122851791716</v>
          </cell>
          <cell r="H12">
            <v>0</v>
          </cell>
          <cell r="I12">
            <v>-16.000000000000004</v>
          </cell>
          <cell r="J12">
            <v>-1.0000000000000009</v>
          </cell>
          <cell r="K12">
            <v>-4.9999999999999929</v>
          </cell>
          <cell r="L12">
            <v>-4.9999999999999929</v>
          </cell>
          <cell r="M12">
            <v>0.99999999999998979</v>
          </cell>
          <cell r="N12">
            <v>0</v>
          </cell>
        </row>
        <row r="13">
          <cell r="C13">
            <v>0</v>
          </cell>
          <cell r="D13">
            <v>0</v>
          </cell>
          <cell r="E13">
            <v>0</v>
          </cell>
          <cell r="F13">
            <v>0</v>
          </cell>
          <cell r="G13">
            <v>0</v>
          </cell>
          <cell r="H13">
            <v>0</v>
          </cell>
          <cell r="I13">
            <v>0.54300397556482116</v>
          </cell>
          <cell r="J13">
            <v>0.23936976360249423</v>
          </cell>
          <cell r="K13">
            <v>0.72689392758007743</v>
          </cell>
          <cell r="L13">
            <v>0.58956509134082824</v>
          </cell>
          <cell r="M13">
            <v>-0.92449026392982048</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-15.456996024435183</v>
          </cell>
          <cell r="J18">
            <v>-0.7606302363975066</v>
          </cell>
          <cell r="K18">
            <v>-4.2731060724199157</v>
          </cell>
          <cell r="L18">
            <v>-4.4104349086591643</v>
          </cell>
          <cell r="M18">
            <v>7.5509736070169309E-2</v>
          </cell>
          <cell r="N18">
            <v>0</v>
          </cell>
        </row>
        <row r="19">
          <cell r="C19">
            <v>0</v>
          </cell>
          <cell r="D19">
            <v>0</v>
          </cell>
          <cell r="E19">
            <v>0</v>
          </cell>
          <cell r="F19">
            <v>0</v>
          </cell>
          <cell r="G19">
            <v>0</v>
          </cell>
          <cell r="H19">
            <v>0</v>
          </cell>
          <cell r="I19">
            <v>20000</v>
          </cell>
          <cell r="J19">
            <v>7000</v>
          </cell>
          <cell r="K19">
            <v>9000</v>
          </cell>
          <cell r="L19">
            <v>3000</v>
          </cell>
          <cell r="M19">
            <v>5000</v>
          </cell>
          <cell r="N19">
            <v>0</v>
          </cell>
        </row>
        <row r="20">
          <cell r="C20">
            <v>0</v>
          </cell>
          <cell r="D20">
            <v>0</v>
          </cell>
          <cell r="E20">
            <v>0</v>
          </cell>
          <cell r="F20">
            <v>0</v>
          </cell>
          <cell r="G20">
            <v>0</v>
          </cell>
          <cell r="H20">
            <v>0</v>
          </cell>
          <cell r="I20">
            <v>0</v>
          </cell>
          <cell r="J20">
            <v>0</v>
          </cell>
          <cell r="K20">
            <v>0</v>
          </cell>
          <cell r="L20">
            <v>0</v>
          </cell>
          <cell r="M20">
            <v>0</v>
          </cell>
          <cell r="N20">
            <v>0</v>
          </cell>
        </row>
        <row r="21">
          <cell r="C21">
            <v>0</v>
          </cell>
          <cell r="D21">
            <v>0</v>
          </cell>
          <cell r="E21">
            <v>0</v>
          </cell>
          <cell r="F21">
            <v>0</v>
          </cell>
          <cell r="G21">
            <v>0</v>
          </cell>
          <cell r="H21">
            <v>0</v>
          </cell>
          <cell r="I21">
            <v>0</v>
          </cell>
          <cell r="J21">
            <v>0</v>
          </cell>
          <cell r="K21">
            <v>0</v>
          </cell>
          <cell r="L21">
            <v>0</v>
          </cell>
          <cell r="M21">
            <v>0</v>
          </cell>
          <cell r="N21">
            <v>0</v>
          </cell>
        </row>
        <row r="22">
          <cell r="C22">
            <v>0</v>
          </cell>
          <cell r="D22">
            <v>0</v>
          </cell>
          <cell r="E22">
            <v>0</v>
          </cell>
          <cell r="F22">
            <v>0</v>
          </cell>
          <cell r="G22">
            <v>0</v>
          </cell>
          <cell r="H22">
            <v>0</v>
          </cell>
          <cell r="I22">
            <v>0</v>
          </cell>
          <cell r="J22">
            <v>0</v>
          </cell>
          <cell r="K22">
            <v>0</v>
          </cell>
          <cell r="L22">
            <v>0</v>
          </cell>
          <cell r="M22">
            <v>0</v>
          </cell>
          <cell r="N22">
            <v>0</v>
          </cell>
        </row>
        <row r="23">
          <cell r="C23">
            <v>0</v>
          </cell>
          <cell r="D23">
            <v>0</v>
          </cell>
          <cell r="E23">
            <v>0</v>
          </cell>
          <cell r="F23">
            <v>0</v>
          </cell>
          <cell r="G23">
            <v>0</v>
          </cell>
          <cell r="H23">
            <v>0</v>
          </cell>
          <cell r="I23">
            <v>0</v>
          </cell>
          <cell r="J23">
            <v>0</v>
          </cell>
          <cell r="K23">
            <v>0</v>
          </cell>
          <cell r="L23">
            <v>0</v>
          </cell>
          <cell r="M23">
            <v>0</v>
          </cell>
          <cell r="N23">
            <v>0</v>
          </cell>
        </row>
        <row r="26">
          <cell r="C26">
            <v>3125</v>
          </cell>
          <cell r="D26">
            <v>2748</v>
          </cell>
          <cell r="E26">
            <v>2820</v>
          </cell>
          <cell r="F26">
            <v>3327</v>
          </cell>
          <cell r="G26">
            <v>3692</v>
          </cell>
          <cell r="H26">
            <v>3438</v>
          </cell>
          <cell r="I26">
            <v>46490</v>
          </cell>
          <cell r="J26">
            <v>35906</v>
          </cell>
          <cell r="K26">
            <v>27329</v>
          </cell>
          <cell r="L26">
            <v>14656</v>
          </cell>
          <cell r="M26">
            <v>14780</v>
          </cell>
          <cell r="N26">
            <v>0</v>
          </cell>
        </row>
        <row r="27">
          <cell r="C27">
            <v>-0.88982901463070685</v>
          </cell>
          <cell r="D27">
            <v>-0.12064</v>
          </cell>
          <cell r="E27">
            <v>2.6200873362445413E-2</v>
          </cell>
          <cell r="F27">
            <v>0.1797872340425532</v>
          </cell>
          <cell r="G27">
            <v>0.10970844604749024</v>
          </cell>
          <cell r="H27">
            <v>-6.8797399783315283E-2</v>
          </cell>
          <cell r="I27">
            <v>12.522396742292031</v>
          </cell>
          <cell r="J27">
            <v>-0.22766186276618627</v>
          </cell>
          <cell r="K27">
            <v>-0.23887372583969252</v>
          </cell>
          <cell r="L27">
            <v>-0.46371985802627247</v>
          </cell>
          <cell r="M27">
            <v>8.4606986899563325E-3</v>
          </cell>
          <cell r="N27">
            <v>0</v>
          </cell>
        </row>
        <row r="28">
          <cell r="C28">
            <v>3185</v>
          </cell>
          <cell r="D28">
            <v>2688</v>
          </cell>
          <cell r="E28">
            <v>2820</v>
          </cell>
          <cell r="F28">
            <v>3327</v>
          </cell>
          <cell r="G28">
            <v>3692</v>
          </cell>
          <cell r="H28">
            <v>3438</v>
          </cell>
          <cell r="I28">
            <v>26490</v>
          </cell>
          <cell r="J28">
            <v>28906</v>
          </cell>
          <cell r="K28">
            <v>18329</v>
          </cell>
          <cell r="L28">
            <v>11656</v>
          </cell>
          <cell r="M28">
            <v>9780</v>
          </cell>
          <cell r="N28">
            <v>0</v>
          </cell>
        </row>
        <row r="29">
          <cell r="C29">
            <v>1</v>
          </cell>
          <cell r="D29">
            <v>1</v>
          </cell>
          <cell r="E29">
            <v>1</v>
          </cell>
          <cell r="F29">
            <v>1</v>
          </cell>
          <cell r="G29">
            <v>1</v>
          </cell>
          <cell r="H29">
            <v>1</v>
          </cell>
          <cell r="I29">
            <v>0.56979995697999575</v>
          </cell>
          <cell r="J29">
            <v>0.80504651033253494</v>
          </cell>
          <cell r="K29">
            <v>0.67067949796919024</v>
          </cell>
          <cell r="L29">
            <v>0.79530567685589515</v>
          </cell>
          <cell r="M29">
            <v>0.66170500676589983</v>
          </cell>
          <cell r="N29">
            <v>0</v>
          </cell>
        </row>
        <row r="30">
          <cell r="C30">
            <v>0</v>
          </cell>
          <cell r="D30">
            <v>0</v>
          </cell>
          <cell r="E30">
            <v>0</v>
          </cell>
          <cell r="F30">
            <v>0</v>
          </cell>
          <cell r="G30">
            <v>0</v>
          </cell>
          <cell r="H30">
            <v>0</v>
          </cell>
          <cell r="I30">
            <v>0.43020004302000431</v>
          </cell>
          <cell r="J30">
            <v>0.19495348966746504</v>
          </cell>
          <cell r="K30">
            <v>0.32932050203080976</v>
          </cell>
          <cell r="L30">
            <v>0.2046943231441048</v>
          </cell>
          <cell r="M30">
            <v>0.33829499323410012</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1</v>
          </cell>
          <cell r="D35">
            <v>1</v>
          </cell>
          <cell r="E35">
            <v>1</v>
          </cell>
          <cell r="F35">
            <v>1</v>
          </cell>
          <cell r="G35">
            <v>1</v>
          </cell>
          <cell r="H35">
            <v>1</v>
          </cell>
          <cell r="I35">
            <v>1</v>
          </cell>
          <cell r="J35">
            <v>1</v>
          </cell>
          <cell r="K35">
            <v>1</v>
          </cell>
          <cell r="L35">
            <v>1</v>
          </cell>
          <cell r="M35">
            <v>1</v>
          </cell>
          <cell r="N35">
            <v>0</v>
          </cell>
        </row>
        <row r="36">
          <cell r="C36">
            <v>0</v>
          </cell>
          <cell r="D36">
            <v>0</v>
          </cell>
          <cell r="E36">
            <v>0</v>
          </cell>
          <cell r="F36">
            <v>0</v>
          </cell>
          <cell r="G36">
            <v>0</v>
          </cell>
          <cell r="H36">
            <v>0</v>
          </cell>
          <cell r="I36">
            <v>20000</v>
          </cell>
          <cell r="J36">
            <v>7000</v>
          </cell>
          <cell r="K36">
            <v>9000</v>
          </cell>
          <cell r="L36">
            <v>3000</v>
          </cell>
          <cell r="M36">
            <v>5000</v>
          </cell>
          <cell r="N36">
            <v>0</v>
          </cell>
        </row>
        <row r="37">
          <cell r="C37">
            <v>0</v>
          </cell>
          <cell r="D37">
            <v>0</v>
          </cell>
          <cell r="E37">
            <v>0</v>
          </cell>
          <cell r="F37">
            <v>0</v>
          </cell>
          <cell r="G37">
            <v>0</v>
          </cell>
          <cell r="H37">
            <v>0</v>
          </cell>
          <cell r="I37">
            <v>0</v>
          </cell>
          <cell r="J37">
            <v>0</v>
          </cell>
          <cell r="K37">
            <v>0</v>
          </cell>
          <cell r="L37">
            <v>0</v>
          </cell>
          <cell r="M37">
            <v>0</v>
          </cell>
          <cell r="N37">
            <v>0</v>
          </cell>
        </row>
        <row r="38">
          <cell r="C38">
            <v>0</v>
          </cell>
          <cell r="D38">
            <v>0</v>
          </cell>
          <cell r="E38">
            <v>0</v>
          </cell>
          <cell r="F38">
            <v>0</v>
          </cell>
          <cell r="G38">
            <v>0</v>
          </cell>
          <cell r="H38">
            <v>0</v>
          </cell>
          <cell r="I38">
            <v>0</v>
          </cell>
          <cell r="J38">
            <v>0</v>
          </cell>
          <cell r="K38">
            <v>0</v>
          </cell>
          <cell r="L38">
            <v>0</v>
          </cell>
          <cell r="M38">
            <v>0</v>
          </cell>
          <cell r="N38">
            <v>0</v>
          </cell>
        </row>
        <row r="39">
          <cell r="C39">
            <v>0</v>
          </cell>
          <cell r="D39">
            <v>0</v>
          </cell>
          <cell r="E39">
            <v>0</v>
          </cell>
          <cell r="F39">
            <v>0</v>
          </cell>
          <cell r="G39">
            <v>0</v>
          </cell>
          <cell r="H39">
            <v>0</v>
          </cell>
          <cell r="I39">
            <v>0</v>
          </cell>
          <cell r="J39">
            <v>0</v>
          </cell>
          <cell r="K39">
            <v>0</v>
          </cell>
          <cell r="L39">
            <v>0</v>
          </cell>
          <cell r="M39">
            <v>0</v>
          </cell>
          <cell r="N39">
            <v>0</v>
          </cell>
        </row>
        <row r="40">
          <cell r="C40">
            <v>0</v>
          </cell>
          <cell r="D40">
            <v>0</v>
          </cell>
          <cell r="E40">
            <v>0</v>
          </cell>
          <cell r="F40">
            <v>0</v>
          </cell>
          <cell r="G40">
            <v>0</v>
          </cell>
          <cell r="H40">
            <v>0</v>
          </cell>
          <cell r="I40">
            <v>0</v>
          </cell>
          <cell r="J40">
            <v>0</v>
          </cell>
          <cell r="K40">
            <v>0</v>
          </cell>
          <cell r="L40">
            <v>0</v>
          </cell>
          <cell r="M40">
            <v>0</v>
          </cell>
          <cell r="N40">
            <v>0</v>
          </cell>
        </row>
        <row r="43">
          <cell r="C43">
            <v>899</v>
          </cell>
          <cell r="D43">
            <v>2503</v>
          </cell>
          <cell r="E43">
            <v>2115</v>
          </cell>
          <cell r="F43">
            <v>2399</v>
          </cell>
          <cell r="G43">
            <v>-72</v>
          </cell>
          <cell r="H43">
            <v>2706</v>
          </cell>
          <cell r="I43">
            <v>36832.142857142855</v>
          </cell>
          <cell r="J43">
            <v>29243.459552495711</v>
          </cell>
          <cell r="K43">
            <v>12381.448872412715</v>
          </cell>
          <cell r="L43">
            <v>5088.4966631541902</v>
          </cell>
          <cell r="M43">
            <v>-5408.3857830433117</v>
          </cell>
          <cell r="N43">
            <v>0</v>
          </cell>
        </row>
        <row r="44">
          <cell r="C44">
            <v>-0.96545230958419803</v>
          </cell>
          <cell r="D44">
            <v>1.7842046718576197</v>
          </cell>
          <cell r="E44">
            <v>-0.15501398322013585</v>
          </cell>
          <cell r="F44">
            <v>0.1342789598108747</v>
          </cell>
          <cell r="G44">
            <v>-1.0300125052105045</v>
          </cell>
          <cell r="H44">
            <v>-38.583333333333336</v>
          </cell>
          <cell r="I44">
            <v>12.611287086896843</v>
          </cell>
          <cell r="J44">
            <v>-0.20603426018628918</v>
          </cell>
          <cell r="K44">
            <v>-0.57660793005059996</v>
          </cell>
          <cell r="L44">
            <v>-0.58902251944908135</v>
          </cell>
          <cell r="M44">
            <v>-2.0628651527287891</v>
          </cell>
          <cell r="N44">
            <v>0</v>
          </cell>
        </row>
        <row r="45">
          <cell r="C45">
            <v>-96.545230958419808</v>
          </cell>
          <cell r="D45">
            <v>274.96569814418177</v>
          </cell>
          <cell r="E45">
            <v>-193.92186550777555</v>
          </cell>
          <cell r="F45">
            <v>28.929294303101056</v>
          </cell>
          <cell r="G45">
            <v>-116.42914650213791</v>
          </cell>
          <cell r="H45">
            <v>-3755.3320828122828</v>
          </cell>
          <cell r="I45">
            <v>5119.4620420230176</v>
          </cell>
          <cell r="J45">
            <v>-1281.7321347083132</v>
          </cell>
          <cell r="K45">
            <v>-37.057366986431077</v>
          </cell>
          <cell r="L45">
            <v>-1.241458939848139</v>
          </cell>
          <cell r="M45">
            <v>-147.38426332797076</v>
          </cell>
          <cell r="N45">
            <v>0</v>
          </cell>
        </row>
        <row r="46">
          <cell r="C46" t="str">
            <v>(same calc. as under 1.1 Total Market)</v>
          </cell>
        </row>
        <row r="47">
          <cell r="C47" t="str">
            <v>--------------------- " ---------------------</v>
          </cell>
        </row>
        <row r="48">
          <cell r="C48" t="str">
            <v>--------------------- " ---------------------</v>
          </cell>
        </row>
        <row r="49">
          <cell r="C49" t="str">
            <v>--------------------- " ---------------------</v>
          </cell>
        </row>
        <row r="50">
          <cell r="C50" t="str">
            <v>--------------------- " ---------------------</v>
          </cell>
        </row>
        <row r="51">
          <cell r="C51" t="str">
            <v>--------------------- " ---------------------</v>
          </cell>
        </row>
        <row r="52">
          <cell r="C52" t="str">
            <v>--------------------- " ---------------------</v>
          </cell>
        </row>
        <row r="53">
          <cell r="C53" t="str">
            <v>--------------------- " ---------------------</v>
          </cell>
        </row>
        <row r="54">
          <cell r="C54" t="str">
            <v>--------------------- " ---------------------</v>
          </cell>
        </row>
        <row r="55">
          <cell r="C55" t="str">
            <v>--------------------- " ---------------------</v>
          </cell>
        </row>
        <row r="56">
          <cell r="C56" t="str">
            <v>--------------------- " ---------------------</v>
          </cell>
        </row>
        <row r="57">
          <cell r="C57" t="str">
            <v>--------------------- " ---------------------</v>
          </cell>
        </row>
        <row r="58">
          <cell r="C58" t="str">
            <v>--------------------- " ---------------------</v>
          </cell>
        </row>
        <row r="63">
          <cell r="C63">
            <v>959</v>
          </cell>
          <cell r="D63">
            <v>2503</v>
          </cell>
          <cell r="E63">
            <v>2081</v>
          </cell>
          <cell r="F63">
            <v>2507</v>
          </cell>
          <cell r="G63">
            <v>-206</v>
          </cell>
          <cell r="H63">
            <v>2706</v>
          </cell>
          <cell r="I63">
            <v>20863</v>
          </cell>
          <cell r="J63">
            <v>23274</v>
          </cell>
          <cell r="K63">
            <v>3205</v>
          </cell>
          <cell r="L63">
            <v>-3357</v>
          </cell>
          <cell r="M63">
            <v>-2537</v>
          </cell>
          <cell r="N63">
            <v>0</v>
          </cell>
        </row>
        <row r="64">
          <cell r="C64">
            <v>0.11251969094592251</v>
          </cell>
          <cell r="D64">
            <v>-5.0448131986069455E-3</v>
          </cell>
          <cell r="E64">
            <v>-6.2602419081758676E-2</v>
          </cell>
          <cell r="F64">
            <v>0.17719876985236027</v>
          </cell>
          <cell r="G64">
            <v>-0.22207122851791716</v>
          </cell>
          <cell r="H64">
            <v>0</v>
          </cell>
          <cell r="I64">
            <v>-16.000000000000004</v>
          </cell>
          <cell r="J64">
            <v>-1.0000000000000009</v>
          </cell>
          <cell r="K64">
            <v>-4.9999999999999929</v>
          </cell>
          <cell r="L64">
            <v>-4.9999999999999929</v>
          </cell>
          <cell r="M64">
            <v>0.99999999999998979</v>
          </cell>
          <cell r="N64">
            <v>0</v>
          </cell>
        </row>
        <row r="65">
          <cell r="C65">
            <v>127.4</v>
          </cell>
          <cell r="D65">
            <v>107.52</v>
          </cell>
          <cell r="E65">
            <v>112.8</v>
          </cell>
          <cell r="F65">
            <v>133.08000000000001</v>
          </cell>
          <cell r="G65">
            <v>147.68</v>
          </cell>
          <cell r="H65">
            <v>137.52000000000001</v>
          </cell>
          <cell r="I65">
            <v>1059.5999999999999</v>
          </cell>
          <cell r="J65">
            <v>1156.24</v>
          </cell>
          <cell r="K65">
            <v>733.16</v>
          </cell>
          <cell r="L65">
            <v>466.24</v>
          </cell>
          <cell r="M65">
            <v>391.2</v>
          </cell>
          <cell r="N65">
            <v>0</v>
          </cell>
        </row>
        <row r="68">
          <cell r="C68">
            <v>52425</v>
          </cell>
          <cell r="D68">
            <v>53384</v>
          </cell>
          <cell r="E68">
            <v>55887</v>
          </cell>
          <cell r="F68">
            <v>57968</v>
          </cell>
          <cell r="G68">
            <v>60475</v>
          </cell>
          <cell r="H68">
            <v>60269</v>
          </cell>
          <cell r="I68">
            <v>62975</v>
          </cell>
          <cell r="J68">
            <v>58172</v>
          </cell>
          <cell r="K68">
            <v>54419</v>
          </cell>
          <cell r="L68">
            <v>51945</v>
          </cell>
          <cell r="M68">
            <v>50558</v>
          </cell>
          <cell r="N68">
            <v>0</v>
          </cell>
        </row>
        <row r="69">
          <cell r="C69">
            <v>3185</v>
          </cell>
          <cell r="D69">
            <v>2688</v>
          </cell>
          <cell r="E69">
            <v>2820</v>
          </cell>
          <cell r="F69">
            <v>3327</v>
          </cell>
          <cell r="G69">
            <v>3692</v>
          </cell>
          <cell r="H69">
            <v>3438</v>
          </cell>
          <cell r="I69">
            <v>824</v>
          </cell>
          <cell r="J69">
            <v>1341</v>
          </cell>
          <cell r="K69">
            <v>788</v>
          </cell>
          <cell r="L69">
            <v>647</v>
          </cell>
          <cell r="M69">
            <v>444</v>
          </cell>
          <cell r="N69">
            <v>0</v>
          </cell>
        </row>
        <row r="70">
          <cell r="C70">
            <v>2226</v>
          </cell>
          <cell r="D70">
            <v>185</v>
          </cell>
          <cell r="E70">
            <v>739</v>
          </cell>
          <cell r="F70">
            <v>820</v>
          </cell>
          <cell r="G70">
            <v>3898</v>
          </cell>
          <cell r="H70">
            <v>732</v>
          </cell>
          <cell r="I70">
            <v>5627</v>
          </cell>
          <cell r="J70">
            <v>5094</v>
          </cell>
          <cell r="K70">
            <v>3262</v>
          </cell>
          <cell r="L70">
            <v>2034</v>
          </cell>
          <cell r="M70">
            <v>2721</v>
          </cell>
          <cell r="N70">
            <v>0</v>
          </cell>
        </row>
        <row r="71">
          <cell r="C71">
            <v>2226</v>
          </cell>
          <cell r="D71">
            <v>185</v>
          </cell>
          <cell r="E71">
            <v>739</v>
          </cell>
          <cell r="F71">
            <v>820</v>
          </cell>
          <cell r="G71">
            <v>3898</v>
          </cell>
          <cell r="H71">
            <v>732</v>
          </cell>
          <cell r="I71">
            <v>5627</v>
          </cell>
          <cell r="J71">
            <v>5094</v>
          </cell>
          <cell r="K71">
            <v>3262</v>
          </cell>
          <cell r="L71">
            <v>2034</v>
          </cell>
          <cell r="M71">
            <v>2721</v>
          </cell>
          <cell r="N71">
            <v>0</v>
          </cell>
        </row>
        <row r="72">
          <cell r="C72">
            <v>0</v>
          </cell>
          <cell r="D72">
            <v>0</v>
          </cell>
          <cell r="E72">
            <v>0</v>
          </cell>
          <cell r="F72">
            <v>0</v>
          </cell>
          <cell r="G72">
            <v>0</v>
          </cell>
          <cell r="H72">
            <v>0</v>
          </cell>
          <cell r="I72">
            <v>0</v>
          </cell>
          <cell r="J72">
            <v>0</v>
          </cell>
          <cell r="K72">
            <v>0</v>
          </cell>
          <cell r="L72">
            <v>0</v>
          </cell>
          <cell r="M72">
            <v>0</v>
          </cell>
          <cell r="N72">
            <v>0</v>
          </cell>
        </row>
        <row r="73">
          <cell r="C73">
            <v>0</v>
          </cell>
          <cell r="D73">
            <v>0</v>
          </cell>
          <cell r="E73">
            <v>0</v>
          </cell>
          <cell r="F73">
            <v>0</v>
          </cell>
          <cell r="G73">
            <v>0</v>
          </cell>
          <cell r="H73">
            <v>0</v>
          </cell>
          <cell r="I73">
            <v>0</v>
          </cell>
          <cell r="J73">
            <v>0</v>
          </cell>
          <cell r="K73">
            <v>0</v>
          </cell>
          <cell r="L73">
            <v>0</v>
          </cell>
          <cell r="M73">
            <v>0</v>
          </cell>
          <cell r="N73">
            <v>0</v>
          </cell>
        </row>
        <row r="74">
          <cell r="C74">
            <v>959</v>
          </cell>
          <cell r="D74">
            <v>2503</v>
          </cell>
          <cell r="E74">
            <v>2081</v>
          </cell>
          <cell r="F74">
            <v>2507</v>
          </cell>
          <cell r="G74">
            <v>-206</v>
          </cell>
          <cell r="H74">
            <v>2706</v>
          </cell>
          <cell r="I74">
            <v>-4803</v>
          </cell>
          <cell r="J74">
            <v>-3753</v>
          </cell>
          <cell r="K74">
            <v>-2474</v>
          </cell>
          <cell r="L74">
            <v>-1387</v>
          </cell>
          <cell r="M74">
            <v>-2277</v>
          </cell>
          <cell r="N74">
            <v>0</v>
          </cell>
        </row>
        <row r="75">
          <cell r="C75">
            <v>53384</v>
          </cell>
          <cell r="D75">
            <v>55887</v>
          </cell>
          <cell r="E75">
            <v>57968</v>
          </cell>
          <cell r="F75">
            <v>60475</v>
          </cell>
          <cell r="G75">
            <v>60269</v>
          </cell>
          <cell r="H75">
            <v>62975</v>
          </cell>
          <cell r="I75">
            <v>58172</v>
          </cell>
          <cell r="J75">
            <v>54419</v>
          </cell>
          <cell r="K75">
            <v>51945</v>
          </cell>
          <cell r="L75">
            <v>50558</v>
          </cell>
          <cell r="M75">
            <v>48281</v>
          </cell>
          <cell r="N75">
            <v>0</v>
          </cell>
        </row>
        <row r="76">
          <cell r="C76">
            <v>52904.5</v>
          </cell>
          <cell r="D76">
            <v>54635.5</v>
          </cell>
          <cell r="E76">
            <v>56927.5</v>
          </cell>
          <cell r="F76">
            <v>59221.5</v>
          </cell>
          <cell r="G76">
            <v>60372</v>
          </cell>
          <cell r="H76">
            <v>61622</v>
          </cell>
          <cell r="I76">
            <v>60573.5</v>
          </cell>
          <cell r="J76">
            <v>56295.5</v>
          </cell>
          <cell r="K76">
            <v>53182</v>
          </cell>
          <cell r="L76">
            <v>51251.5</v>
          </cell>
          <cell r="M76">
            <v>49419.5</v>
          </cell>
          <cell r="N76">
            <v>0</v>
          </cell>
        </row>
        <row r="77">
          <cell r="C77">
            <v>1.8292799237005247E-2</v>
          </cell>
          <cell r="D77">
            <v>4.6886707627753633E-2</v>
          </cell>
          <cell r="E77">
            <v>3.7235850913450358E-2</v>
          </cell>
          <cell r="F77">
            <v>4.3247998895942587E-2</v>
          </cell>
          <cell r="G77">
            <v>-3.4063662670525009E-3</v>
          </cell>
          <cell r="H77">
            <v>4.4898704143091807E-2</v>
          </cell>
          <cell r="I77">
            <v>-7.6268360460500201E-2</v>
          </cell>
          <cell r="J77">
            <v>-6.451557450319742E-2</v>
          </cell>
          <cell r="K77">
            <v>-4.5462062882449146E-2</v>
          </cell>
          <cell r="L77">
            <v>-2.6701318702473772E-2</v>
          </cell>
          <cell r="M77">
            <v>-4.5037382807864235E-2</v>
          </cell>
          <cell r="N77">
            <v>0</v>
          </cell>
        </row>
        <row r="78">
          <cell r="C78">
            <v>4.2075815856874178E-2</v>
          </cell>
          <cell r="D78">
            <v>3.3860768181859782E-3</v>
          </cell>
          <cell r="E78">
            <v>1.298142374072285E-2</v>
          </cell>
          <cell r="F78">
            <v>1.3846322703747794E-2</v>
          </cell>
          <cell r="G78">
            <v>6.4566355264029679E-2</v>
          </cell>
          <cell r="H78">
            <v>1.1878874427964039E-2</v>
          </cell>
          <cell r="I78">
            <v>9.2895408057979148E-2</v>
          </cell>
          <cell r="J78">
            <v>9.0486806227851255E-2</v>
          </cell>
          <cell r="K78">
            <v>6.1336542439171145E-2</v>
          </cell>
          <cell r="L78">
            <v>3.9686643317756551E-2</v>
          </cell>
          <cell r="M78">
            <v>5.5059237750280758E-2</v>
          </cell>
          <cell r="N78">
            <v>0</v>
          </cell>
        </row>
        <row r="79">
          <cell r="C79" t="str">
            <v>(only YTD)</v>
          </cell>
        </row>
        <row r="80">
          <cell r="C80">
            <v>1</v>
          </cell>
          <cell r="D80">
            <v>1</v>
          </cell>
          <cell r="E80">
            <v>1</v>
          </cell>
          <cell r="F80">
            <v>1</v>
          </cell>
          <cell r="G80">
            <v>1</v>
          </cell>
          <cell r="H80">
            <v>1</v>
          </cell>
          <cell r="I80">
            <v>3.1106077765194414E-2</v>
          </cell>
          <cell r="J80">
            <v>4.6391752577319589E-2</v>
          </cell>
          <cell r="K80">
            <v>4.2991979922527145E-2</v>
          </cell>
          <cell r="L80">
            <v>5.5507892930679481E-2</v>
          </cell>
          <cell r="M80">
            <v>4.5398773006134971E-2</v>
          </cell>
          <cell r="N80">
            <v>0</v>
          </cell>
        </row>
        <row r="81">
          <cell r="C81">
            <v>1</v>
          </cell>
          <cell r="D81">
            <v>1</v>
          </cell>
          <cell r="E81">
            <v>1</v>
          </cell>
          <cell r="F81">
            <v>1</v>
          </cell>
          <cell r="G81">
            <v>1</v>
          </cell>
          <cell r="H81">
            <v>1</v>
          </cell>
          <cell r="I81">
            <v>-0.23021617217082874</v>
          </cell>
          <cell r="J81">
            <v>-0.16125290023201855</v>
          </cell>
          <cell r="K81">
            <v>-0.7719188767550702</v>
          </cell>
          <cell r="L81">
            <v>0.41316651772415847</v>
          </cell>
          <cell r="M81">
            <v>0.89751675206937331</v>
          </cell>
          <cell r="N81">
            <v>0</v>
          </cell>
        </row>
        <row r="82">
          <cell r="C82">
            <v>1</v>
          </cell>
          <cell r="D82">
            <v>1</v>
          </cell>
          <cell r="E82">
            <v>1</v>
          </cell>
          <cell r="F82">
            <v>1</v>
          </cell>
          <cell r="G82">
            <v>1</v>
          </cell>
          <cell r="H82">
            <v>1</v>
          </cell>
          <cell r="I82">
            <v>0.69386197189818455</v>
          </cell>
          <cell r="J82">
            <v>0.50805698707894542</v>
          </cell>
          <cell r="K82">
            <v>0.47087031010632996</v>
          </cell>
          <cell r="L82">
            <v>0.47268137621540762</v>
          </cell>
          <cell r="M82">
            <v>0.46235982494278083</v>
          </cell>
          <cell r="N82">
            <v>0</v>
          </cell>
        </row>
        <row r="85">
          <cell r="C85">
            <v>0</v>
          </cell>
          <cell r="D85">
            <v>0</v>
          </cell>
          <cell r="E85">
            <v>0</v>
          </cell>
          <cell r="F85">
            <v>0</v>
          </cell>
          <cell r="G85">
            <v>0</v>
          </cell>
          <cell r="H85">
            <v>0</v>
          </cell>
          <cell r="I85">
            <v>0</v>
          </cell>
          <cell r="J85">
            <v>25666</v>
          </cell>
          <cell r="K85">
            <v>52693</v>
          </cell>
          <cell r="L85">
            <v>58372</v>
          </cell>
          <cell r="M85">
            <v>56402</v>
          </cell>
          <cell r="N85">
            <v>0</v>
          </cell>
        </row>
        <row r="86">
          <cell r="C86">
            <v>0</v>
          </cell>
          <cell r="D86">
            <v>0</v>
          </cell>
          <cell r="E86">
            <v>0</v>
          </cell>
          <cell r="F86">
            <v>0</v>
          </cell>
          <cell r="G86">
            <v>0</v>
          </cell>
          <cell r="H86">
            <v>0</v>
          </cell>
          <cell r="I86">
            <v>25666</v>
          </cell>
          <cell r="J86">
            <v>27565</v>
          </cell>
          <cell r="K86">
            <v>17541</v>
          </cell>
          <cell r="L86">
            <v>11009</v>
          </cell>
          <cell r="M86">
            <v>9336</v>
          </cell>
          <cell r="N86">
            <v>0</v>
          </cell>
        </row>
        <row r="87">
          <cell r="C87">
            <v>0</v>
          </cell>
          <cell r="D87">
            <v>0</v>
          </cell>
          <cell r="E87">
            <v>0</v>
          </cell>
          <cell r="F87">
            <v>0</v>
          </cell>
          <cell r="G87">
            <v>0</v>
          </cell>
          <cell r="H87">
            <v>0</v>
          </cell>
          <cell r="I87">
            <v>0</v>
          </cell>
          <cell r="J87">
            <v>538</v>
          </cell>
          <cell r="K87">
            <v>11862</v>
          </cell>
          <cell r="L87">
            <v>12979</v>
          </cell>
          <cell r="M87">
            <v>9596</v>
          </cell>
          <cell r="N87">
            <v>0</v>
          </cell>
        </row>
        <row r="88">
          <cell r="C88">
            <v>0</v>
          </cell>
          <cell r="D88">
            <v>0</v>
          </cell>
          <cell r="E88">
            <v>0</v>
          </cell>
          <cell r="F88">
            <v>0</v>
          </cell>
          <cell r="G88">
            <v>0</v>
          </cell>
          <cell r="H88">
            <v>0</v>
          </cell>
          <cell r="I88">
            <v>0</v>
          </cell>
          <cell r="J88">
            <v>538</v>
          </cell>
          <cell r="K88">
            <v>11862</v>
          </cell>
          <cell r="L88">
            <v>12979</v>
          </cell>
          <cell r="M88">
            <v>9596</v>
          </cell>
          <cell r="N88">
            <v>0</v>
          </cell>
        </row>
        <row r="89">
          <cell r="C89">
            <v>0</v>
          </cell>
          <cell r="D89">
            <v>0</v>
          </cell>
          <cell r="E89">
            <v>0</v>
          </cell>
          <cell r="F89">
            <v>0</v>
          </cell>
          <cell r="G89">
            <v>0</v>
          </cell>
          <cell r="H89">
            <v>0</v>
          </cell>
          <cell r="I89">
            <v>0</v>
          </cell>
          <cell r="J89">
            <v>0</v>
          </cell>
          <cell r="K89">
            <v>0</v>
          </cell>
          <cell r="L89">
            <v>0</v>
          </cell>
          <cell r="M89">
            <v>0</v>
          </cell>
          <cell r="N89">
            <v>0</v>
          </cell>
        </row>
        <row r="90">
          <cell r="C90">
            <v>0</v>
          </cell>
          <cell r="D90">
            <v>0</v>
          </cell>
          <cell r="E90">
            <v>0</v>
          </cell>
          <cell r="F90">
            <v>0</v>
          </cell>
          <cell r="G90">
            <v>0</v>
          </cell>
          <cell r="H90">
            <v>0</v>
          </cell>
          <cell r="I90">
            <v>0</v>
          </cell>
          <cell r="J90">
            <v>0</v>
          </cell>
          <cell r="K90">
            <v>0</v>
          </cell>
          <cell r="L90">
            <v>0</v>
          </cell>
          <cell r="M90">
            <v>0</v>
          </cell>
          <cell r="N90">
            <v>0</v>
          </cell>
        </row>
        <row r="91">
          <cell r="C91">
            <v>0</v>
          </cell>
          <cell r="D91">
            <v>0</v>
          </cell>
          <cell r="E91">
            <v>0</v>
          </cell>
          <cell r="F91">
            <v>0</v>
          </cell>
          <cell r="G91">
            <v>0</v>
          </cell>
          <cell r="H91">
            <v>0</v>
          </cell>
          <cell r="I91">
            <v>25666</v>
          </cell>
          <cell r="J91">
            <v>27027</v>
          </cell>
          <cell r="K91">
            <v>5679</v>
          </cell>
          <cell r="L91">
            <v>-1970</v>
          </cell>
          <cell r="M91">
            <v>-260</v>
          </cell>
          <cell r="N91">
            <v>0</v>
          </cell>
        </row>
        <row r="92">
          <cell r="C92">
            <v>0</v>
          </cell>
          <cell r="D92">
            <v>0</v>
          </cell>
          <cell r="E92">
            <v>0</v>
          </cell>
          <cell r="F92">
            <v>0</v>
          </cell>
          <cell r="G92">
            <v>0</v>
          </cell>
          <cell r="H92">
            <v>0</v>
          </cell>
          <cell r="I92">
            <v>25666</v>
          </cell>
          <cell r="J92">
            <v>52693</v>
          </cell>
          <cell r="K92">
            <v>58372</v>
          </cell>
          <cell r="L92">
            <v>56402</v>
          </cell>
          <cell r="M92">
            <v>56142</v>
          </cell>
          <cell r="N92">
            <v>0</v>
          </cell>
        </row>
        <row r="93">
          <cell r="C93">
            <v>0</v>
          </cell>
          <cell r="D93">
            <v>0</v>
          </cell>
          <cell r="E93">
            <v>0</v>
          </cell>
          <cell r="F93">
            <v>0</v>
          </cell>
          <cell r="G93">
            <v>0</v>
          </cell>
          <cell r="H93">
            <v>0</v>
          </cell>
          <cell r="I93">
            <v>12833</v>
          </cell>
          <cell r="J93">
            <v>39179.5</v>
          </cell>
          <cell r="K93">
            <v>55532.5</v>
          </cell>
          <cell r="L93">
            <v>57387</v>
          </cell>
          <cell r="M93">
            <v>56272</v>
          </cell>
          <cell r="N93">
            <v>0</v>
          </cell>
        </row>
        <row r="94">
          <cell r="C94">
            <v>0</v>
          </cell>
          <cell r="D94">
            <v>0</v>
          </cell>
          <cell r="E94">
            <v>0</v>
          </cell>
          <cell r="F94">
            <v>0</v>
          </cell>
          <cell r="G94">
            <v>0</v>
          </cell>
          <cell r="H94">
            <v>0</v>
          </cell>
          <cell r="I94">
            <v>0</v>
          </cell>
          <cell r="J94">
            <v>1.0530273513597757</v>
          </cell>
          <cell r="K94">
            <v>0.10777522631089519</v>
          </cell>
          <cell r="L94">
            <v>-3.3749057767422735E-2</v>
          </cell>
          <cell r="M94">
            <v>-4.6097656111485407E-3</v>
          </cell>
          <cell r="N94">
            <v>0</v>
          </cell>
        </row>
        <row r="95">
          <cell r="C95">
            <v>0</v>
          </cell>
          <cell r="D95">
            <v>0</v>
          </cell>
          <cell r="E95">
            <v>0</v>
          </cell>
          <cell r="F95">
            <v>0</v>
          </cell>
          <cell r="G95">
            <v>0</v>
          </cell>
          <cell r="H95">
            <v>0</v>
          </cell>
          <cell r="I95">
            <v>0</v>
          </cell>
          <cell r="J95">
            <v>1.3731670899322349E-2</v>
          </cell>
          <cell r="K95">
            <v>0.21360464592806014</v>
          </cell>
          <cell r="L95">
            <v>0.22616620488960915</v>
          </cell>
          <cell r="M95">
            <v>0.17052885982371338</v>
          </cell>
          <cell r="N95">
            <v>0</v>
          </cell>
        </row>
        <row r="96">
          <cell r="C96" t="str">
            <v>(only YTD)</v>
          </cell>
        </row>
        <row r="97">
          <cell r="C97">
            <v>0</v>
          </cell>
          <cell r="D97">
            <v>0</v>
          </cell>
          <cell r="E97">
            <v>0</v>
          </cell>
          <cell r="F97">
            <v>0</v>
          </cell>
          <cell r="G97">
            <v>0</v>
          </cell>
          <cell r="H97">
            <v>0</v>
          </cell>
          <cell r="I97">
            <v>0.96889392223480564</v>
          </cell>
          <cell r="J97">
            <v>0.95360824742268047</v>
          </cell>
          <cell r="K97">
            <v>0.95700802007747288</v>
          </cell>
          <cell r="L97">
            <v>0.94449210706932052</v>
          </cell>
          <cell r="M97">
            <v>0.95460122699386507</v>
          </cell>
          <cell r="N97">
            <v>0</v>
          </cell>
        </row>
        <row r="98">
          <cell r="C98">
            <v>0</v>
          </cell>
          <cell r="D98">
            <v>0</v>
          </cell>
          <cell r="E98">
            <v>0</v>
          </cell>
          <cell r="F98">
            <v>0</v>
          </cell>
          <cell r="G98">
            <v>0</v>
          </cell>
          <cell r="H98">
            <v>0</v>
          </cell>
          <cell r="I98">
            <v>1.2302161721708287</v>
          </cell>
          <cell r="J98">
            <v>1.1612529002320187</v>
          </cell>
          <cell r="K98">
            <v>1.7719188767550702</v>
          </cell>
          <cell r="L98">
            <v>0.58683348227584153</v>
          </cell>
          <cell r="M98">
            <v>0.10248324793062673</v>
          </cell>
          <cell r="N98">
            <v>0</v>
          </cell>
        </row>
        <row r="99">
          <cell r="C99">
            <v>0</v>
          </cell>
          <cell r="D99">
            <v>0</v>
          </cell>
          <cell r="E99">
            <v>0</v>
          </cell>
          <cell r="F99">
            <v>0</v>
          </cell>
          <cell r="G99">
            <v>0</v>
          </cell>
          <cell r="H99">
            <v>0</v>
          </cell>
          <cell r="I99">
            <v>0.3061380281018154</v>
          </cell>
          <cell r="J99">
            <v>0.49194301292105458</v>
          </cell>
          <cell r="K99">
            <v>0.52912968989367004</v>
          </cell>
          <cell r="L99">
            <v>0.52731862378459238</v>
          </cell>
          <cell r="M99">
            <v>0.53764017505721917</v>
          </cell>
          <cell r="N99">
            <v>0</v>
          </cell>
        </row>
        <row r="102">
          <cell r="C102">
            <v>52425</v>
          </cell>
          <cell r="D102">
            <v>53384</v>
          </cell>
          <cell r="E102">
            <v>55887</v>
          </cell>
          <cell r="F102">
            <v>57968</v>
          </cell>
          <cell r="G102">
            <v>60475</v>
          </cell>
          <cell r="H102">
            <v>60269</v>
          </cell>
          <cell r="I102">
            <v>62975</v>
          </cell>
          <cell r="J102">
            <v>83838</v>
          </cell>
          <cell r="K102">
            <v>107112</v>
          </cell>
          <cell r="L102">
            <v>110317</v>
          </cell>
          <cell r="M102">
            <v>106960</v>
          </cell>
          <cell r="N102">
            <v>0</v>
          </cell>
        </row>
        <row r="103">
          <cell r="C103">
            <v>3185</v>
          </cell>
          <cell r="D103">
            <v>2688</v>
          </cell>
          <cell r="E103">
            <v>2820</v>
          </cell>
          <cell r="F103">
            <v>3327</v>
          </cell>
          <cell r="G103">
            <v>3692</v>
          </cell>
          <cell r="H103">
            <v>3438</v>
          </cell>
          <cell r="I103">
            <v>26490</v>
          </cell>
          <cell r="J103">
            <v>28906</v>
          </cell>
          <cell r="K103">
            <v>18329</v>
          </cell>
          <cell r="L103">
            <v>11656</v>
          </cell>
          <cell r="M103">
            <v>9780</v>
          </cell>
          <cell r="N103">
            <v>0</v>
          </cell>
        </row>
        <row r="104">
          <cell r="C104">
            <v>2226</v>
          </cell>
          <cell r="D104">
            <v>185</v>
          </cell>
          <cell r="E104">
            <v>739</v>
          </cell>
          <cell r="F104">
            <v>820</v>
          </cell>
          <cell r="G104">
            <v>3898</v>
          </cell>
          <cell r="H104">
            <v>732</v>
          </cell>
          <cell r="I104">
            <v>5627</v>
          </cell>
          <cell r="J104">
            <v>5632</v>
          </cell>
          <cell r="K104">
            <v>15124</v>
          </cell>
          <cell r="L104">
            <v>15013</v>
          </cell>
          <cell r="M104">
            <v>12317</v>
          </cell>
          <cell r="N104">
            <v>0</v>
          </cell>
        </row>
        <row r="105">
          <cell r="C105">
            <v>2226</v>
          </cell>
          <cell r="D105">
            <v>185</v>
          </cell>
          <cell r="E105">
            <v>739</v>
          </cell>
          <cell r="F105">
            <v>820</v>
          </cell>
          <cell r="G105">
            <v>3898</v>
          </cell>
          <cell r="H105">
            <v>732</v>
          </cell>
          <cell r="I105">
            <v>5627</v>
          </cell>
          <cell r="J105">
            <v>5632</v>
          </cell>
          <cell r="K105">
            <v>15124</v>
          </cell>
          <cell r="L105">
            <v>15013</v>
          </cell>
          <cell r="M105">
            <v>12317</v>
          </cell>
          <cell r="N105">
            <v>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959</v>
          </cell>
          <cell r="D108">
            <v>2503</v>
          </cell>
          <cell r="E108">
            <v>2081</v>
          </cell>
          <cell r="F108">
            <v>2507</v>
          </cell>
          <cell r="G108">
            <v>-206</v>
          </cell>
          <cell r="H108">
            <v>2706</v>
          </cell>
          <cell r="I108">
            <v>20863</v>
          </cell>
          <cell r="J108">
            <v>23274</v>
          </cell>
          <cell r="K108">
            <v>3205</v>
          </cell>
          <cell r="L108">
            <v>-3357</v>
          </cell>
          <cell r="M108">
            <v>-2537</v>
          </cell>
          <cell r="N108">
            <v>0</v>
          </cell>
        </row>
        <row r="109">
          <cell r="C109">
            <v>53384</v>
          </cell>
          <cell r="D109">
            <v>55887</v>
          </cell>
          <cell r="E109">
            <v>57968</v>
          </cell>
          <cell r="F109">
            <v>60475</v>
          </cell>
          <cell r="G109">
            <v>60269</v>
          </cell>
          <cell r="H109">
            <v>62975</v>
          </cell>
          <cell r="I109">
            <v>83838</v>
          </cell>
          <cell r="J109">
            <v>107112</v>
          </cell>
          <cell r="K109">
            <v>110317</v>
          </cell>
          <cell r="L109">
            <v>106960</v>
          </cell>
          <cell r="M109">
            <v>104423</v>
          </cell>
          <cell r="N109">
            <v>0</v>
          </cell>
        </row>
        <row r="110">
          <cell r="C110">
            <v>52904.5</v>
          </cell>
          <cell r="D110">
            <v>54635.5</v>
          </cell>
          <cell r="E110">
            <v>56927.5</v>
          </cell>
          <cell r="F110">
            <v>59221.5</v>
          </cell>
          <cell r="G110">
            <v>60372</v>
          </cell>
          <cell r="H110">
            <v>61622</v>
          </cell>
          <cell r="I110">
            <v>73406.5</v>
          </cell>
          <cell r="J110">
            <v>95475</v>
          </cell>
          <cell r="K110">
            <v>108714.5</v>
          </cell>
          <cell r="L110">
            <v>108638.5</v>
          </cell>
          <cell r="M110">
            <v>105691.5</v>
          </cell>
          <cell r="N110">
            <v>0</v>
          </cell>
        </row>
        <row r="112">
          <cell r="C112">
            <v>1.8292799237005247E-2</v>
          </cell>
          <cell r="D112">
            <v>4.6886707627753633E-2</v>
          </cell>
          <cell r="E112">
            <v>3.7235850913450358E-2</v>
          </cell>
          <cell r="F112">
            <v>4.3247998895942587E-2</v>
          </cell>
          <cell r="G112">
            <v>-3.4063662670525009E-3</v>
          </cell>
          <cell r="H112">
            <v>4.4898704143091807E-2</v>
          </cell>
          <cell r="I112">
            <v>0.33129019452163555</v>
          </cell>
          <cell r="J112">
            <v>0.27760681313962643</v>
          </cell>
          <cell r="K112">
            <v>2.9921950855179624E-2</v>
          </cell>
          <cell r="L112">
            <v>-3.0430486688361721E-2</v>
          </cell>
          <cell r="M112">
            <v>-2.3719147344801794E-2</v>
          </cell>
          <cell r="N112">
            <v>0</v>
          </cell>
        </row>
        <row r="113">
          <cell r="C113">
            <v>4.2075815856874178E-2</v>
          </cell>
          <cell r="D113">
            <v>3.3860768181859782E-3</v>
          </cell>
          <cell r="E113">
            <v>1.298142374072285E-2</v>
          </cell>
          <cell r="F113">
            <v>1.3846322703747794E-2</v>
          </cell>
          <cell r="G113">
            <v>6.4566355264029679E-2</v>
          </cell>
          <cell r="H113">
            <v>1.1878874427964039E-2</v>
          </cell>
          <cell r="I113">
            <v>7.6655337061431891E-2</v>
          </cell>
          <cell r="J113">
            <v>5.8989264205289341E-2</v>
          </cell>
          <cell r="K113">
            <v>0.13911667716817905</v>
          </cell>
          <cell r="L113">
            <v>0.13819226149109201</v>
          </cell>
          <cell r="M113">
            <v>0.11653728067063103</v>
          </cell>
          <cell r="N113">
            <v>0</v>
          </cell>
        </row>
        <row r="114">
          <cell r="C114" t="str">
            <v>(only YTD)</v>
          </cell>
        </row>
        <row r="115">
          <cell r="C115" t="str">
            <v>(only YTD)</v>
          </cell>
        </row>
        <row r="117">
          <cell r="C117">
            <v>0</v>
          </cell>
          <cell r="D117">
            <v>0</v>
          </cell>
          <cell r="E117">
            <v>0</v>
          </cell>
          <cell r="F117">
            <v>0</v>
          </cell>
          <cell r="G117">
            <v>0</v>
          </cell>
          <cell r="H117">
            <v>0</v>
          </cell>
          <cell r="I117">
            <v>0</v>
          </cell>
          <cell r="J117">
            <v>0</v>
          </cell>
          <cell r="K117">
            <v>0</v>
          </cell>
          <cell r="L117">
            <v>0</v>
          </cell>
          <cell r="M117">
            <v>0</v>
          </cell>
          <cell r="N117">
            <v>0</v>
          </cell>
        </row>
        <row r="118">
          <cell r="C118">
            <v>0</v>
          </cell>
          <cell r="D118">
            <v>0</v>
          </cell>
          <cell r="E118">
            <v>0</v>
          </cell>
          <cell r="F118">
            <v>0</v>
          </cell>
          <cell r="G118">
            <v>0</v>
          </cell>
          <cell r="H118">
            <v>0</v>
          </cell>
          <cell r="I118">
            <v>0</v>
          </cell>
          <cell r="J118">
            <v>0</v>
          </cell>
          <cell r="K118">
            <v>0</v>
          </cell>
          <cell r="L118">
            <v>0</v>
          </cell>
          <cell r="M118">
            <v>0</v>
          </cell>
          <cell r="N118">
            <v>0</v>
          </cell>
        </row>
        <row r="119">
          <cell r="C119">
            <v>0</v>
          </cell>
          <cell r="D119">
            <v>0</v>
          </cell>
          <cell r="E119">
            <v>0</v>
          </cell>
          <cell r="F119">
            <v>0</v>
          </cell>
          <cell r="G119">
            <v>0</v>
          </cell>
          <cell r="H119">
            <v>0</v>
          </cell>
          <cell r="I119">
            <v>0</v>
          </cell>
          <cell r="J119">
            <v>0</v>
          </cell>
          <cell r="K119">
            <v>0</v>
          </cell>
          <cell r="L119">
            <v>0</v>
          </cell>
          <cell r="M119">
            <v>0</v>
          </cell>
          <cell r="N119">
            <v>0</v>
          </cell>
        </row>
        <row r="120">
          <cell r="C120">
            <v>0</v>
          </cell>
          <cell r="D120">
            <v>0</v>
          </cell>
          <cell r="E120">
            <v>0</v>
          </cell>
          <cell r="F120">
            <v>0</v>
          </cell>
          <cell r="G120">
            <v>0</v>
          </cell>
          <cell r="H120">
            <v>0</v>
          </cell>
          <cell r="I120">
            <v>0</v>
          </cell>
          <cell r="J120">
            <v>0</v>
          </cell>
          <cell r="K120">
            <v>0</v>
          </cell>
          <cell r="L120">
            <v>0</v>
          </cell>
          <cell r="M120">
            <v>0</v>
          </cell>
          <cell r="N120">
            <v>0</v>
          </cell>
        </row>
        <row r="121">
          <cell r="C121">
            <v>0</v>
          </cell>
          <cell r="D121">
            <v>0</v>
          </cell>
          <cell r="E121">
            <v>0</v>
          </cell>
          <cell r="F121">
            <v>0</v>
          </cell>
          <cell r="G121">
            <v>0</v>
          </cell>
          <cell r="H121">
            <v>0</v>
          </cell>
          <cell r="I121">
            <v>0</v>
          </cell>
          <cell r="J121">
            <v>0</v>
          </cell>
          <cell r="K121">
            <v>0</v>
          </cell>
          <cell r="L121">
            <v>0</v>
          </cell>
          <cell r="M121">
            <v>0</v>
          </cell>
          <cell r="N121">
            <v>0</v>
          </cell>
        </row>
        <row r="122">
          <cell r="C122">
            <v>0</v>
          </cell>
          <cell r="D122">
            <v>0</v>
          </cell>
          <cell r="E122">
            <v>0</v>
          </cell>
          <cell r="F122">
            <v>0</v>
          </cell>
          <cell r="G122">
            <v>0</v>
          </cell>
          <cell r="H122">
            <v>0</v>
          </cell>
          <cell r="I122">
            <v>0</v>
          </cell>
          <cell r="J122">
            <v>0</v>
          </cell>
          <cell r="K122">
            <v>0</v>
          </cell>
          <cell r="L122">
            <v>0</v>
          </cell>
          <cell r="M122">
            <v>0</v>
          </cell>
          <cell r="N122">
            <v>0</v>
          </cell>
        </row>
        <row r="126">
          <cell r="C126">
            <v>0</v>
          </cell>
          <cell r="D126">
            <v>0</v>
          </cell>
          <cell r="E126">
            <v>0</v>
          </cell>
          <cell r="F126">
            <v>0</v>
          </cell>
          <cell r="G126">
            <v>0</v>
          </cell>
          <cell r="H126">
            <v>0</v>
          </cell>
          <cell r="I126">
            <v>0</v>
          </cell>
          <cell r="J126">
            <v>0</v>
          </cell>
          <cell r="K126">
            <v>0</v>
          </cell>
          <cell r="L126">
            <v>0</v>
          </cell>
          <cell r="M126">
            <v>0</v>
          </cell>
          <cell r="N126">
            <v>0</v>
          </cell>
        </row>
        <row r="127">
          <cell r="C127">
            <v>0</v>
          </cell>
          <cell r="D127">
            <v>0</v>
          </cell>
          <cell r="E127">
            <v>0</v>
          </cell>
          <cell r="F127">
            <v>0</v>
          </cell>
          <cell r="G127">
            <v>0</v>
          </cell>
          <cell r="H127">
            <v>0</v>
          </cell>
          <cell r="I127">
            <v>0</v>
          </cell>
          <cell r="J127">
            <v>0</v>
          </cell>
          <cell r="K127">
            <v>0</v>
          </cell>
          <cell r="L127">
            <v>0</v>
          </cell>
          <cell r="M127">
            <v>0</v>
          </cell>
          <cell r="N127">
            <v>0</v>
          </cell>
        </row>
        <row r="128">
          <cell r="C128">
            <v>0</v>
          </cell>
          <cell r="D128">
            <v>0</v>
          </cell>
          <cell r="E128">
            <v>0</v>
          </cell>
          <cell r="F128">
            <v>0</v>
          </cell>
          <cell r="G128">
            <v>0</v>
          </cell>
          <cell r="H128">
            <v>0</v>
          </cell>
          <cell r="I128">
            <v>0</v>
          </cell>
          <cell r="J128">
            <v>0</v>
          </cell>
          <cell r="K128">
            <v>0</v>
          </cell>
          <cell r="L128">
            <v>0</v>
          </cell>
          <cell r="M128">
            <v>0</v>
          </cell>
          <cell r="N128">
            <v>0</v>
          </cell>
        </row>
        <row r="129">
          <cell r="C129">
            <v>0</v>
          </cell>
          <cell r="D129">
            <v>0</v>
          </cell>
          <cell r="E129">
            <v>0</v>
          </cell>
          <cell r="F129">
            <v>0</v>
          </cell>
          <cell r="G129">
            <v>0</v>
          </cell>
          <cell r="H129">
            <v>0</v>
          </cell>
          <cell r="I129">
            <v>0</v>
          </cell>
          <cell r="J129">
            <v>0</v>
          </cell>
          <cell r="K129">
            <v>0</v>
          </cell>
          <cell r="L129">
            <v>0</v>
          </cell>
          <cell r="M129">
            <v>0</v>
          </cell>
          <cell r="N129">
            <v>0</v>
          </cell>
        </row>
        <row r="130">
          <cell r="C130">
            <v>0</v>
          </cell>
          <cell r="D130">
            <v>0</v>
          </cell>
          <cell r="E130">
            <v>0</v>
          </cell>
          <cell r="F130">
            <v>0</v>
          </cell>
          <cell r="G130">
            <v>0</v>
          </cell>
          <cell r="H130">
            <v>0</v>
          </cell>
          <cell r="I130">
            <v>0</v>
          </cell>
          <cell r="J130">
            <v>0</v>
          </cell>
          <cell r="K130">
            <v>0</v>
          </cell>
          <cell r="L130">
            <v>0</v>
          </cell>
          <cell r="M130">
            <v>0</v>
          </cell>
          <cell r="N130">
            <v>0</v>
          </cell>
        </row>
        <row r="131">
          <cell r="C131">
            <v>0</v>
          </cell>
          <cell r="D131">
            <v>0</v>
          </cell>
          <cell r="E131">
            <v>0</v>
          </cell>
          <cell r="F131">
            <v>0</v>
          </cell>
          <cell r="G131">
            <v>0</v>
          </cell>
          <cell r="H131">
            <v>0</v>
          </cell>
          <cell r="I131">
            <v>0</v>
          </cell>
          <cell r="J131">
            <v>0</v>
          </cell>
          <cell r="K131">
            <v>0</v>
          </cell>
          <cell r="L131">
            <v>0</v>
          </cell>
          <cell r="M131">
            <v>0</v>
          </cell>
          <cell r="N131">
            <v>0</v>
          </cell>
        </row>
        <row r="132">
          <cell r="C132">
            <v>0</v>
          </cell>
          <cell r="D132">
            <v>0</v>
          </cell>
          <cell r="E132">
            <v>0</v>
          </cell>
          <cell r="F132">
            <v>0</v>
          </cell>
          <cell r="G132">
            <v>0</v>
          </cell>
          <cell r="H132">
            <v>0</v>
          </cell>
          <cell r="I132">
            <v>0</v>
          </cell>
          <cell r="J132">
            <v>0</v>
          </cell>
          <cell r="K132">
            <v>0</v>
          </cell>
          <cell r="L132">
            <v>0</v>
          </cell>
          <cell r="M132">
            <v>0</v>
          </cell>
          <cell r="N132">
            <v>0</v>
          </cell>
        </row>
        <row r="133">
          <cell r="C133">
            <v>0</v>
          </cell>
          <cell r="D133">
            <v>0</v>
          </cell>
          <cell r="E133">
            <v>0</v>
          </cell>
          <cell r="F133">
            <v>0</v>
          </cell>
          <cell r="G133">
            <v>0</v>
          </cell>
          <cell r="H133">
            <v>0</v>
          </cell>
          <cell r="I133">
            <v>0</v>
          </cell>
          <cell r="J133">
            <v>0</v>
          </cell>
          <cell r="K133">
            <v>0</v>
          </cell>
          <cell r="L133">
            <v>0</v>
          </cell>
          <cell r="M133">
            <v>0</v>
          </cell>
          <cell r="N133">
            <v>0</v>
          </cell>
        </row>
        <row r="134">
          <cell r="C134">
            <v>0</v>
          </cell>
          <cell r="D134">
            <v>0</v>
          </cell>
          <cell r="E134">
            <v>0</v>
          </cell>
          <cell r="F134">
            <v>0</v>
          </cell>
          <cell r="G134">
            <v>0</v>
          </cell>
          <cell r="H134">
            <v>0</v>
          </cell>
          <cell r="I134">
            <v>0</v>
          </cell>
          <cell r="J134">
            <v>0</v>
          </cell>
          <cell r="K134">
            <v>0</v>
          </cell>
          <cell r="L134">
            <v>0</v>
          </cell>
          <cell r="M134">
            <v>0</v>
          </cell>
          <cell r="N134">
            <v>0</v>
          </cell>
        </row>
        <row r="135">
          <cell r="C135">
            <v>0</v>
          </cell>
          <cell r="D135">
            <v>0</v>
          </cell>
          <cell r="E135">
            <v>0</v>
          </cell>
          <cell r="F135">
            <v>0</v>
          </cell>
          <cell r="G135">
            <v>0</v>
          </cell>
          <cell r="H135">
            <v>0</v>
          </cell>
          <cell r="I135">
            <v>0</v>
          </cell>
          <cell r="J135">
            <v>0</v>
          </cell>
          <cell r="K135">
            <v>0</v>
          </cell>
          <cell r="L135">
            <v>0</v>
          </cell>
          <cell r="M135">
            <v>0</v>
          </cell>
          <cell r="N135">
            <v>0</v>
          </cell>
        </row>
        <row r="136">
          <cell r="C136">
            <v>0</v>
          </cell>
          <cell r="D136">
            <v>0</v>
          </cell>
          <cell r="E136">
            <v>0</v>
          </cell>
          <cell r="F136">
            <v>0</v>
          </cell>
          <cell r="G136">
            <v>0</v>
          </cell>
          <cell r="H136">
            <v>0</v>
          </cell>
          <cell r="I136">
            <v>0</v>
          </cell>
          <cell r="J136">
            <v>0</v>
          </cell>
          <cell r="K136">
            <v>0</v>
          </cell>
          <cell r="L136">
            <v>0</v>
          </cell>
          <cell r="M136">
            <v>0</v>
          </cell>
          <cell r="N136">
            <v>0</v>
          </cell>
        </row>
        <row r="137">
          <cell r="C137">
            <v>0</v>
          </cell>
          <cell r="D137">
            <v>0</v>
          </cell>
          <cell r="E137">
            <v>0</v>
          </cell>
          <cell r="F137">
            <v>0</v>
          </cell>
          <cell r="G137">
            <v>0</v>
          </cell>
          <cell r="H137">
            <v>0</v>
          </cell>
          <cell r="I137">
            <v>0</v>
          </cell>
          <cell r="J137">
            <v>0</v>
          </cell>
          <cell r="K137">
            <v>0</v>
          </cell>
          <cell r="L137">
            <v>0</v>
          </cell>
          <cell r="M137">
            <v>0</v>
          </cell>
          <cell r="N137">
            <v>0</v>
          </cell>
        </row>
        <row r="139">
          <cell r="C139">
            <v>0</v>
          </cell>
          <cell r="D139">
            <v>0</v>
          </cell>
          <cell r="E139">
            <v>0</v>
          </cell>
          <cell r="F139">
            <v>0</v>
          </cell>
          <cell r="G139">
            <v>0</v>
          </cell>
          <cell r="H139">
            <v>0</v>
          </cell>
          <cell r="I139">
            <v>0</v>
          </cell>
          <cell r="J139">
            <v>0</v>
          </cell>
          <cell r="K139">
            <v>0</v>
          </cell>
          <cell r="L139">
            <v>0</v>
          </cell>
          <cell r="M139">
            <v>0</v>
          </cell>
          <cell r="N139">
            <v>0</v>
          </cell>
        </row>
        <row r="140">
          <cell r="C140">
            <v>0</v>
          </cell>
          <cell r="D140">
            <v>0</v>
          </cell>
          <cell r="E140">
            <v>0</v>
          </cell>
          <cell r="F140">
            <v>0</v>
          </cell>
          <cell r="G140">
            <v>0</v>
          </cell>
          <cell r="H140">
            <v>0</v>
          </cell>
          <cell r="I140">
            <v>0</v>
          </cell>
          <cell r="J140">
            <v>0</v>
          </cell>
          <cell r="K140">
            <v>0</v>
          </cell>
          <cell r="L140">
            <v>0</v>
          </cell>
          <cell r="M140">
            <v>0</v>
          </cell>
          <cell r="N140">
            <v>0</v>
          </cell>
        </row>
        <row r="141">
          <cell r="C141">
            <v>0</v>
          </cell>
          <cell r="D141">
            <v>0</v>
          </cell>
          <cell r="E141">
            <v>0</v>
          </cell>
          <cell r="F141">
            <v>0</v>
          </cell>
          <cell r="G141">
            <v>0</v>
          </cell>
          <cell r="H141">
            <v>0</v>
          </cell>
          <cell r="I141">
            <v>0</v>
          </cell>
          <cell r="J141">
            <v>0</v>
          </cell>
          <cell r="K141">
            <v>0</v>
          </cell>
          <cell r="L141">
            <v>0</v>
          </cell>
          <cell r="M141">
            <v>0</v>
          </cell>
          <cell r="N141">
            <v>0</v>
          </cell>
        </row>
        <row r="142">
          <cell r="C142">
            <v>0</v>
          </cell>
          <cell r="D142">
            <v>0</v>
          </cell>
          <cell r="E142">
            <v>0</v>
          </cell>
          <cell r="F142">
            <v>0</v>
          </cell>
          <cell r="G142">
            <v>0</v>
          </cell>
          <cell r="H142">
            <v>0</v>
          </cell>
          <cell r="I142">
            <v>0</v>
          </cell>
          <cell r="J142">
            <v>0</v>
          </cell>
          <cell r="K142">
            <v>0</v>
          </cell>
          <cell r="L142">
            <v>0</v>
          </cell>
          <cell r="M142">
            <v>0</v>
          </cell>
          <cell r="N142">
            <v>0</v>
          </cell>
        </row>
        <row r="143">
          <cell r="C143">
            <v>0</v>
          </cell>
          <cell r="D143">
            <v>0</v>
          </cell>
          <cell r="E143">
            <v>0</v>
          </cell>
          <cell r="F143">
            <v>0</v>
          </cell>
          <cell r="G143">
            <v>0</v>
          </cell>
          <cell r="H143">
            <v>0</v>
          </cell>
          <cell r="I143">
            <v>0</v>
          </cell>
          <cell r="J143">
            <v>0</v>
          </cell>
          <cell r="K143">
            <v>0</v>
          </cell>
          <cell r="L143">
            <v>0</v>
          </cell>
          <cell r="M143">
            <v>0</v>
          </cell>
          <cell r="N143">
            <v>0</v>
          </cell>
        </row>
        <row r="144">
          <cell r="C144">
            <v>959</v>
          </cell>
          <cell r="D144">
            <v>2503</v>
          </cell>
          <cell r="E144">
            <v>2081</v>
          </cell>
          <cell r="F144">
            <v>2507</v>
          </cell>
          <cell r="G144">
            <v>-206</v>
          </cell>
          <cell r="H144">
            <v>2706</v>
          </cell>
          <cell r="I144">
            <v>20863</v>
          </cell>
          <cell r="J144">
            <v>23274</v>
          </cell>
          <cell r="K144">
            <v>3205</v>
          </cell>
          <cell r="L144">
            <v>-3357</v>
          </cell>
          <cell r="M144">
            <v>-2537</v>
          </cell>
          <cell r="N144">
            <v>0</v>
          </cell>
        </row>
        <row r="145">
          <cell r="C145">
            <v>53384</v>
          </cell>
          <cell r="D145">
            <v>55887</v>
          </cell>
          <cell r="E145">
            <v>57968</v>
          </cell>
          <cell r="F145">
            <v>60475</v>
          </cell>
          <cell r="G145">
            <v>60269</v>
          </cell>
          <cell r="H145">
            <v>62975</v>
          </cell>
          <cell r="I145">
            <v>83838</v>
          </cell>
          <cell r="J145">
            <v>107112</v>
          </cell>
          <cell r="K145">
            <v>110317</v>
          </cell>
          <cell r="L145">
            <v>106960</v>
          </cell>
          <cell r="M145">
            <v>104423</v>
          </cell>
          <cell r="N145">
            <v>0</v>
          </cell>
        </row>
        <row r="148">
          <cell r="C148">
            <v>0</v>
          </cell>
          <cell r="D148">
            <v>0</v>
          </cell>
          <cell r="E148">
            <v>0</v>
          </cell>
          <cell r="F148">
            <v>0</v>
          </cell>
          <cell r="G148">
            <v>0</v>
          </cell>
          <cell r="H148">
            <v>0</v>
          </cell>
          <cell r="I148">
            <v>7</v>
          </cell>
          <cell r="J148">
            <v>25</v>
          </cell>
          <cell r="K148">
            <v>0</v>
          </cell>
          <cell r="L148">
            <v>235</v>
          </cell>
          <cell r="M148">
            <v>0</v>
          </cell>
          <cell r="N148">
            <v>0</v>
          </cell>
        </row>
        <row r="149">
          <cell r="C149">
            <v>0</v>
          </cell>
          <cell r="D149">
            <v>0</v>
          </cell>
          <cell r="E149">
            <v>0</v>
          </cell>
          <cell r="F149">
            <v>0</v>
          </cell>
          <cell r="G149">
            <v>0</v>
          </cell>
          <cell r="H149">
            <v>0</v>
          </cell>
          <cell r="I149">
            <v>1</v>
          </cell>
          <cell r="J149">
            <v>0</v>
          </cell>
          <cell r="K149">
            <v>0</v>
          </cell>
          <cell r="L149">
            <v>0</v>
          </cell>
          <cell r="M149">
            <v>0</v>
          </cell>
          <cell r="N149">
            <v>0</v>
          </cell>
        </row>
        <row r="150">
          <cell r="C150">
            <v>0</v>
          </cell>
          <cell r="D150">
            <v>0</v>
          </cell>
          <cell r="E150">
            <v>0</v>
          </cell>
          <cell r="F150">
            <v>0</v>
          </cell>
          <cell r="G150">
            <v>0</v>
          </cell>
          <cell r="H150">
            <v>0</v>
          </cell>
          <cell r="I150">
            <v>0.14285714285714285</v>
          </cell>
          <cell r="J150">
            <v>0</v>
          </cell>
          <cell r="K150">
            <v>0</v>
          </cell>
          <cell r="L150">
            <v>0</v>
          </cell>
          <cell r="M150">
            <v>0</v>
          </cell>
          <cell r="N150">
            <v>0</v>
          </cell>
        </row>
        <row r="151">
          <cell r="C151" t="str">
            <v>(only YTD)</v>
          </cell>
        </row>
        <row r="152">
          <cell r="C152">
            <v>0</v>
          </cell>
          <cell r="D152">
            <v>0</v>
          </cell>
          <cell r="E152">
            <v>0</v>
          </cell>
          <cell r="F152">
            <v>0</v>
          </cell>
          <cell r="G152">
            <v>0</v>
          </cell>
          <cell r="H152">
            <v>0</v>
          </cell>
          <cell r="I152">
            <v>0</v>
          </cell>
          <cell r="J152">
            <v>0</v>
          </cell>
          <cell r="K152">
            <v>0</v>
          </cell>
          <cell r="L152">
            <v>0</v>
          </cell>
          <cell r="M152">
            <v>0</v>
          </cell>
          <cell r="N152">
            <v>0</v>
          </cell>
        </row>
        <row r="153">
          <cell r="C153">
            <v>0</v>
          </cell>
          <cell r="D153">
            <v>0</v>
          </cell>
          <cell r="E153">
            <v>0</v>
          </cell>
          <cell r="F153">
            <v>0</v>
          </cell>
          <cell r="G153">
            <v>0</v>
          </cell>
          <cell r="H153">
            <v>0</v>
          </cell>
          <cell r="I153">
            <v>0</v>
          </cell>
          <cell r="J153">
            <v>0</v>
          </cell>
          <cell r="K153">
            <v>0</v>
          </cell>
          <cell r="L153">
            <v>0</v>
          </cell>
          <cell r="M153">
            <v>0</v>
          </cell>
          <cell r="N153">
            <v>0</v>
          </cell>
        </row>
        <row r="154">
          <cell r="C154">
            <v>0</v>
          </cell>
          <cell r="D154">
            <v>0</v>
          </cell>
          <cell r="E154">
            <v>0</v>
          </cell>
          <cell r="F154">
            <v>0</v>
          </cell>
          <cell r="G154">
            <v>0</v>
          </cell>
          <cell r="H154">
            <v>0</v>
          </cell>
          <cell r="I154">
            <v>0</v>
          </cell>
          <cell r="J154">
            <v>0</v>
          </cell>
          <cell r="K154">
            <v>0</v>
          </cell>
          <cell r="L154">
            <v>0</v>
          </cell>
          <cell r="M154">
            <v>0</v>
          </cell>
          <cell r="N154">
            <v>0</v>
          </cell>
        </row>
        <row r="155">
          <cell r="C155">
            <v>0</v>
          </cell>
          <cell r="D155">
            <v>0</v>
          </cell>
          <cell r="E155">
            <v>0</v>
          </cell>
          <cell r="F155">
            <v>0</v>
          </cell>
          <cell r="G155">
            <v>0</v>
          </cell>
          <cell r="H155">
            <v>0</v>
          </cell>
          <cell r="I155">
            <v>0</v>
          </cell>
          <cell r="J155">
            <v>0</v>
          </cell>
          <cell r="K155">
            <v>0</v>
          </cell>
          <cell r="L155">
            <v>0</v>
          </cell>
          <cell r="M155">
            <v>0</v>
          </cell>
          <cell r="N155">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59">
          <cell r="C159">
            <v>0</v>
          </cell>
          <cell r="D159">
            <v>0</v>
          </cell>
          <cell r="E159">
            <v>0</v>
          </cell>
          <cell r="F159">
            <v>0</v>
          </cell>
          <cell r="G159">
            <v>0</v>
          </cell>
          <cell r="H159">
            <v>0</v>
          </cell>
          <cell r="I159">
            <v>0</v>
          </cell>
          <cell r="J159">
            <v>0</v>
          </cell>
          <cell r="K159">
            <v>0</v>
          </cell>
          <cell r="L159">
            <v>0</v>
          </cell>
          <cell r="M159">
            <v>0</v>
          </cell>
          <cell r="N159">
            <v>0</v>
          </cell>
        </row>
        <row r="160">
          <cell r="C160">
            <v>0</v>
          </cell>
          <cell r="D160">
            <v>0</v>
          </cell>
          <cell r="E160">
            <v>0</v>
          </cell>
          <cell r="F160">
            <v>0</v>
          </cell>
          <cell r="G160">
            <v>0</v>
          </cell>
          <cell r="H160">
            <v>0</v>
          </cell>
          <cell r="I160">
            <v>0</v>
          </cell>
          <cell r="J160">
            <v>0</v>
          </cell>
          <cell r="K160">
            <v>0</v>
          </cell>
          <cell r="L160">
            <v>0</v>
          </cell>
          <cell r="M160">
            <v>0</v>
          </cell>
          <cell r="N160">
            <v>0</v>
          </cell>
        </row>
        <row r="161">
          <cell r="C161">
            <v>0</v>
          </cell>
          <cell r="D161">
            <v>0</v>
          </cell>
          <cell r="E161">
            <v>0</v>
          </cell>
          <cell r="F161">
            <v>0</v>
          </cell>
          <cell r="G161">
            <v>0</v>
          </cell>
          <cell r="H161">
            <v>0</v>
          </cell>
          <cell r="I161">
            <v>0</v>
          </cell>
          <cell r="J161">
            <v>0</v>
          </cell>
          <cell r="K161">
            <v>0</v>
          </cell>
          <cell r="L161">
            <v>0</v>
          </cell>
          <cell r="M161">
            <v>0</v>
          </cell>
          <cell r="N161">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15.371460928652322</v>
          </cell>
          <cell r="J166">
            <v>14.753718951082819</v>
          </cell>
          <cell r="K166">
            <v>33.991106988924656</v>
          </cell>
          <cell r="L166">
            <v>17.514413177762538</v>
          </cell>
          <cell r="M166">
            <v>20.612985685071553</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15.371460928652322</v>
          </cell>
          <cell r="J168">
            <v>14.753718951082819</v>
          </cell>
          <cell r="K168">
            <v>33.991106988924656</v>
          </cell>
          <cell r="L168">
            <v>17.514413177762538</v>
          </cell>
          <cell r="M168">
            <v>20.612985685071553</v>
          </cell>
          <cell r="N168">
            <v>0</v>
          </cell>
        </row>
        <row r="171">
          <cell r="C171">
            <v>2.915541601255887</v>
          </cell>
          <cell r="D171">
            <v>1.1372767857142858</v>
          </cell>
          <cell r="E171">
            <v>96.387234042553175</v>
          </cell>
          <cell r="F171">
            <v>82.067929065223936</v>
          </cell>
          <cell r="G171">
            <v>24.455850487540612</v>
          </cell>
          <cell r="H171">
            <v>125.75799883653291</v>
          </cell>
          <cell r="I171">
            <v>26.038958097395238</v>
          </cell>
          <cell r="J171">
            <v>5.7222030028367792</v>
          </cell>
          <cell r="K171">
            <v>61.497463036717768</v>
          </cell>
          <cell r="L171">
            <v>41.281228551818806</v>
          </cell>
          <cell r="M171">
            <v>13.048466257668714</v>
          </cell>
          <cell r="N171">
            <v>0</v>
          </cell>
        </row>
        <row r="172">
          <cell r="C172">
            <v>2.915541601255887</v>
          </cell>
          <cell r="D172">
            <v>1.1372767857142858</v>
          </cell>
          <cell r="E172">
            <v>96.387234042553175</v>
          </cell>
          <cell r="F172">
            <v>82.067929065223936</v>
          </cell>
          <cell r="G172">
            <v>24.455850487540612</v>
          </cell>
          <cell r="H172">
            <v>125.75799883653291</v>
          </cell>
          <cell r="I172">
            <v>41.410419026047563</v>
          </cell>
          <cell r="J172">
            <v>20.475921953919599</v>
          </cell>
          <cell r="K172">
            <v>95.488570025642417</v>
          </cell>
          <cell r="L172">
            <v>58.795641729581348</v>
          </cell>
          <cell r="M172">
            <v>33.661451942740271</v>
          </cell>
          <cell r="N172">
            <v>0</v>
          </cell>
        </row>
        <row r="173">
          <cell r="C173">
            <v>0</v>
          </cell>
          <cell r="D173">
            <v>0</v>
          </cell>
          <cell r="E173">
            <v>0</v>
          </cell>
          <cell r="F173">
            <v>0</v>
          </cell>
          <cell r="G173">
            <v>0</v>
          </cell>
          <cell r="H173">
            <v>0</v>
          </cell>
          <cell r="I173">
            <v>0.28199801582104628</v>
          </cell>
          <cell r="J173">
            <v>0.20532752828145076</v>
          </cell>
          <cell r="K173">
            <v>0.5488386442086145</v>
          </cell>
          <cell r="L173">
            <v>0.32582418018443121</v>
          </cell>
          <cell r="M173">
            <v>0.39407965904833736</v>
          </cell>
          <cell r="N173">
            <v>0</v>
          </cell>
        </row>
        <row r="178">
          <cell r="C178">
            <v>10</v>
          </cell>
          <cell r="D178">
            <v>-1</v>
          </cell>
          <cell r="E178">
            <v>13</v>
          </cell>
          <cell r="F178">
            <v>7</v>
          </cell>
          <cell r="G178">
            <v>12</v>
          </cell>
          <cell r="H178">
            <v>16</v>
          </cell>
          <cell r="I178">
            <v>6</v>
          </cell>
          <cell r="J178">
            <v>-7</v>
          </cell>
          <cell r="K178">
            <v>9</v>
          </cell>
          <cell r="L178">
            <v>2</v>
          </cell>
          <cell r="M178">
            <v>2</v>
          </cell>
          <cell r="N178">
            <v>0</v>
          </cell>
        </row>
        <row r="179">
          <cell r="C179">
            <v>2</v>
          </cell>
          <cell r="D179">
            <v>-1</v>
          </cell>
          <cell r="E179">
            <v>6</v>
          </cell>
          <cell r="F179">
            <v>7</v>
          </cell>
          <cell r="G179">
            <v>1</v>
          </cell>
          <cell r="H179">
            <v>1</v>
          </cell>
          <cell r="I179">
            <v>0</v>
          </cell>
          <cell r="J179">
            <v>-6</v>
          </cell>
          <cell r="K179">
            <v>6</v>
          </cell>
          <cell r="L179">
            <v>2</v>
          </cell>
          <cell r="M179">
            <v>0</v>
          </cell>
          <cell r="N179">
            <v>0</v>
          </cell>
        </row>
        <row r="180">
          <cell r="C180">
            <v>1</v>
          </cell>
          <cell r="D180">
            <v>0</v>
          </cell>
          <cell r="E180">
            <v>0</v>
          </cell>
          <cell r="F180">
            <v>0</v>
          </cell>
          <cell r="G180">
            <v>0</v>
          </cell>
          <cell r="H180">
            <v>0</v>
          </cell>
          <cell r="I180">
            <v>0</v>
          </cell>
          <cell r="J180">
            <v>0</v>
          </cell>
          <cell r="K180">
            <v>-1</v>
          </cell>
          <cell r="L180">
            <v>0</v>
          </cell>
          <cell r="M180">
            <v>0</v>
          </cell>
          <cell r="N180">
            <v>0</v>
          </cell>
        </row>
        <row r="181">
          <cell r="C181">
            <v>7</v>
          </cell>
          <cell r="D181">
            <v>0</v>
          </cell>
          <cell r="E181">
            <v>7</v>
          </cell>
          <cell r="F181">
            <v>0</v>
          </cell>
          <cell r="G181">
            <v>11</v>
          </cell>
          <cell r="H181">
            <v>15</v>
          </cell>
          <cell r="I181">
            <v>6</v>
          </cell>
          <cell r="J181">
            <v>-1</v>
          </cell>
          <cell r="K181">
            <v>4</v>
          </cell>
          <cell r="L181">
            <v>0</v>
          </cell>
          <cell r="M181">
            <v>2</v>
          </cell>
          <cell r="N181">
            <v>0</v>
          </cell>
        </row>
        <row r="182">
          <cell r="C182">
            <v>3</v>
          </cell>
          <cell r="D182">
            <v>-1</v>
          </cell>
          <cell r="E182">
            <v>6</v>
          </cell>
          <cell r="F182">
            <v>7</v>
          </cell>
          <cell r="G182">
            <v>1</v>
          </cell>
          <cell r="H182">
            <v>1</v>
          </cell>
          <cell r="I182">
            <v>0</v>
          </cell>
          <cell r="J182">
            <v>-6</v>
          </cell>
          <cell r="K182">
            <v>5</v>
          </cell>
          <cell r="L182">
            <v>2</v>
          </cell>
          <cell r="M182">
            <v>0</v>
          </cell>
          <cell r="N182">
            <v>0</v>
          </cell>
        </row>
        <row r="183">
          <cell r="C183">
            <v>319.66666666666669</v>
          </cell>
          <cell r="D183">
            <v>0</v>
          </cell>
          <cell r="E183">
            <v>346.83333333333331</v>
          </cell>
          <cell r="F183">
            <v>358.14285714285717</v>
          </cell>
          <cell r="G183">
            <v>-206</v>
          </cell>
          <cell r="H183">
            <v>2706</v>
          </cell>
          <cell r="I183">
            <v>0</v>
          </cell>
          <cell r="J183">
            <v>0</v>
          </cell>
          <cell r="K183">
            <v>641</v>
          </cell>
          <cell r="L183">
            <v>-1678.5</v>
          </cell>
          <cell r="M183">
            <v>0</v>
          </cell>
          <cell r="N183">
            <v>0</v>
          </cell>
        </row>
        <row r="184">
          <cell r="C184">
            <v>319.66666666666669</v>
          </cell>
          <cell r="D184">
            <v>0</v>
          </cell>
          <cell r="E184">
            <v>346.83333333333331</v>
          </cell>
          <cell r="F184">
            <v>358.14285714285717</v>
          </cell>
          <cell r="G184">
            <v>-206</v>
          </cell>
          <cell r="H184">
            <v>2706</v>
          </cell>
          <cell r="I184">
            <v>0</v>
          </cell>
          <cell r="J184">
            <v>0</v>
          </cell>
          <cell r="K184">
            <v>641</v>
          </cell>
          <cell r="L184">
            <v>-1678.5</v>
          </cell>
          <cell r="M184">
            <v>0</v>
          </cell>
          <cell r="N184">
            <v>0</v>
          </cell>
        </row>
        <row r="185">
          <cell r="C185">
            <v>2.6020192307692307</v>
          </cell>
          <cell r="D185">
            <v>2.5102038834951461</v>
          </cell>
          <cell r="E185">
            <v>2.5827981651376146</v>
          </cell>
          <cell r="F185">
            <v>2.5278448275862062</v>
          </cell>
          <cell r="G185">
            <v>2.6643504273504277</v>
          </cell>
          <cell r="H185">
            <v>2.801474576271187</v>
          </cell>
          <cell r="I185">
            <v>3.5827796610169496</v>
          </cell>
          <cell r="J185">
            <v>3.642669642857141</v>
          </cell>
          <cell r="K185">
            <v>3.2033931623931626</v>
          </cell>
          <cell r="L185">
            <v>3.4243361344537822</v>
          </cell>
          <cell r="M185">
            <v>-2.7412352941176459</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9.823509615384614</v>
          </cell>
          <cell r="D187">
            <v>9.9668252427184481</v>
          </cell>
          <cell r="E187">
            <v>15.57911009174312</v>
          </cell>
          <cell r="F187">
            <v>15.108267241379313</v>
          </cell>
          <cell r="G187">
            <v>13.846316239316238</v>
          </cell>
          <cell r="H187">
            <v>17.294466101694923</v>
          </cell>
          <cell r="I187">
            <v>-1.6589491525423756</v>
          </cell>
          <cell r="J187">
            <v>12.40709821428571</v>
          </cell>
          <cell r="K187">
            <v>22.820957264957261</v>
          </cell>
          <cell r="L187">
            <v>20.825352941176469</v>
          </cell>
          <cell r="M187">
            <v>15.280100840336134</v>
          </cell>
          <cell r="N187">
            <v>0</v>
          </cell>
        </row>
        <row r="190">
          <cell r="C190">
            <v>0</v>
          </cell>
          <cell r="D190">
            <v>0</v>
          </cell>
          <cell r="E190">
            <v>0</v>
          </cell>
          <cell r="F190">
            <v>0</v>
          </cell>
          <cell r="G190">
            <v>0</v>
          </cell>
          <cell r="H190">
            <v>0</v>
          </cell>
          <cell r="I190">
            <v>0</v>
          </cell>
          <cell r="J190">
            <v>0</v>
          </cell>
          <cell r="K190">
            <v>0</v>
          </cell>
          <cell r="L190">
            <v>0</v>
          </cell>
          <cell r="M190">
            <v>0</v>
          </cell>
          <cell r="N190">
            <v>0</v>
          </cell>
        </row>
        <row r="191">
          <cell r="C191">
            <v>0</v>
          </cell>
          <cell r="D191">
            <v>0</v>
          </cell>
          <cell r="E191">
            <v>0</v>
          </cell>
          <cell r="F191">
            <v>0</v>
          </cell>
          <cell r="G191">
            <v>0</v>
          </cell>
          <cell r="H191">
            <v>0</v>
          </cell>
          <cell r="I191">
            <v>1</v>
          </cell>
          <cell r="J191">
            <v>0</v>
          </cell>
          <cell r="K191">
            <v>0</v>
          </cell>
          <cell r="L191">
            <v>0</v>
          </cell>
          <cell r="M191">
            <v>0</v>
          </cell>
          <cell r="N191">
            <v>0</v>
          </cell>
        </row>
        <row r="192">
          <cell r="C192">
            <v>0</v>
          </cell>
          <cell r="D192">
            <v>0</v>
          </cell>
          <cell r="E192">
            <v>1</v>
          </cell>
          <cell r="F192">
            <v>0</v>
          </cell>
          <cell r="G192">
            <v>0</v>
          </cell>
          <cell r="H192">
            <v>3</v>
          </cell>
          <cell r="I192">
            <v>11</v>
          </cell>
          <cell r="J192">
            <v>4</v>
          </cell>
          <cell r="K192">
            <v>2</v>
          </cell>
          <cell r="L192">
            <v>2</v>
          </cell>
          <cell r="M192">
            <v>2</v>
          </cell>
          <cell r="N192">
            <v>0</v>
          </cell>
        </row>
        <row r="193">
          <cell r="C193">
            <v>-7</v>
          </cell>
          <cell r="D193">
            <v>0</v>
          </cell>
          <cell r="E193">
            <v>-2</v>
          </cell>
          <cell r="F193">
            <v>0</v>
          </cell>
          <cell r="G193">
            <v>0</v>
          </cell>
          <cell r="H193">
            <v>0</v>
          </cell>
          <cell r="I193">
            <v>265</v>
          </cell>
          <cell r="J193">
            <v>34</v>
          </cell>
          <cell r="K193">
            <v>-19</v>
          </cell>
          <cell r="L193">
            <v>26</v>
          </cell>
          <cell r="M193">
            <v>9</v>
          </cell>
          <cell r="N193">
            <v>0</v>
          </cell>
        </row>
        <row r="194">
          <cell r="C194">
            <v>0</v>
          </cell>
          <cell r="D194">
            <v>0</v>
          </cell>
          <cell r="E194">
            <v>0</v>
          </cell>
          <cell r="F194">
            <v>0</v>
          </cell>
          <cell r="G194">
            <v>0</v>
          </cell>
          <cell r="H194">
            <v>0</v>
          </cell>
          <cell r="I194">
            <v>0</v>
          </cell>
          <cell r="J194">
            <v>0</v>
          </cell>
          <cell r="K194">
            <v>0</v>
          </cell>
          <cell r="L194">
            <v>0</v>
          </cell>
          <cell r="M194">
            <v>0</v>
          </cell>
          <cell r="N194">
            <v>0</v>
          </cell>
        </row>
        <row r="195">
          <cell r="C195">
            <v>0</v>
          </cell>
          <cell r="D195">
            <v>0</v>
          </cell>
          <cell r="E195">
            <v>0</v>
          </cell>
          <cell r="F195">
            <v>0</v>
          </cell>
          <cell r="G195">
            <v>0</v>
          </cell>
          <cell r="H195">
            <v>0</v>
          </cell>
          <cell r="I195">
            <v>0</v>
          </cell>
          <cell r="J195">
            <v>0</v>
          </cell>
          <cell r="K195">
            <v>0</v>
          </cell>
          <cell r="L195">
            <v>0</v>
          </cell>
          <cell r="M195">
            <v>0</v>
          </cell>
          <cell r="N195">
            <v>0</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0</v>
          </cell>
          <cell r="D197">
            <v>0</v>
          </cell>
          <cell r="E197">
            <v>1</v>
          </cell>
          <cell r="F197">
            <v>0</v>
          </cell>
          <cell r="G197">
            <v>0</v>
          </cell>
          <cell r="H197">
            <v>0</v>
          </cell>
          <cell r="I197">
            <v>0</v>
          </cell>
          <cell r="J197">
            <v>0</v>
          </cell>
          <cell r="K197">
            <v>0</v>
          </cell>
          <cell r="L197">
            <v>3</v>
          </cell>
          <cell r="M197">
            <v>2</v>
          </cell>
          <cell r="N197">
            <v>0</v>
          </cell>
        </row>
        <row r="198">
          <cell r="C198">
            <v>0</v>
          </cell>
          <cell r="D198">
            <v>0</v>
          </cell>
          <cell r="E198">
            <v>0</v>
          </cell>
          <cell r="F198">
            <v>0</v>
          </cell>
          <cell r="G198">
            <v>0</v>
          </cell>
          <cell r="H198">
            <v>0</v>
          </cell>
          <cell r="I198">
            <v>0</v>
          </cell>
          <cell r="J198">
            <v>0</v>
          </cell>
          <cell r="K198">
            <v>0</v>
          </cell>
          <cell r="L198">
            <v>0</v>
          </cell>
          <cell r="M198">
            <v>0</v>
          </cell>
          <cell r="N198">
            <v>0</v>
          </cell>
        </row>
        <row r="199">
          <cell r="C199">
            <v>0</v>
          </cell>
          <cell r="D199">
            <v>0</v>
          </cell>
          <cell r="E199">
            <v>0</v>
          </cell>
          <cell r="F199">
            <v>0</v>
          </cell>
          <cell r="G199">
            <v>0</v>
          </cell>
          <cell r="H199">
            <v>0</v>
          </cell>
          <cell r="I199">
            <v>0</v>
          </cell>
          <cell r="J199">
            <v>0</v>
          </cell>
          <cell r="K199">
            <v>0</v>
          </cell>
          <cell r="L199">
            <v>0</v>
          </cell>
          <cell r="M199">
            <v>0</v>
          </cell>
          <cell r="N199">
            <v>0</v>
          </cell>
        </row>
        <row r="200">
          <cell r="C200">
            <v>0</v>
          </cell>
          <cell r="D200">
            <v>0</v>
          </cell>
          <cell r="E200">
            <v>0</v>
          </cell>
          <cell r="F200">
            <v>0</v>
          </cell>
          <cell r="G200">
            <v>0</v>
          </cell>
          <cell r="H200">
            <v>0</v>
          </cell>
          <cell r="I200">
            <v>0</v>
          </cell>
          <cell r="J200">
            <v>0</v>
          </cell>
          <cell r="K200">
            <v>0</v>
          </cell>
          <cell r="L200">
            <v>0</v>
          </cell>
          <cell r="M200">
            <v>0</v>
          </cell>
          <cell r="N200">
            <v>0</v>
          </cell>
        </row>
        <row r="203">
          <cell r="C203">
            <v>0</v>
          </cell>
          <cell r="D203">
            <v>0</v>
          </cell>
          <cell r="E203">
            <v>2081</v>
          </cell>
          <cell r="F203">
            <v>0</v>
          </cell>
          <cell r="G203">
            <v>0</v>
          </cell>
          <cell r="H203">
            <v>902</v>
          </cell>
          <cell r="I203">
            <v>1896.6363636363637</v>
          </cell>
          <cell r="J203">
            <v>5818.5</v>
          </cell>
          <cell r="K203">
            <v>1602.5</v>
          </cell>
          <cell r="L203">
            <v>-1678.5</v>
          </cell>
          <cell r="M203">
            <v>-1268.5</v>
          </cell>
          <cell r="N203">
            <v>0</v>
          </cell>
        </row>
        <row r="204">
          <cell r="C204">
            <v>0</v>
          </cell>
          <cell r="D204">
            <v>0</v>
          </cell>
          <cell r="E204">
            <v>0</v>
          </cell>
          <cell r="F204">
            <v>0</v>
          </cell>
          <cell r="G204">
            <v>0</v>
          </cell>
          <cell r="H204">
            <v>0</v>
          </cell>
          <cell r="I204">
            <v>78.728301886792451</v>
          </cell>
          <cell r="J204">
            <v>684.52941176470586</v>
          </cell>
          <cell r="K204">
            <v>0</v>
          </cell>
          <cell r="L204">
            <v>-129.11538461538461</v>
          </cell>
          <cell r="M204">
            <v>-281.88888888888891</v>
          </cell>
          <cell r="N204">
            <v>0</v>
          </cell>
        </row>
        <row r="205">
          <cell r="C205">
            <v>1221.6199999999999</v>
          </cell>
          <cell r="D205">
            <v>361.86000000000007</v>
          </cell>
          <cell r="E205">
            <v>2784.7843137254904</v>
          </cell>
          <cell r="F205">
            <v>6245.0784313725489</v>
          </cell>
          <cell r="G205">
            <v>3960.8431372549026</v>
          </cell>
          <cell r="H205">
            <v>3743.5925925925926</v>
          </cell>
          <cell r="I205">
            <v>12068.661538461538</v>
          </cell>
          <cell r="J205">
            <v>6477.710144927536</v>
          </cell>
          <cell r="K205">
            <v>8201.8169014084542</v>
          </cell>
          <cell r="L205">
            <v>5138.1232876712284</v>
          </cell>
          <cell r="M205">
            <v>5405.1600000000026</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1221.6199999999999</v>
          </cell>
          <cell r="D207">
            <v>361.86000000000007</v>
          </cell>
          <cell r="E207">
            <v>2784.7843137254904</v>
          </cell>
          <cell r="F207">
            <v>6245.0784313725489</v>
          </cell>
          <cell r="G207">
            <v>3960.8431372549026</v>
          </cell>
          <cell r="H207">
            <v>3743.5925925925926</v>
          </cell>
          <cell r="I207">
            <v>12068.661538461538</v>
          </cell>
          <cell r="J207">
            <v>6477.710144927536</v>
          </cell>
          <cell r="K207">
            <v>8201.8169014084542</v>
          </cell>
          <cell r="L207">
            <v>5138.1232876712284</v>
          </cell>
          <cell r="M207">
            <v>5405.1600000000026</v>
          </cell>
          <cell r="N207">
            <v>0</v>
          </cell>
        </row>
        <row r="209">
          <cell r="C209">
            <v>2585.6869999999999</v>
          </cell>
          <cell r="D209">
            <v>605.49499999999989</v>
          </cell>
          <cell r="E209">
            <v>1501.3230000000003</v>
          </cell>
          <cell r="F209">
            <v>-4692.5050000000001</v>
          </cell>
          <cell r="G209">
            <v>0</v>
          </cell>
          <cell r="H209">
            <v>11541</v>
          </cell>
          <cell r="I209">
            <v>1916.4069999999992</v>
          </cell>
          <cell r="J209">
            <v>298.86700000000019</v>
          </cell>
          <cell r="K209">
            <v>1525.4060000000009</v>
          </cell>
          <cell r="L209">
            <v>355.96899999999914</v>
          </cell>
          <cell r="M209">
            <v>3391.7749999999996</v>
          </cell>
          <cell r="N209">
            <v>0</v>
          </cell>
        </row>
        <row r="210">
          <cell r="C210">
            <v>2696.2325338894684</v>
          </cell>
          <cell r="D210">
            <v>241.90771074710344</v>
          </cell>
          <cell r="E210">
            <v>721.44305622296986</v>
          </cell>
          <cell r="F210">
            <v>0</v>
          </cell>
          <cell r="G210">
            <v>0</v>
          </cell>
          <cell r="H210">
            <v>4264.9667405764967</v>
          </cell>
          <cell r="I210">
            <v>91.856732013612586</v>
          </cell>
          <cell r="J210">
            <v>12.841239150983938</v>
          </cell>
          <cell r="K210">
            <v>475.94570982839343</v>
          </cell>
          <cell r="L210">
            <v>-106.03783139708047</v>
          </cell>
          <cell r="M210">
            <v>-1336.9235317303901</v>
          </cell>
          <cell r="N210">
            <v>0</v>
          </cell>
        </row>
        <row r="211">
          <cell r="C211" t="str">
            <v>(not measurable)</v>
          </cell>
        </row>
        <row r="212">
          <cell r="C212" t="str">
            <v>(not measurable)</v>
          </cell>
        </row>
        <row r="213">
          <cell r="C213">
            <v>0</v>
          </cell>
          <cell r="D213">
            <v>0</v>
          </cell>
          <cell r="E213">
            <v>0</v>
          </cell>
          <cell r="F213">
            <v>0</v>
          </cell>
          <cell r="G213">
            <v>0</v>
          </cell>
          <cell r="H213">
            <v>0</v>
          </cell>
          <cell r="I213">
            <v>0</v>
          </cell>
          <cell r="J213">
            <v>0</v>
          </cell>
          <cell r="K213">
            <v>0</v>
          </cell>
          <cell r="L213">
            <v>0</v>
          </cell>
          <cell r="M213">
            <v>0</v>
          </cell>
          <cell r="N213">
            <v>0</v>
          </cell>
        </row>
        <row r="216">
          <cell r="C216">
            <v>96048</v>
          </cell>
          <cell r="D216">
            <v>-14264</v>
          </cell>
          <cell r="E216">
            <v>8358</v>
          </cell>
          <cell r="F216">
            <v>-90142</v>
          </cell>
          <cell r="G216">
            <v>0</v>
          </cell>
          <cell r="H216">
            <v>0</v>
          </cell>
          <cell r="I216">
            <v>0</v>
          </cell>
          <cell r="J216">
            <v>0</v>
          </cell>
          <cell r="K216">
            <v>0</v>
          </cell>
          <cell r="L216">
            <v>127348</v>
          </cell>
          <cell r="M216">
            <v>98107</v>
          </cell>
          <cell r="N216">
            <v>0</v>
          </cell>
        </row>
        <row r="217">
          <cell r="C217">
            <v>0</v>
          </cell>
          <cell r="D217">
            <v>0</v>
          </cell>
          <cell r="E217">
            <v>0</v>
          </cell>
          <cell r="F217">
            <v>0</v>
          </cell>
          <cell r="G217">
            <v>0</v>
          </cell>
          <cell r="H217">
            <v>0</v>
          </cell>
          <cell r="I217">
            <v>0</v>
          </cell>
          <cell r="J217">
            <v>0</v>
          </cell>
          <cell r="K217">
            <v>0</v>
          </cell>
          <cell r="L217">
            <v>0</v>
          </cell>
          <cell r="M217">
            <v>0</v>
          </cell>
          <cell r="N217">
            <v>0</v>
          </cell>
        </row>
        <row r="218">
          <cell r="C218">
            <v>96048</v>
          </cell>
          <cell r="D218">
            <v>-14264</v>
          </cell>
          <cell r="E218">
            <v>8358</v>
          </cell>
          <cell r="F218">
            <v>-90142</v>
          </cell>
          <cell r="G218">
            <v>0</v>
          </cell>
          <cell r="H218">
            <v>0</v>
          </cell>
          <cell r="I218">
            <v>0</v>
          </cell>
          <cell r="J218">
            <v>0</v>
          </cell>
          <cell r="K218">
            <v>0</v>
          </cell>
          <cell r="L218">
            <v>96827</v>
          </cell>
          <cell r="M218">
            <v>80464</v>
          </cell>
          <cell r="N218">
            <v>0</v>
          </cell>
        </row>
        <row r="219">
          <cell r="C219">
            <v>0</v>
          </cell>
          <cell r="D219">
            <v>0</v>
          </cell>
          <cell r="E219">
            <v>0</v>
          </cell>
          <cell r="F219">
            <v>0</v>
          </cell>
          <cell r="G219">
            <v>0</v>
          </cell>
          <cell r="H219">
            <v>0</v>
          </cell>
          <cell r="I219">
            <v>0</v>
          </cell>
          <cell r="J219">
            <v>0</v>
          </cell>
          <cell r="K219">
            <v>0</v>
          </cell>
          <cell r="L219">
            <v>30521</v>
          </cell>
          <cell r="M219">
            <v>17643</v>
          </cell>
          <cell r="N219">
            <v>0</v>
          </cell>
        </row>
        <row r="220">
          <cell r="C220">
            <v>1.7991907687696689</v>
          </cell>
          <cell r="D220">
            <v>-0.25522930198436128</v>
          </cell>
          <cell r="E220">
            <v>0.14418299751587083</v>
          </cell>
          <cell r="F220">
            <v>-1.490566349731294</v>
          </cell>
          <cell r="G220">
            <v>0</v>
          </cell>
          <cell r="H220">
            <v>0</v>
          </cell>
          <cell r="I220">
            <v>0</v>
          </cell>
          <cell r="J220">
            <v>0</v>
          </cell>
          <cell r="K220">
            <v>0</v>
          </cell>
          <cell r="L220">
            <v>1.1906133133881824</v>
          </cell>
          <cell r="M220">
            <v>0.93951524089520511</v>
          </cell>
          <cell r="N220">
            <v>0</v>
          </cell>
        </row>
        <row r="221">
          <cell r="C221">
            <v>1.7991907687696689</v>
          </cell>
          <cell r="D221">
            <v>-0.25522930198436128</v>
          </cell>
          <cell r="E221">
            <v>0.14418299751587083</v>
          </cell>
          <cell r="F221">
            <v>-1.490566349731294</v>
          </cell>
          <cell r="G221">
            <v>0</v>
          </cell>
          <cell r="H221">
            <v>0</v>
          </cell>
          <cell r="I221">
            <v>0</v>
          </cell>
          <cell r="J221">
            <v>0</v>
          </cell>
          <cell r="K221">
            <v>0</v>
          </cell>
          <cell r="L221">
            <v>1.9151667391906326</v>
          </cell>
          <cell r="M221">
            <v>1.6665769143141194</v>
          </cell>
          <cell r="N221">
            <v>0</v>
          </cell>
        </row>
        <row r="222">
          <cell r="C222">
            <v>0</v>
          </cell>
          <cell r="D222">
            <v>0</v>
          </cell>
          <cell r="E222">
            <v>0</v>
          </cell>
          <cell r="F222">
            <v>0</v>
          </cell>
          <cell r="G222">
            <v>0</v>
          </cell>
          <cell r="H222">
            <v>0</v>
          </cell>
          <cell r="I222">
            <v>0</v>
          </cell>
          <cell r="J222">
            <v>0</v>
          </cell>
          <cell r="K222">
            <v>0</v>
          </cell>
          <cell r="L222">
            <v>0.54113329314563319</v>
          </cell>
          <cell r="M222">
            <v>0.31425670620925511</v>
          </cell>
          <cell r="N222">
            <v>0</v>
          </cell>
        </row>
        <row r="223">
          <cell r="C223">
            <v>1.7991907687696689</v>
          </cell>
          <cell r="D223">
            <v>-0.25522930198436128</v>
          </cell>
          <cell r="E223">
            <v>0.14418299751587083</v>
          </cell>
          <cell r="F223">
            <v>-1.490566349731294</v>
          </cell>
          <cell r="G223">
            <v>0</v>
          </cell>
          <cell r="H223">
            <v>0</v>
          </cell>
          <cell r="I223">
            <v>0</v>
          </cell>
          <cell r="J223">
            <v>0</v>
          </cell>
          <cell r="K223">
            <v>0</v>
          </cell>
          <cell r="L223">
            <v>1.1906133133881824</v>
          </cell>
          <cell r="M223">
            <v>0.93951524089520511</v>
          </cell>
          <cell r="N223">
            <v>0</v>
          </cell>
        </row>
        <row r="225">
          <cell r="C225">
            <v>9.3800000000000008</v>
          </cell>
          <cell r="D225">
            <v>3.98</v>
          </cell>
          <cell r="E225">
            <v>0.72</v>
          </cell>
        </row>
        <row r="226">
          <cell r="C226">
            <v>0.06</v>
          </cell>
          <cell r="D226">
            <v>0.06</v>
          </cell>
          <cell r="E226">
            <v>0.03</v>
          </cell>
        </row>
        <row r="227">
          <cell r="C227">
            <v>42.45</v>
          </cell>
          <cell r="D227">
            <v>42.16</v>
          </cell>
          <cell r="E227">
            <v>43.21</v>
          </cell>
        </row>
        <row r="228">
          <cell r="C228">
            <v>-15</v>
          </cell>
          <cell r="D228">
            <v>0</v>
          </cell>
          <cell r="E228">
            <v>0</v>
          </cell>
          <cell r="F228">
            <v>0</v>
          </cell>
          <cell r="G228">
            <v>0</v>
          </cell>
          <cell r="H228">
            <v>0</v>
          </cell>
          <cell r="I228">
            <v>0</v>
          </cell>
          <cell r="J228">
            <v>0</v>
          </cell>
          <cell r="K228">
            <v>0</v>
          </cell>
          <cell r="L228">
            <v>0</v>
          </cell>
          <cell r="M228">
            <v>0</v>
          </cell>
          <cell r="N228">
            <v>0</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9631.4660000000003</v>
          </cell>
          <cell r="D233">
            <v>10301.492000000002</v>
          </cell>
          <cell r="E233">
            <v>11409.178</v>
          </cell>
          <cell r="F233">
            <v>0</v>
          </cell>
          <cell r="G233">
            <v>0</v>
          </cell>
          <cell r="H233">
            <v>13678.517</v>
          </cell>
          <cell r="I233">
            <v>18043.020000000004</v>
          </cell>
          <cell r="J233">
            <v>23195.351999999999</v>
          </cell>
          <cell r="K233">
            <v>18945.877</v>
          </cell>
          <cell r="L233">
            <v>18239.494000000006</v>
          </cell>
          <cell r="M233">
            <v>19039.066000000006</v>
          </cell>
          <cell r="N233">
            <v>0</v>
          </cell>
        </row>
        <row r="234">
          <cell r="C234">
            <v>182.05381394777385</v>
          </cell>
          <cell r="D234">
            <v>188.54942299420708</v>
          </cell>
          <cell r="E234">
            <v>200.41593254578194</v>
          </cell>
          <cell r="F234">
            <v>210</v>
          </cell>
          <cell r="G234">
            <v>210</v>
          </cell>
          <cell r="H234">
            <v>221.97457077017947</v>
          </cell>
          <cell r="I234">
            <v>245.7959445008276</v>
          </cell>
          <cell r="J234">
            <v>242.9468656716418</v>
          </cell>
          <cell r="K234">
            <v>174.27184966126876</v>
          </cell>
          <cell r="L234">
            <v>167.89162221496065</v>
          </cell>
          <cell r="M234">
            <v>180.13810003642681</v>
          </cell>
          <cell r="N234">
            <v>0</v>
          </cell>
        </row>
        <row r="237">
          <cell r="C237">
            <v>6164.1382400000002</v>
          </cell>
          <cell r="D237">
            <v>6592.9548800000011</v>
          </cell>
          <cell r="E237">
            <v>7301.8739200000018</v>
          </cell>
          <cell r="F237">
            <v>0</v>
          </cell>
          <cell r="G237">
            <v>0</v>
          </cell>
          <cell r="H237">
            <v>8632.4529999999995</v>
          </cell>
          <cell r="I237">
            <v>10489.591000000002</v>
          </cell>
          <cell r="J237">
            <v>10227.322</v>
          </cell>
          <cell r="K237">
            <v>8073.9510000000009</v>
          </cell>
          <cell r="L237">
            <v>7139.3340000000026</v>
          </cell>
          <cell r="M237">
            <v>8195.1470000000045</v>
          </cell>
          <cell r="N237">
            <v>0</v>
          </cell>
        </row>
        <row r="238">
          <cell r="C238">
            <v>6164.1382400000002</v>
          </cell>
          <cell r="D238">
            <v>6592.9548800000011</v>
          </cell>
          <cell r="E238">
            <v>7301.8739200000018</v>
          </cell>
          <cell r="F238">
            <v>0</v>
          </cell>
          <cell r="G238">
            <v>0</v>
          </cell>
          <cell r="H238">
            <v>8632.4529999999995</v>
          </cell>
          <cell r="I238">
            <v>10489.591000000002</v>
          </cell>
          <cell r="J238">
            <v>10227.322</v>
          </cell>
          <cell r="K238">
            <v>8073.9510000000009</v>
          </cell>
          <cell r="L238">
            <v>7139.3340000000026</v>
          </cell>
          <cell r="M238">
            <v>8195.1470000000045</v>
          </cell>
          <cell r="N238">
            <v>0</v>
          </cell>
        </row>
        <row r="239">
          <cell r="C239">
            <v>0</v>
          </cell>
          <cell r="D239">
            <v>0</v>
          </cell>
          <cell r="E239">
            <v>0</v>
          </cell>
          <cell r="F239">
            <v>0</v>
          </cell>
          <cell r="G239">
            <v>0</v>
          </cell>
          <cell r="H239">
            <v>0</v>
          </cell>
          <cell r="I239">
            <v>0</v>
          </cell>
          <cell r="J239">
            <v>0</v>
          </cell>
          <cell r="K239">
            <v>0</v>
          </cell>
          <cell r="L239">
            <v>0</v>
          </cell>
          <cell r="M239">
            <v>0</v>
          </cell>
          <cell r="N239">
            <v>0</v>
          </cell>
        </row>
        <row r="240">
          <cell r="C240">
            <v>0</v>
          </cell>
          <cell r="D240">
            <v>0</v>
          </cell>
          <cell r="E240">
            <v>0</v>
          </cell>
          <cell r="F240">
            <v>0</v>
          </cell>
          <cell r="G240">
            <v>0</v>
          </cell>
          <cell r="H240">
            <v>0</v>
          </cell>
          <cell r="I240">
            <v>0</v>
          </cell>
          <cell r="J240">
            <v>0</v>
          </cell>
          <cell r="K240">
            <v>0</v>
          </cell>
          <cell r="L240">
            <v>0</v>
          </cell>
          <cell r="M240">
            <v>0</v>
          </cell>
          <cell r="N240">
            <v>0</v>
          </cell>
        </row>
        <row r="241">
          <cell r="C241">
            <v>0</v>
          </cell>
          <cell r="D241">
            <v>0</v>
          </cell>
          <cell r="E241">
            <v>0</v>
          </cell>
          <cell r="F241">
            <v>0</v>
          </cell>
          <cell r="G241">
            <v>0</v>
          </cell>
          <cell r="H241">
            <v>0</v>
          </cell>
          <cell r="I241">
            <v>0</v>
          </cell>
          <cell r="J241">
            <v>0</v>
          </cell>
          <cell r="K241">
            <v>0</v>
          </cell>
          <cell r="L241">
            <v>0</v>
          </cell>
          <cell r="M241">
            <v>0</v>
          </cell>
          <cell r="N241">
            <v>0</v>
          </cell>
        </row>
        <row r="242">
          <cell r="C242">
            <v>116.51444092657525</v>
          </cell>
          <cell r="D242">
            <v>120.67163071629254</v>
          </cell>
          <cell r="E242">
            <v>128.26619682930047</v>
          </cell>
          <cell r="F242">
            <v>0</v>
          </cell>
          <cell r="G242">
            <v>0</v>
          </cell>
          <cell r="H242">
            <v>140.08719288565771</v>
          </cell>
          <cell r="I242">
            <v>173.17128777435681</v>
          </cell>
          <cell r="J242">
            <v>181.67210523043582</v>
          </cell>
          <cell r="K242">
            <v>151.81736301756234</v>
          </cell>
          <cell r="L242">
            <v>139.30000097558127</v>
          </cell>
          <cell r="M242">
            <v>165.828205465454</v>
          </cell>
          <cell r="N242">
            <v>0</v>
          </cell>
        </row>
        <row r="245">
          <cell r="C245">
            <v>0</v>
          </cell>
          <cell r="D245">
            <v>0</v>
          </cell>
          <cell r="E245">
            <v>0</v>
          </cell>
          <cell r="F245">
            <v>0</v>
          </cell>
          <cell r="G245">
            <v>0</v>
          </cell>
          <cell r="H245">
            <v>0</v>
          </cell>
          <cell r="I245">
            <v>0</v>
          </cell>
          <cell r="J245">
            <v>3279.9090000000001</v>
          </cell>
          <cell r="K245">
            <v>3114.4940000000001</v>
          </cell>
          <cell r="L245">
            <v>3478.3829999999998</v>
          </cell>
          <cell r="M245">
            <v>3287.7180000000008</v>
          </cell>
          <cell r="N245">
            <v>0</v>
          </cell>
        </row>
        <row r="246">
          <cell r="C246">
            <v>0</v>
          </cell>
          <cell r="D246">
            <v>0</v>
          </cell>
          <cell r="E246">
            <v>0</v>
          </cell>
          <cell r="F246">
            <v>0</v>
          </cell>
          <cell r="G246">
            <v>0</v>
          </cell>
          <cell r="H246">
            <v>0</v>
          </cell>
          <cell r="I246">
            <v>0</v>
          </cell>
          <cell r="J246">
            <v>3279.9090000000001</v>
          </cell>
          <cell r="K246">
            <v>3114.4940000000001</v>
          </cell>
          <cell r="L246">
            <v>3478.3829999999998</v>
          </cell>
          <cell r="M246">
            <v>3287.7180000000008</v>
          </cell>
          <cell r="N246">
            <v>0</v>
          </cell>
        </row>
        <row r="247">
          <cell r="C247">
            <v>0</v>
          </cell>
          <cell r="D247">
            <v>0</v>
          </cell>
          <cell r="E247">
            <v>0</v>
          </cell>
          <cell r="F247">
            <v>0</v>
          </cell>
          <cell r="G247">
            <v>0</v>
          </cell>
          <cell r="H247">
            <v>0</v>
          </cell>
          <cell r="I247">
            <v>0</v>
          </cell>
          <cell r="J247">
            <v>0</v>
          </cell>
          <cell r="K247">
            <v>0</v>
          </cell>
          <cell r="L247">
            <v>0</v>
          </cell>
          <cell r="M247">
            <v>0</v>
          </cell>
          <cell r="N247">
            <v>0</v>
          </cell>
        </row>
        <row r="248">
          <cell r="C248">
            <v>0</v>
          </cell>
          <cell r="D248">
            <v>0</v>
          </cell>
          <cell r="E248">
            <v>0</v>
          </cell>
          <cell r="F248">
            <v>0</v>
          </cell>
          <cell r="G248">
            <v>0</v>
          </cell>
          <cell r="H248">
            <v>0</v>
          </cell>
          <cell r="I248">
            <v>0</v>
          </cell>
          <cell r="J248">
            <v>0</v>
          </cell>
          <cell r="K248">
            <v>0</v>
          </cell>
          <cell r="L248">
            <v>0</v>
          </cell>
          <cell r="M248">
            <v>0</v>
          </cell>
          <cell r="N248">
            <v>0</v>
          </cell>
        </row>
        <row r="249">
          <cell r="C249">
            <v>0</v>
          </cell>
          <cell r="D249">
            <v>0</v>
          </cell>
          <cell r="E249">
            <v>0</v>
          </cell>
          <cell r="F249">
            <v>0</v>
          </cell>
          <cell r="G249">
            <v>0</v>
          </cell>
          <cell r="H249">
            <v>0</v>
          </cell>
          <cell r="I249">
            <v>0</v>
          </cell>
          <cell r="J249">
            <v>0</v>
          </cell>
          <cell r="K249">
            <v>0</v>
          </cell>
          <cell r="L249">
            <v>0</v>
          </cell>
          <cell r="M249">
            <v>0</v>
          </cell>
          <cell r="N249">
            <v>0</v>
          </cell>
        </row>
        <row r="250">
          <cell r="C250">
            <v>0</v>
          </cell>
          <cell r="D250">
            <v>0</v>
          </cell>
          <cell r="E250">
            <v>0</v>
          </cell>
          <cell r="F250">
            <v>0</v>
          </cell>
          <cell r="G250">
            <v>0</v>
          </cell>
          <cell r="H250">
            <v>0</v>
          </cell>
          <cell r="I250">
            <v>0</v>
          </cell>
          <cell r="J250">
            <v>83.714927449303843</v>
          </cell>
          <cell r="K250">
            <v>56.084166929275646</v>
          </cell>
          <cell r="L250">
            <v>60.612734591457993</v>
          </cell>
          <cell r="M250">
            <v>58.425469149843636</v>
          </cell>
          <cell r="N250">
            <v>0</v>
          </cell>
        </row>
        <row r="253">
          <cell r="C253">
            <v>6164.1382400000002</v>
          </cell>
          <cell r="D253">
            <v>6592.9548800000011</v>
          </cell>
          <cell r="E253">
            <v>7301.8739200000018</v>
          </cell>
          <cell r="F253">
            <v>0</v>
          </cell>
          <cell r="G253">
            <v>0</v>
          </cell>
          <cell r="H253">
            <v>8632.4529999999995</v>
          </cell>
          <cell r="I253">
            <v>10489.591000000002</v>
          </cell>
          <cell r="J253">
            <v>13507.231</v>
          </cell>
          <cell r="K253">
            <v>11188.445000000002</v>
          </cell>
          <cell r="L253">
            <v>10617.717000000002</v>
          </cell>
          <cell r="M253">
            <v>11482.865000000005</v>
          </cell>
          <cell r="N253">
            <v>0</v>
          </cell>
        </row>
        <row r="254">
          <cell r="C254">
            <v>6164.1382400000002</v>
          </cell>
          <cell r="D254">
            <v>6592.9548800000011</v>
          </cell>
          <cell r="E254">
            <v>7301.8739200000018</v>
          </cell>
          <cell r="F254">
            <v>0</v>
          </cell>
          <cell r="G254">
            <v>0</v>
          </cell>
          <cell r="H254">
            <v>8632.4529999999995</v>
          </cell>
          <cell r="I254">
            <v>10489.591000000002</v>
          </cell>
          <cell r="J254">
            <v>13507.231</v>
          </cell>
          <cell r="K254">
            <v>11188.445000000002</v>
          </cell>
          <cell r="L254">
            <v>10617.717000000002</v>
          </cell>
          <cell r="M254">
            <v>11482.865000000005</v>
          </cell>
          <cell r="N254">
            <v>0</v>
          </cell>
        </row>
        <row r="255">
          <cell r="C255">
            <v>0</v>
          </cell>
          <cell r="D255">
            <v>0</v>
          </cell>
          <cell r="E255">
            <v>0</v>
          </cell>
          <cell r="F255">
            <v>0</v>
          </cell>
          <cell r="G255">
            <v>0</v>
          </cell>
          <cell r="H255">
            <v>0</v>
          </cell>
          <cell r="I255">
            <v>0</v>
          </cell>
          <cell r="J255">
            <v>0</v>
          </cell>
          <cell r="K255">
            <v>0</v>
          </cell>
          <cell r="L255">
            <v>0</v>
          </cell>
          <cell r="M255">
            <v>0</v>
          </cell>
          <cell r="N255">
            <v>0</v>
          </cell>
        </row>
        <row r="256">
          <cell r="C256">
            <v>0</v>
          </cell>
          <cell r="D256">
            <v>0</v>
          </cell>
          <cell r="E256">
            <v>0</v>
          </cell>
          <cell r="F256">
            <v>0</v>
          </cell>
          <cell r="G256">
            <v>0</v>
          </cell>
          <cell r="H256">
            <v>0</v>
          </cell>
          <cell r="I256">
            <v>0</v>
          </cell>
          <cell r="J256">
            <v>0</v>
          </cell>
          <cell r="K256">
            <v>0</v>
          </cell>
          <cell r="L256">
            <v>0</v>
          </cell>
          <cell r="M256">
            <v>0</v>
          </cell>
          <cell r="N256">
            <v>0</v>
          </cell>
        </row>
        <row r="257">
          <cell r="C257">
            <v>0</v>
          </cell>
          <cell r="D257">
            <v>0</v>
          </cell>
          <cell r="E257">
            <v>0</v>
          </cell>
          <cell r="F257">
            <v>0</v>
          </cell>
          <cell r="G257">
            <v>0</v>
          </cell>
          <cell r="H257">
            <v>0</v>
          </cell>
          <cell r="I257">
            <v>0</v>
          </cell>
          <cell r="J257">
            <v>0</v>
          </cell>
          <cell r="K257">
            <v>0</v>
          </cell>
          <cell r="L257">
            <v>0</v>
          </cell>
          <cell r="M257">
            <v>0</v>
          </cell>
          <cell r="N257">
            <v>0</v>
          </cell>
        </row>
        <row r="258">
          <cell r="C258">
            <v>116.51444092657525</v>
          </cell>
          <cell r="D258">
            <v>120.67163071629254</v>
          </cell>
          <cell r="E258">
            <v>128.26619682930047</v>
          </cell>
          <cell r="F258">
            <v>0</v>
          </cell>
          <cell r="G258">
            <v>0</v>
          </cell>
          <cell r="H258">
            <v>140.08719288565771</v>
          </cell>
          <cell r="I258">
            <v>142.89730473459437</v>
          </cell>
          <cell r="J258">
            <v>141.47400890285414</v>
          </cell>
          <cell r="K258">
            <v>102.91584839188886</v>
          </cell>
          <cell r="L258">
            <v>97.734385139706475</v>
          </cell>
          <cell r="M258">
            <v>108.64511337240937</v>
          </cell>
          <cell r="N258">
            <v>0</v>
          </cell>
        </row>
        <row r="261">
          <cell r="C261">
            <v>3467.3277600000001</v>
          </cell>
          <cell r="D261">
            <v>3708.53712</v>
          </cell>
          <cell r="E261">
            <v>4107.304079999999</v>
          </cell>
          <cell r="F261">
            <v>0</v>
          </cell>
          <cell r="G261">
            <v>0</v>
          </cell>
          <cell r="H261">
            <v>5046.0640000000003</v>
          </cell>
          <cell r="I261">
            <v>7553.4290000000001</v>
          </cell>
          <cell r="J261">
            <v>9688.121000000001</v>
          </cell>
          <cell r="K261">
            <v>7757.4320000000007</v>
          </cell>
          <cell r="L261">
            <v>7621.7770000000019</v>
          </cell>
          <cell r="M261">
            <v>7556.2010000000009</v>
          </cell>
          <cell r="N261">
            <v>0</v>
          </cell>
        </row>
        <row r="262">
          <cell r="C262">
            <v>0.36</v>
          </cell>
          <cell r="D262">
            <v>0.35999999999999993</v>
          </cell>
          <cell r="E262">
            <v>0.35999999999999993</v>
          </cell>
          <cell r="F262">
            <v>0</v>
          </cell>
          <cell r="G262">
            <v>0</v>
          </cell>
          <cell r="H262">
            <v>0.36890431908663784</v>
          </cell>
          <cell r="I262">
            <v>0.41863440820882525</v>
          </cell>
          <cell r="J262">
            <v>0.41767510145998221</v>
          </cell>
          <cell r="K262">
            <v>0.40945225180127587</v>
          </cell>
          <cell r="L262">
            <v>0.41787217342761807</v>
          </cell>
          <cell r="M262">
            <v>0.39687876495622204</v>
          </cell>
          <cell r="N262">
            <v>0</v>
          </cell>
        </row>
        <row r="263">
          <cell r="C263">
            <v>3467.3277600000001</v>
          </cell>
          <cell r="D263">
            <v>3708.53712</v>
          </cell>
          <cell r="E263">
            <v>4107.304079999999</v>
          </cell>
          <cell r="F263">
            <v>0</v>
          </cell>
          <cell r="G263">
            <v>0</v>
          </cell>
          <cell r="H263">
            <v>5046.0640000000003</v>
          </cell>
          <cell r="I263">
            <v>7553.4290000000001</v>
          </cell>
          <cell r="J263">
            <v>9688.121000000001</v>
          </cell>
          <cell r="K263">
            <v>7757.4320000000007</v>
          </cell>
          <cell r="L263">
            <v>7621.7770000000019</v>
          </cell>
          <cell r="M263">
            <v>7556.2010000000009</v>
          </cell>
          <cell r="N263">
            <v>0</v>
          </cell>
        </row>
        <row r="264">
          <cell r="C264">
            <v>0</v>
          </cell>
          <cell r="D264">
            <v>0</v>
          </cell>
          <cell r="E264">
            <v>0</v>
          </cell>
          <cell r="F264">
            <v>0</v>
          </cell>
          <cell r="G264">
            <v>0</v>
          </cell>
          <cell r="H264">
            <v>0</v>
          </cell>
          <cell r="I264">
            <v>0</v>
          </cell>
          <cell r="J264">
            <v>0</v>
          </cell>
          <cell r="K264">
            <v>0</v>
          </cell>
          <cell r="L264">
            <v>0</v>
          </cell>
          <cell r="M264">
            <v>0</v>
          </cell>
          <cell r="N264">
            <v>0</v>
          </cell>
        </row>
        <row r="265">
          <cell r="C265">
            <v>0</v>
          </cell>
          <cell r="D265">
            <v>0</v>
          </cell>
          <cell r="E265">
            <v>0</v>
          </cell>
          <cell r="F265">
            <v>0</v>
          </cell>
          <cell r="G265">
            <v>0</v>
          </cell>
          <cell r="H265">
            <v>0</v>
          </cell>
          <cell r="I265">
            <v>0</v>
          </cell>
          <cell r="J265">
            <v>0</v>
          </cell>
          <cell r="K265">
            <v>0</v>
          </cell>
          <cell r="L265">
            <v>0</v>
          </cell>
          <cell r="M265">
            <v>0</v>
          </cell>
          <cell r="N265">
            <v>0</v>
          </cell>
        </row>
        <row r="266">
          <cell r="C266">
            <v>65.539373021198585</v>
          </cell>
          <cell r="D266">
            <v>67.877792277914551</v>
          </cell>
          <cell r="E266">
            <v>72.149735716481473</v>
          </cell>
          <cell r="F266">
            <v>0</v>
          </cell>
          <cell r="G266">
            <v>0</v>
          </cell>
          <cell r="H266">
            <v>81.887377884521769</v>
          </cell>
          <cell r="I266">
            <v>102.89863976623323</v>
          </cell>
          <cell r="J266">
            <v>101.47285676878766</v>
          </cell>
          <cell r="K266">
            <v>71.356001269379902</v>
          </cell>
          <cell r="L266">
            <v>70.157237075254187</v>
          </cell>
          <cell r="M266">
            <v>71.492986664017451</v>
          </cell>
          <cell r="N266">
            <v>0</v>
          </cell>
        </row>
        <row r="269">
          <cell r="C269">
            <v>0</v>
          </cell>
          <cell r="D269">
            <v>0</v>
          </cell>
          <cell r="E269">
            <v>0</v>
          </cell>
          <cell r="F269">
            <v>0</v>
          </cell>
          <cell r="G269">
            <v>0</v>
          </cell>
          <cell r="H269">
            <v>0</v>
          </cell>
          <cell r="I269">
            <v>0</v>
          </cell>
          <cell r="J269">
            <v>0</v>
          </cell>
          <cell r="K269">
            <v>0</v>
          </cell>
          <cell r="L269">
            <v>0</v>
          </cell>
          <cell r="M269">
            <v>0</v>
          </cell>
          <cell r="N269">
            <v>0</v>
          </cell>
        </row>
        <row r="270">
          <cell r="C270">
            <v>0</v>
          </cell>
          <cell r="D270">
            <v>0</v>
          </cell>
          <cell r="E270">
            <v>0</v>
          </cell>
          <cell r="F270">
            <v>0</v>
          </cell>
          <cell r="G270">
            <v>0</v>
          </cell>
          <cell r="H270">
            <v>0</v>
          </cell>
          <cell r="I270">
            <v>0</v>
          </cell>
          <cell r="J270">
            <v>0</v>
          </cell>
          <cell r="K270">
            <v>0</v>
          </cell>
          <cell r="L270">
            <v>0</v>
          </cell>
          <cell r="M270">
            <v>0</v>
          </cell>
          <cell r="N270">
            <v>0</v>
          </cell>
        </row>
        <row r="271">
          <cell r="C271">
            <v>0</v>
          </cell>
          <cell r="D271">
            <v>0</v>
          </cell>
          <cell r="E271">
            <v>0</v>
          </cell>
          <cell r="F271">
            <v>0</v>
          </cell>
          <cell r="G271">
            <v>0</v>
          </cell>
          <cell r="H271">
            <v>0</v>
          </cell>
          <cell r="I271">
            <v>0</v>
          </cell>
          <cell r="J271">
            <v>0</v>
          </cell>
          <cell r="K271">
            <v>0</v>
          </cell>
          <cell r="L271">
            <v>0</v>
          </cell>
          <cell r="M271">
            <v>0</v>
          </cell>
          <cell r="N271">
            <v>0</v>
          </cell>
        </row>
        <row r="272">
          <cell r="C272">
            <v>0</v>
          </cell>
          <cell r="D272">
            <v>0</v>
          </cell>
          <cell r="E272">
            <v>0</v>
          </cell>
          <cell r="F272">
            <v>0</v>
          </cell>
          <cell r="G272">
            <v>0</v>
          </cell>
          <cell r="H272">
            <v>0</v>
          </cell>
          <cell r="I272">
            <v>0</v>
          </cell>
          <cell r="J272">
            <v>0</v>
          </cell>
          <cell r="K272">
            <v>0</v>
          </cell>
          <cell r="L272">
            <v>0</v>
          </cell>
          <cell r="M272">
            <v>0</v>
          </cell>
          <cell r="N272">
            <v>0</v>
          </cell>
        </row>
        <row r="275">
          <cell r="C275">
            <v>0</v>
          </cell>
          <cell r="D275">
            <v>0</v>
          </cell>
          <cell r="E275">
            <v>0</v>
          </cell>
          <cell r="F275">
            <v>0</v>
          </cell>
          <cell r="G275">
            <v>0</v>
          </cell>
          <cell r="H275">
            <v>0</v>
          </cell>
          <cell r="I275">
            <v>0</v>
          </cell>
          <cell r="J275">
            <v>2493</v>
          </cell>
          <cell r="K275">
            <v>2837</v>
          </cell>
          <cell r="L275">
            <v>3156</v>
          </cell>
          <cell r="M275">
            <v>2862</v>
          </cell>
          <cell r="N275">
            <v>0</v>
          </cell>
        </row>
        <row r="276">
          <cell r="C276">
            <v>0</v>
          </cell>
          <cell r="D276">
            <v>0</v>
          </cell>
          <cell r="E276">
            <v>0</v>
          </cell>
          <cell r="F276">
            <v>0</v>
          </cell>
          <cell r="G276">
            <v>0</v>
          </cell>
          <cell r="H276">
            <v>0</v>
          </cell>
          <cell r="I276">
            <v>0</v>
          </cell>
          <cell r="J276">
            <v>2493</v>
          </cell>
          <cell r="K276">
            <v>2837</v>
          </cell>
          <cell r="L276">
            <v>3156</v>
          </cell>
          <cell r="M276">
            <v>2862</v>
          </cell>
          <cell r="N276">
            <v>0</v>
          </cell>
        </row>
        <row r="277">
          <cell r="C277">
            <v>0</v>
          </cell>
          <cell r="D277">
            <v>0</v>
          </cell>
          <cell r="E277">
            <v>0</v>
          </cell>
          <cell r="F277">
            <v>0</v>
          </cell>
          <cell r="G277">
            <v>0</v>
          </cell>
          <cell r="H277">
            <v>0</v>
          </cell>
          <cell r="I277">
            <v>0</v>
          </cell>
          <cell r="J277">
            <v>0</v>
          </cell>
          <cell r="K277">
            <v>0</v>
          </cell>
          <cell r="L277">
            <v>0</v>
          </cell>
          <cell r="M277">
            <v>0</v>
          </cell>
          <cell r="N277">
            <v>0</v>
          </cell>
        </row>
        <row r="278">
          <cell r="C278">
            <v>0</v>
          </cell>
          <cell r="D278">
            <v>0</v>
          </cell>
          <cell r="E278">
            <v>0</v>
          </cell>
          <cell r="F278">
            <v>0</v>
          </cell>
          <cell r="G278">
            <v>0</v>
          </cell>
          <cell r="H278">
            <v>0</v>
          </cell>
          <cell r="I278">
            <v>0</v>
          </cell>
          <cell r="J278">
            <v>0</v>
          </cell>
          <cell r="K278">
            <v>0</v>
          </cell>
          <cell r="L278">
            <v>0</v>
          </cell>
          <cell r="M278">
            <v>0</v>
          </cell>
          <cell r="N278">
            <v>0</v>
          </cell>
        </row>
        <row r="279">
          <cell r="C279">
            <v>0</v>
          </cell>
          <cell r="D279">
            <v>0</v>
          </cell>
          <cell r="E279">
            <v>0</v>
          </cell>
          <cell r="F279">
            <v>0</v>
          </cell>
          <cell r="G279">
            <v>0</v>
          </cell>
          <cell r="H279">
            <v>0</v>
          </cell>
          <cell r="I279">
            <v>0</v>
          </cell>
          <cell r="J279">
            <v>26.111547525530245</v>
          </cell>
          <cell r="K279">
            <v>26.095874975279287</v>
          </cell>
          <cell r="L279">
            <v>29.050474739618092</v>
          </cell>
          <cell r="M279">
            <v>27.078809554221483</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4">
          <cell r="C284">
            <v>0</v>
          </cell>
          <cell r="D284">
            <v>0</v>
          </cell>
          <cell r="E284">
            <v>0</v>
          </cell>
          <cell r="F284">
            <v>0</v>
          </cell>
          <cell r="G284">
            <v>0</v>
          </cell>
          <cell r="H284">
            <v>0</v>
          </cell>
          <cell r="I284">
            <v>0</v>
          </cell>
          <cell r="J284">
            <v>0</v>
          </cell>
          <cell r="K284">
            <v>0</v>
          </cell>
          <cell r="L284">
            <v>0</v>
          </cell>
          <cell r="M284">
            <v>0</v>
          </cell>
          <cell r="N284">
            <v>0</v>
          </cell>
        </row>
        <row r="298">
          <cell r="C298">
            <v>49.965000000000003</v>
          </cell>
          <cell r="D298">
            <v>55.67</v>
          </cell>
          <cell r="E298">
            <v>47.50500000000001</v>
          </cell>
          <cell r="F298">
            <v>57.664999999999992</v>
          </cell>
          <cell r="G298">
            <v>56.599999999999966</v>
          </cell>
          <cell r="H298">
            <v>65.350000000000023</v>
          </cell>
          <cell r="I298">
            <v>-23.499000000000024</v>
          </cell>
          <cell r="J298">
            <v>16.050000000000011</v>
          </cell>
          <cell r="K298">
            <v>14.761000000000024</v>
          </cell>
          <cell r="L298">
            <v>9.7699999999999818</v>
          </cell>
          <cell r="M298">
            <v>5.4549999999999841</v>
          </cell>
          <cell r="N298">
            <v>0</v>
          </cell>
        </row>
        <row r="299">
          <cell r="C299">
            <v>563.04999999999995</v>
          </cell>
          <cell r="D299">
            <v>608.19100000000003</v>
          </cell>
          <cell r="E299">
            <v>663.23399999999992</v>
          </cell>
          <cell r="F299">
            <v>699.83899999999994</v>
          </cell>
          <cell r="G299">
            <v>712.42700000000013</v>
          </cell>
          <cell r="H299">
            <v>717.67500000000018</v>
          </cell>
          <cell r="I299">
            <v>96.733999999999924</v>
          </cell>
          <cell r="J299">
            <v>405.90000000000009</v>
          </cell>
          <cell r="K299">
            <v>406.09699999999975</v>
          </cell>
          <cell r="L299">
            <v>321.01000000000022</v>
          </cell>
          <cell r="M299">
            <v>499.38599999999951</v>
          </cell>
          <cell r="N299">
            <v>0</v>
          </cell>
        </row>
        <row r="300">
          <cell r="C300">
            <v>3485.8710000000001</v>
          </cell>
          <cell r="D300">
            <v>3394.7089999999998</v>
          </cell>
          <cell r="E300">
            <v>3642.6180000000004</v>
          </cell>
          <cell r="F300">
            <v>3878.982</v>
          </cell>
          <cell r="G300">
            <v>3919.1589999999997</v>
          </cell>
          <cell r="H300">
            <v>4136.6450000000004</v>
          </cell>
          <cell r="I300">
            <v>3337.5050000000006</v>
          </cell>
          <cell r="J300">
            <v>4752.6179999999986</v>
          </cell>
          <cell r="K300">
            <v>4540.2130000000016</v>
          </cell>
          <cell r="L300">
            <v>4856.7519999999986</v>
          </cell>
          <cell r="M300">
            <v>3791.0620000000026</v>
          </cell>
          <cell r="N300">
            <v>0</v>
          </cell>
        </row>
        <row r="301">
          <cell r="C301">
            <v>0</v>
          </cell>
          <cell r="D301">
            <v>0</v>
          </cell>
          <cell r="E301">
            <v>0</v>
          </cell>
          <cell r="F301">
            <v>0</v>
          </cell>
          <cell r="G301">
            <v>0</v>
          </cell>
          <cell r="H301">
            <v>0</v>
          </cell>
          <cell r="I301">
            <v>0</v>
          </cell>
          <cell r="J301">
            <v>0</v>
          </cell>
          <cell r="K301">
            <v>0</v>
          </cell>
          <cell r="L301">
            <v>0</v>
          </cell>
          <cell r="M301">
            <v>0</v>
          </cell>
          <cell r="N301">
            <v>0</v>
          </cell>
        </row>
        <row r="302">
          <cell r="C302">
            <v>3485.8710000000001</v>
          </cell>
          <cell r="D302">
            <v>3394.7089999999998</v>
          </cell>
          <cell r="E302">
            <v>3642.6180000000004</v>
          </cell>
          <cell r="F302">
            <v>3878.982</v>
          </cell>
          <cell r="G302">
            <v>3919.1589999999997</v>
          </cell>
          <cell r="H302">
            <v>4136.6450000000004</v>
          </cell>
          <cell r="I302">
            <v>2318.3600000000006</v>
          </cell>
          <cell r="J302">
            <v>3835.4549999999981</v>
          </cell>
          <cell r="K302">
            <v>3537.844000000001</v>
          </cell>
          <cell r="L302">
            <v>3364.7469999999994</v>
          </cell>
          <cell r="M302">
            <v>2540.2260000000024</v>
          </cell>
          <cell r="N302">
            <v>0</v>
          </cell>
        </row>
        <row r="303">
          <cell r="C303">
            <v>0</v>
          </cell>
          <cell r="D303">
            <v>0</v>
          </cell>
          <cell r="E303">
            <v>0</v>
          </cell>
          <cell r="F303">
            <v>0</v>
          </cell>
          <cell r="G303">
            <v>0</v>
          </cell>
          <cell r="H303">
            <v>0</v>
          </cell>
          <cell r="I303">
            <v>1019.145</v>
          </cell>
          <cell r="J303">
            <v>917.16300000000001</v>
          </cell>
          <cell r="K303">
            <v>1002.3690000000001</v>
          </cell>
          <cell r="L303">
            <v>1492.0049999999997</v>
          </cell>
          <cell r="M303">
            <v>1250.8360000000002</v>
          </cell>
          <cell r="N303">
            <v>0</v>
          </cell>
        </row>
        <row r="304">
          <cell r="C304">
            <v>656.38099999999997</v>
          </cell>
          <cell r="D304">
            <v>726.91099999999994</v>
          </cell>
          <cell r="E304">
            <v>827.20699999999988</v>
          </cell>
          <cell r="F304">
            <v>840.7140000000004</v>
          </cell>
          <cell r="G304">
            <v>913.25699999999961</v>
          </cell>
          <cell r="H304">
            <v>982.7199999999998</v>
          </cell>
          <cell r="I304">
            <v>1471.0300000000007</v>
          </cell>
          <cell r="J304">
            <v>1884.4039999999995</v>
          </cell>
          <cell r="K304">
            <v>1507.6640000000007</v>
          </cell>
          <cell r="L304">
            <v>1486.6999999999989</v>
          </cell>
          <cell r="M304">
            <v>1484.3410000000003</v>
          </cell>
          <cell r="N304">
            <v>0</v>
          </cell>
        </row>
        <row r="305">
          <cell r="C305">
            <v>127.38</v>
          </cell>
          <cell r="D305">
            <v>111.613</v>
          </cell>
          <cell r="E305">
            <v>77.490000000000009</v>
          </cell>
          <cell r="F305">
            <v>115.221</v>
          </cell>
          <cell r="G305">
            <v>148.59499999999997</v>
          </cell>
          <cell r="H305">
            <v>175.09900000000005</v>
          </cell>
          <cell r="I305">
            <v>221.99199999999996</v>
          </cell>
          <cell r="J305">
            <v>817.024</v>
          </cell>
          <cell r="K305">
            <v>978.18000000000006</v>
          </cell>
          <cell r="L305">
            <v>306.53400000000011</v>
          </cell>
          <cell r="M305">
            <v>522.84999999999991</v>
          </cell>
          <cell r="N305">
            <v>0</v>
          </cell>
        </row>
        <row r="306">
          <cell r="C306">
            <v>0</v>
          </cell>
          <cell r="D306">
            <v>0</v>
          </cell>
          <cell r="E306">
            <v>0</v>
          </cell>
          <cell r="F306">
            <v>0</v>
          </cell>
          <cell r="G306">
            <v>0</v>
          </cell>
          <cell r="H306">
            <v>0</v>
          </cell>
          <cell r="I306">
            <v>0</v>
          </cell>
          <cell r="J306">
            <v>0</v>
          </cell>
          <cell r="K306">
            <v>0</v>
          </cell>
          <cell r="L306">
            <v>0</v>
          </cell>
          <cell r="M306">
            <v>0</v>
          </cell>
          <cell r="N306">
            <v>0</v>
          </cell>
        </row>
        <row r="307">
          <cell r="C307">
            <v>0</v>
          </cell>
          <cell r="D307">
            <v>0</v>
          </cell>
          <cell r="E307">
            <v>0</v>
          </cell>
          <cell r="F307">
            <v>0</v>
          </cell>
          <cell r="G307">
            <v>0</v>
          </cell>
          <cell r="H307">
            <v>0</v>
          </cell>
          <cell r="I307">
            <v>0</v>
          </cell>
          <cell r="J307">
            <v>0</v>
          </cell>
          <cell r="K307">
            <v>0</v>
          </cell>
          <cell r="L307">
            <v>0</v>
          </cell>
          <cell r="M307">
            <v>0</v>
          </cell>
          <cell r="N307">
            <v>0</v>
          </cell>
        </row>
        <row r="308">
          <cell r="C308">
            <v>0</v>
          </cell>
          <cell r="D308">
            <v>0</v>
          </cell>
          <cell r="E308">
            <v>0</v>
          </cell>
          <cell r="F308">
            <v>0</v>
          </cell>
          <cell r="G308">
            <v>0</v>
          </cell>
          <cell r="H308">
            <v>0</v>
          </cell>
          <cell r="I308">
            <v>0</v>
          </cell>
          <cell r="J308">
            <v>0</v>
          </cell>
          <cell r="K308">
            <v>0</v>
          </cell>
          <cell r="L308">
            <v>0</v>
          </cell>
          <cell r="M308">
            <v>0</v>
          </cell>
          <cell r="N308">
            <v>0</v>
          </cell>
        </row>
        <row r="309">
          <cell r="C309">
            <v>0</v>
          </cell>
          <cell r="D309">
            <v>0</v>
          </cell>
          <cell r="E309">
            <v>0</v>
          </cell>
          <cell r="F309">
            <v>0</v>
          </cell>
          <cell r="G309">
            <v>0</v>
          </cell>
          <cell r="H309">
            <v>0</v>
          </cell>
          <cell r="I309">
            <v>0</v>
          </cell>
          <cell r="J309">
            <v>0</v>
          </cell>
          <cell r="K309">
            <v>0</v>
          </cell>
          <cell r="L309">
            <v>0</v>
          </cell>
          <cell r="M309">
            <v>0</v>
          </cell>
          <cell r="N309">
            <v>0</v>
          </cell>
        </row>
        <row r="310">
          <cell r="C310">
            <v>0</v>
          </cell>
          <cell r="D310">
            <v>0</v>
          </cell>
          <cell r="E310">
            <v>0</v>
          </cell>
          <cell r="F310">
            <v>0</v>
          </cell>
          <cell r="G310">
            <v>0</v>
          </cell>
          <cell r="H310">
            <v>0</v>
          </cell>
          <cell r="I310">
            <v>0</v>
          </cell>
          <cell r="J310">
            <v>0</v>
          </cell>
          <cell r="K310">
            <v>0</v>
          </cell>
          <cell r="L310">
            <v>0</v>
          </cell>
          <cell r="M310">
            <v>0</v>
          </cell>
          <cell r="N310">
            <v>0</v>
          </cell>
        </row>
        <row r="311">
          <cell r="C311">
            <v>0</v>
          </cell>
          <cell r="D311">
            <v>0</v>
          </cell>
          <cell r="E311">
            <v>0</v>
          </cell>
          <cell r="F311">
            <v>0</v>
          </cell>
          <cell r="G311">
            <v>0</v>
          </cell>
          <cell r="H311">
            <v>0</v>
          </cell>
          <cell r="I311">
            <v>0</v>
          </cell>
          <cell r="J311">
            <v>0</v>
          </cell>
          <cell r="K311">
            <v>0</v>
          </cell>
          <cell r="L311">
            <v>0</v>
          </cell>
          <cell r="M311">
            <v>0</v>
          </cell>
          <cell r="N311">
            <v>0</v>
          </cell>
        </row>
        <row r="312">
          <cell r="C312">
            <v>4882.6470000000008</v>
          </cell>
          <cell r="D312">
            <v>4897.0939999999991</v>
          </cell>
          <cell r="E312">
            <v>5258.0540000000001</v>
          </cell>
          <cell r="F312">
            <v>5592.4210000000003</v>
          </cell>
          <cell r="G312">
            <v>5750.0379999999996</v>
          </cell>
          <cell r="H312">
            <v>6077.4890000000014</v>
          </cell>
          <cell r="I312">
            <v>5103.7620000000015</v>
          </cell>
          <cell r="J312">
            <v>7875.9959999999974</v>
          </cell>
          <cell r="K312">
            <v>7446.9150000000027</v>
          </cell>
          <cell r="L312">
            <v>6980.7659999999978</v>
          </cell>
          <cell r="M312">
            <v>6303.0940000000028</v>
          </cell>
          <cell r="N312">
            <v>0</v>
          </cell>
        </row>
        <row r="313">
          <cell r="C313">
            <v>0</v>
          </cell>
          <cell r="D313">
            <v>0</v>
          </cell>
          <cell r="E313">
            <v>0</v>
          </cell>
          <cell r="F313">
            <v>0</v>
          </cell>
          <cell r="G313">
            <v>0</v>
          </cell>
          <cell r="H313">
            <v>0</v>
          </cell>
          <cell r="I313">
            <v>0</v>
          </cell>
          <cell r="J313">
            <v>0</v>
          </cell>
          <cell r="K313">
            <v>0</v>
          </cell>
          <cell r="L313">
            <v>0</v>
          </cell>
          <cell r="M313">
            <v>0</v>
          </cell>
          <cell r="N313">
            <v>0</v>
          </cell>
        </row>
        <row r="314">
          <cell r="C314">
            <v>0</v>
          </cell>
          <cell r="D314">
            <v>0</v>
          </cell>
          <cell r="E314">
            <v>0</v>
          </cell>
          <cell r="F314">
            <v>0</v>
          </cell>
          <cell r="G314">
            <v>0</v>
          </cell>
          <cell r="H314">
            <v>0</v>
          </cell>
          <cell r="I314">
            <v>0</v>
          </cell>
          <cell r="J314">
            <v>0</v>
          </cell>
          <cell r="K314">
            <v>0</v>
          </cell>
          <cell r="L314">
            <v>0</v>
          </cell>
          <cell r="M314">
            <v>0</v>
          </cell>
          <cell r="N314">
            <v>0</v>
          </cell>
        </row>
        <row r="315">
          <cell r="C315">
            <v>0</v>
          </cell>
          <cell r="D315">
            <v>0</v>
          </cell>
          <cell r="E315">
            <v>0</v>
          </cell>
          <cell r="F315">
            <v>0</v>
          </cell>
          <cell r="G315">
            <v>0</v>
          </cell>
          <cell r="H315">
            <v>0</v>
          </cell>
          <cell r="I315">
            <v>0</v>
          </cell>
          <cell r="J315">
            <v>0</v>
          </cell>
          <cell r="K315">
            <v>0</v>
          </cell>
          <cell r="L315">
            <v>0</v>
          </cell>
          <cell r="M315">
            <v>0</v>
          </cell>
          <cell r="N315">
            <v>0</v>
          </cell>
        </row>
        <row r="316">
          <cell r="C316">
            <v>0</v>
          </cell>
          <cell r="D316">
            <v>0</v>
          </cell>
          <cell r="E316">
            <v>0</v>
          </cell>
          <cell r="F316">
            <v>0</v>
          </cell>
          <cell r="G316">
            <v>0</v>
          </cell>
          <cell r="H316">
            <v>0</v>
          </cell>
          <cell r="I316">
            <v>0</v>
          </cell>
          <cell r="J316">
            <v>0</v>
          </cell>
          <cell r="K316">
            <v>0</v>
          </cell>
          <cell r="L316">
            <v>0</v>
          </cell>
          <cell r="M316">
            <v>0</v>
          </cell>
          <cell r="N316">
            <v>0</v>
          </cell>
        </row>
        <row r="317">
          <cell r="C317">
            <v>0</v>
          </cell>
          <cell r="D317">
            <v>0</v>
          </cell>
          <cell r="E317">
            <v>0</v>
          </cell>
          <cell r="F317">
            <v>0</v>
          </cell>
          <cell r="G317">
            <v>0</v>
          </cell>
          <cell r="H317">
            <v>0</v>
          </cell>
          <cell r="I317">
            <v>0</v>
          </cell>
          <cell r="J317">
            <v>0</v>
          </cell>
          <cell r="K317">
            <v>0</v>
          </cell>
          <cell r="L317">
            <v>0</v>
          </cell>
          <cell r="M317">
            <v>0</v>
          </cell>
          <cell r="N317">
            <v>0</v>
          </cell>
        </row>
        <row r="318">
          <cell r="C318">
            <v>0</v>
          </cell>
          <cell r="D318">
            <v>0</v>
          </cell>
          <cell r="E318">
            <v>0</v>
          </cell>
          <cell r="F318">
            <v>0</v>
          </cell>
          <cell r="G318">
            <v>0</v>
          </cell>
          <cell r="H318">
            <v>0</v>
          </cell>
          <cell r="I318">
            <v>0</v>
          </cell>
          <cell r="J318">
            <v>0</v>
          </cell>
          <cell r="K318">
            <v>0</v>
          </cell>
          <cell r="L318">
            <v>0</v>
          </cell>
          <cell r="M318">
            <v>0</v>
          </cell>
          <cell r="N318">
            <v>0</v>
          </cell>
        </row>
        <row r="319">
          <cell r="C319">
            <v>0</v>
          </cell>
          <cell r="D319">
            <v>0</v>
          </cell>
          <cell r="E319">
            <v>0</v>
          </cell>
          <cell r="F319">
            <v>0</v>
          </cell>
          <cell r="G319">
            <v>0</v>
          </cell>
          <cell r="H319">
            <v>0</v>
          </cell>
          <cell r="I319">
            <v>0</v>
          </cell>
          <cell r="J319">
            <v>0</v>
          </cell>
          <cell r="K319">
            <v>0</v>
          </cell>
          <cell r="L319">
            <v>0</v>
          </cell>
          <cell r="M319">
            <v>0</v>
          </cell>
          <cell r="N319">
            <v>0</v>
          </cell>
        </row>
        <row r="320">
          <cell r="C320">
            <v>0</v>
          </cell>
          <cell r="D320">
            <v>0</v>
          </cell>
          <cell r="E320">
            <v>0</v>
          </cell>
          <cell r="F320">
            <v>0</v>
          </cell>
          <cell r="G320">
            <v>0</v>
          </cell>
          <cell r="H320">
            <v>0</v>
          </cell>
          <cell r="I320">
            <v>0</v>
          </cell>
          <cell r="J320">
            <v>0</v>
          </cell>
          <cell r="K320">
            <v>0</v>
          </cell>
          <cell r="L320">
            <v>0</v>
          </cell>
          <cell r="M320">
            <v>0</v>
          </cell>
          <cell r="N320">
            <v>0</v>
          </cell>
        </row>
        <row r="321">
          <cell r="C321">
            <v>0</v>
          </cell>
          <cell r="D321">
            <v>0</v>
          </cell>
          <cell r="E321">
            <v>0</v>
          </cell>
          <cell r="F321">
            <v>0</v>
          </cell>
          <cell r="G321">
            <v>0</v>
          </cell>
          <cell r="H321">
            <v>0</v>
          </cell>
          <cell r="I321">
            <v>0</v>
          </cell>
          <cell r="J321">
            <v>0</v>
          </cell>
          <cell r="K321">
            <v>0</v>
          </cell>
          <cell r="L321">
            <v>0</v>
          </cell>
          <cell r="M321">
            <v>0</v>
          </cell>
          <cell r="N321">
            <v>0</v>
          </cell>
        </row>
        <row r="322">
          <cell r="C322">
            <v>0</v>
          </cell>
          <cell r="D322">
            <v>0</v>
          </cell>
          <cell r="E322">
            <v>0</v>
          </cell>
          <cell r="F322">
            <v>0</v>
          </cell>
          <cell r="G322">
            <v>0</v>
          </cell>
          <cell r="H322">
            <v>0</v>
          </cell>
          <cell r="I322">
            <v>0</v>
          </cell>
          <cell r="J322">
            <v>0</v>
          </cell>
          <cell r="K322">
            <v>0</v>
          </cell>
          <cell r="L322">
            <v>0</v>
          </cell>
          <cell r="M322">
            <v>0</v>
          </cell>
          <cell r="N322">
            <v>0</v>
          </cell>
        </row>
        <row r="323">
          <cell r="C323">
            <v>0</v>
          </cell>
          <cell r="D323">
            <v>0</v>
          </cell>
          <cell r="E323">
            <v>0</v>
          </cell>
          <cell r="F323">
            <v>0</v>
          </cell>
          <cell r="G323">
            <v>0</v>
          </cell>
          <cell r="H323">
            <v>0</v>
          </cell>
          <cell r="I323">
            <v>0</v>
          </cell>
          <cell r="J323">
            <v>0</v>
          </cell>
          <cell r="K323">
            <v>0</v>
          </cell>
          <cell r="L323">
            <v>0</v>
          </cell>
          <cell r="M323">
            <v>0</v>
          </cell>
          <cell r="N323">
            <v>0</v>
          </cell>
        </row>
        <row r="324">
          <cell r="C324">
            <v>47.207999999999998</v>
          </cell>
          <cell r="D324">
            <v>49.140999999999991</v>
          </cell>
          <cell r="E324">
            <v>52.392000000000024</v>
          </cell>
          <cell r="F324">
            <v>62.312999999999988</v>
          </cell>
          <cell r="G324">
            <v>45.871999999999986</v>
          </cell>
          <cell r="H324">
            <v>76.761000000000024</v>
          </cell>
          <cell r="I324">
            <v>-16.740000000000009</v>
          </cell>
          <cell r="J324">
            <v>20.052999999999997</v>
          </cell>
          <cell r="K324">
            <v>12.934000000000026</v>
          </cell>
          <cell r="L324">
            <v>10.380999999999972</v>
          </cell>
          <cell r="M324">
            <v>6.9359999999999786</v>
          </cell>
          <cell r="N324">
            <v>0</v>
          </cell>
        </row>
        <row r="325">
          <cell r="C325">
            <v>4929.8550000000005</v>
          </cell>
          <cell r="D325">
            <v>4946.2349999999988</v>
          </cell>
          <cell r="E325">
            <v>5310.4459999999999</v>
          </cell>
          <cell r="F325">
            <v>5654.7340000000004</v>
          </cell>
          <cell r="G325">
            <v>5795.91</v>
          </cell>
          <cell r="H325">
            <v>6154.2500000000018</v>
          </cell>
          <cell r="I325">
            <v>5087.0220000000018</v>
          </cell>
          <cell r="J325">
            <v>7896.0489999999972</v>
          </cell>
          <cell r="K325">
            <v>7459.8490000000029</v>
          </cell>
          <cell r="L325">
            <v>6991.1469999999981</v>
          </cell>
          <cell r="M325">
            <v>6310.0300000000025</v>
          </cell>
          <cell r="N325">
            <v>0</v>
          </cell>
        </row>
        <row r="326">
          <cell r="C326">
            <v>0</v>
          </cell>
          <cell r="D326">
            <v>0</v>
          </cell>
          <cell r="E326">
            <v>0</v>
          </cell>
          <cell r="F326">
            <v>0</v>
          </cell>
          <cell r="G326">
            <v>0</v>
          </cell>
          <cell r="H326">
            <v>0</v>
          </cell>
          <cell r="I326">
            <v>0</v>
          </cell>
          <cell r="J326">
            <v>0</v>
          </cell>
          <cell r="K326">
            <v>0</v>
          </cell>
          <cell r="L326">
            <v>0</v>
          </cell>
          <cell r="M326">
            <v>0</v>
          </cell>
          <cell r="N326">
            <v>0</v>
          </cell>
        </row>
        <row r="327">
          <cell r="C327">
            <v>0</v>
          </cell>
          <cell r="D327">
            <v>0</v>
          </cell>
          <cell r="E327">
            <v>0</v>
          </cell>
          <cell r="F327">
            <v>0</v>
          </cell>
          <cell r="G327">
            <v>0</v>
          </cell>
          <cell r="H327">
            <v>0</v>
          </cell>
          <cell r="I327">
            <v>0</v>
          </cell>
          <cell r="J327">
            <v>0</v>
          </cell>
          <cell r="K327">
            <v>0</v>
          </cell>
          <cell r="L327">
            <v>0</v>
          </cell>
          <cell r="M327">
            <v>0</v>
          </cell>
          <cell r="N327">
            <v>0</v>
          </cell>
        </row>
        <row r="328">
          <cell r="C328">
            <v>0</v>
          </cell>
          <cell r="D328">
            <v>0</v>
          </cell>
          <cell r="E328">
            <v>0</v>
          </cell>
          <cell r="F328">
            <v>0</v>
          </cell>
          <cell r="G328">
            <v>0</v>
          </cell>
          <cell r="H328">
            <v>0</v>
          </cell>
          <cell r="I328">
            <v>0</v>
          </cell>
          <cell r="J328">
            <v>0</v>
          </cell>
          <cell r="K328">
            <v>0</v>
          </cell>
          <cell r="L328">
            <v>0</v>
          </cell>
          <cell r="M328">
            <v>0</v>
          </cell>
          <cell r="N328">
            <v>0</v>
          </cell>
        </row>
        <row r="329">
          <cell r="C329">
            <v>4929.8550000000005</v>
          </cell>
          <cell r="D329">
            <v>4946.2349999999988</v>
          </cell>
          <cell r="E329">
            <v>5310.4459999999999</v>
          </cell>
          <cell r="F329">
            <v>5654.7340000000004</v>
          </cell>
          <cell r="G329">
            <v>5795.91</v>
          </cell>
          <cell r="H329">
            <v>6154.2500000000018</v>
          </cell>
          <cell r="I329">
            <v>5087.0220000000018</v>
          </cell>
          <cell r="J329">
            <v>7896.0489999999972</v>
          </cell>
          <cell r="K329">
            <v>7459.8490000000029</v>
          </cell>
          <cell r="L329">
            <v>6991.1469999999981</v>
          </cell>
          <cell r="M329">
            <v>6310.0300000000025</v>
          </cell>
          <cell r="N329">
            <v>0</v>
          </cell>
        </row>
        <row r="331">
          <cell r="C331">
            <v>92.291714315417423</v>
          </cell>
          <cell r="D331">
            <v>89.63208902636562</v>
          </cell>
          <cell r="E331">
            <v>92.364041983224283</v>
          </cell>
          <cell r="F331">
            <v>94.432275440507254</v>
          </cell>
          <cell r="G331">
            <v>95.243457231829325</v>
          </cell>
          <cell r="H331">
            <v>98.625312388432732</v>
          </cell>
          <cell r="I331">
            <v>69.527385177062001</v>
          </cell>
          <cell r="J331">
            <v>82.492757266300046</v>
          </cell>
          <cell r="K331">
            <v>68.499740145058865</v>
          </cell>
          <cell r="L331">
            <v>64.25683344302432</v>
          </cell>
          <cell r="M331">
            <v>59.636716292227881</v>
          </cell>
          <cell r="N331">
            <v>0</v>
          </cell>
        </row>
        <row r="332">
          <cell r="C332">
            <v>76.532639000463107</v>
          </cell>
          <cell r="D332">
            <v>73.265550786576483</v>
          </cell>
          <cell r="E332">
            <v>75.637468710201588</v>
          </cell>
          <cell r="F332">
            <v>77.316869717923396</v>
          </cell>
          <cell r="G332">
            <v>76.717451798847137</v>
          </cell>
          <cell r="H332">
            <v>78.775761903216406</v>
          </cell>
          <cell r="I332">
            <v>46.783854290832565</v>
          </cell>
          <cell r="J332">
            <v>54.030039277297703</v>
          </cell>
          <cell r="K332">
            <v>45.498162618601945</v>
          </cell>
          <cell r="L332">
            <v>47.660470275270725</v>
          </cell>
          <cell r="M332">
            <v>40.594068586404788</v>
          </cell>
          <cell r="N332">
            <v>0</v>
          </cell>
        </row>
        <row r="333">
          <cell r="C333">
            <v>65.889877042595614</v>
          </cell>
          <cell r="D333">
            <v>62.133759185877317</v>
          </cell>
          <cell r="E333">
            <v>63.986965877651407</v>
          </cell>
          <cell r="F333">
            <v>65.499556748815891</v>
          </cell>
          <cell r="G333">
            <v>64.916832306367183</v>
          </cell>
          <cell r="H333">
            <v>67.129353153094684</v>
          </cell>
          <cell r="I333">
            <v>45.466069081075936</v>
          </cell>
          <cell r="J333">
            <v>49.778664571877435</v>
          </cell>
          <cell r="K333">
            <v>41.762717944708406</v>
          </cell>
          <cell r="L333">
            <v>44.705624617423823</v>
          </cell>
          <cell r="M333">
            <v>35.869128548653421</v>
          </cell>
          <cell r="N333">
            <v>0</v>
          </cell>
        </row>
        <row r="334">
          <cell r="C334">
            <v>65.889877042595614</v>
          </cell>
          <cell r="D334">
            <v>62.133759185877317</v>
          </cell>
          <cell r="E334">
            <v>63.986965877651407</v>
          </cell>
          <cell r="F334">
            <v>65.499556748815891</v>
          </cell>
          <cell r="G334">
            <v>64.916832306367183</v>
          </cell>
          <cell r="H334">
            <v>67.129353153094684</v>
          </cell>
          <cell r="I334">
            <v>38.273502439185457</v>
          </cell>
          <cell r="J334">
            <v>68.130756454778762</v>
          </cell>
          <cell r="K334">
            <v>66.523334962957406</v>
          </cell>
          <cell r="L334">
            <v>65.651678487458895</v>
          </cell>
          <cell r="M334">
            <v>51.401288964882333</v>
          </cell>
          <cell r="N334">
            <v>0</v>
          </cell>
        </row>
        <row r="335">
          <cell r="C335">
            <v>0</v>
          </cell>
          <cell r="D335">
            <v>0</v>
          </cell>
          <cell r="E335">
            <v>0</v>
          </cell>
          <cell r="F335">
            <v>0</v>
          </cell>
          <cell r="G335">
            <v>0</v>
          </cell>
          <cell r="H335">
            <v>0</v>
          </cell>
          <cell r="I335">
            <v>79.415958856074184</v>
          </cell>
          <cell r="J335">
            <v>23.409257392258706</v>
          </cell>
          <cell r="K335">
            <v>18.050132805114124</v>
          </cell>
          <cell r="L335">
            <v>25.999006743687591</v>
          </cell>
          <cell r="M335">
            <v>22.228390673869779</v>
          </cell>
          <cell r="N335">
            <v>0</v>
          </cell>
        </row>
        <row r="336">
          <cell r="C336">
            <v>0.56550824531800248</v>
          </cell>
          <cell r="D336">
            <v>0.51489947402764558</v>
          </cell>
          <cell r="E336">
            <v>0.49886070889594319</v>
          </cell>
          <cell r="F336">
            <v>0</v>
          </cell>
          <cell r="G336">
            <v>0</v>
          </cell>
          <cell r="H336">
            <v>0.47919693278376385</v>
          </cell>
          <cell r="I336">
            <v>0.31817303458256857</v>
          </cell>
          <cell r="J336">
            <v>0.35185731257576025</v>
          </cell>
          <cell r="K336">
            <v>0.40579481777852067</v>
          </cell>
          <cell r="L336">
            <v>0.45741961289795136</v>
          </cell>
          <cell r="M336">
            <v>0.33014948795444349</v>
          </cell>
          <cell r="N336">
            <v>0</v>
          </cell>
        </row>
        <row r="337">
          <cell r="C337">
            <v>0.56550824531800248</v>
          </cell>
          <cell r="D337">
            <v>0.51489947402764558</v>
          </cell>
          <cell r="E337">
            <v>0.49886070889594319</v>
          </cell>
          <cell r="F337">
            <v>0</v>
          </cell>
          <cell r="G337">
            <v>0</v>
          </cell>
          <cell r="H337">
            <v>0.47919693278376385</v>
          </cell>
          <cell r="I337">
            <v>0.22101529030064185</v>
          </cell>
          <cell r="J337">
            <v>0.37502045990142857</v>
          </cell>
          <cell r="K337">
            <v>0.43818001867982609</v>
          </cell>
          <cell r="L337">
            <v>0.47129704255326871</v>
          </cell>
          <cell r="M337">
            <v>0.3099671061422084</v>
          </cell>
          <cell r="N337">
            <v>0</v>
          </cell>
        </row>
        <row r="338">
          <cell r="C338">
            <v>0</v>
          </cell>
          <cell r="D338">
            <v>0</v>
          </cell>
          <cell r="E338">
            <v>0</v>
          </cell>
          <cell r="F338">
            <v>0</v>
          </cell>
          <cell r="G338">
            <v>0</v>
          </cell>
          <cell r="H338">
            <v>0</v>
          </cell>
          <cell r="I338">
            <v>0</v>
          </cell>
          <cell r="J338">
            <v>0.27963062389840693</v>
          </cell>
          <cell r="K338">
            <v>0.3218400806037835</v>
          </cell>
          <cell r="L338">
            <v>0.42893637647148108</v>
          </cell>
          <cell r="M338">
            <v>0.38045720466293032</v>
          </cell>
          <cell r="N338">
            <v>0</v>
          </cell>
        </row>
        <row r="339">
          <cell r="C339">
            <v>0.43007492317368928</v>
          </cell>
          <cell r="D339">
            <v>0.40009932541810439</v>
          </cell>
          <cell r="E339">
            <v>0.39177449944246645</v>
          </cell>
          <cell r="F339">
            <v>0</v>
          </cell>
          <cell r="G339">
            <v>0</v>
          </cell>
          <cell r="H339">
            <v>0.3742631602534105</v>
          </cell>
          <cell r="I339">
            <v>0.26650388903853128</v>
          </cell>
          <cell r="J339">
            <v>0.28613586032236105</v>
          </cell>
          <cell r="K339">
            <v>0.31921863527352162</v>
          </cell>
          <cell r="L339">
            <v>0.34778662171220293</v>
          </cell>
          <cell r="M339">
            <v>0.27708307749970512</v>
          </cell>
          <cell r="N339">
            <v>0</v>
          </cell>
        </row>
        <row r="340">
          <cell r="C340">
            <v>8.6907038606583872E-2</v>
          </cell>
          <cell r="D340">
            <v>8.4928838463399284E-2</v>
          </cell>
          <cell r="E340">
            <v>8.3607852818143397E-2</v>
          </cell>
          <cell r="F340">
            <v>0</v>
          </cell>
          <cell r="G340">
            <v>0</v>
          </cell>
          <cell r="H340">
            <v>9.320560447881962E-2</v>
          </cell>
          <cell r="I340">
            <v>0.10509837800158271</v>
          </cell>
          <cell r="J340">
            <v>7.5195426805094237E-2</v>
          </cell>
          <cell r="K340">
            <v>6.3808956472503522E-2</v>
          </cell>
          <cell r="L340">
            <v>0.10746114254128264</v>
          </cell>
          <cell r="M340">
            <v>6.7468005589197411E-2</v>
          </cell>
          <cell r="N340">
            <v>0</v>
          </cell>
        </row>
        <row r="341">
          <cell r="C341">
            <v>0.84632047485406081</v>
          </cell>
          <cell r="D341">
            <v>0.8350574379129404</v>
          </cell>
          <cell r="E341">
            <v>0.83240240947582211</v>
          </cell>
          <cell r="F341">
            <v>0</v>
          </cell>
          <cell r="G341">
            <v>0</v>
          </cell>
          <cell r="H341">
            <v>0.80549624151939558</v>
          </cell>
          <cell r="I341">
            <v>0.669681693360759</v>
          </cell>
          <cell r="J341">
            <v>0.78628999848083736</v>
          </cell>
          <cell r="K341">
            <v>0.84275561521012354</v>
          </cell>
          <cell r="L341">
            <v>0.76507097747630504</v>
          </cell>
          <cell r="M341">
            <v>0.79564407018402783</v>
          </cell>
          <cell r="N341">
            <v>0</v>
          </cell>
        </row>
        <row r="342">
          <cell r="C342">
            <v>2.6088308247555061E-2</v>
          </cell>
          <cell r="D342">
            <v>2.2791680127030443E-2</v>
          </cell>
          <cell r="E342">
            <v>1.4737391437973061E-2</v>
          </cell>
          <cell r="F342">
            <v>2.0603062609199127E-2</v>
          </cell>
          <cell r="G342">
            <v>2.5842437910845107E-2</v>
          </cell>
          <cell r="H342">
            <v>2.8811076416592446E-2</v>
          </cell>
          <cell r="I342">
            <v>4.34957586188384E-2</v>
          </cell>
          <cell r="J342">
            <v>0.10373595923613982</v>
          </cell>
          <cell r="K342">
            <v>0.1313537216417805</v>
          </cell>
          <cell r="L342">
            <v>4.3911226934121583E-2</v>
          </cell>
          <cell r="M342">
            <v>8.2951325174588808E-2</v>
          </cell>
          <cell r="N342">
            <v>0</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535.70699999999999</v>
          </cell>
          <cell r="D356">
            <v>559.93200000000013</v>
          </cell>
          <cell r="E356">
            <v>610.49399999999991</v>
          </cell>
          <cell r="F356">
            <v>654.93799999999987</v>
          </cell>
          <cell r="G356">
            <v>655.93000000000029</v>
          </cell>
          <cell r="H356">
            <v>804.59299999999985</v>
          </cell>
          <cell r="I356">
            <v>1102.4390000000003</v>
          </cell>
          <cell r="J356">
            <v>1015.6819999999998</v>
          </cell>
          <cell r="K356">
            <v>713.92299999999977</v>
          </cell>
          <cell r="L356">
            <v>1140.9920000000002</v>
          </cell>
          <cell r="M356">
            <v>774.72599999999966</v>
          </cell>
          <cell r="N356">
            <v>0</v>
          </cell>
        </row>
        <row r="357">
          <cell r="C357">
            <v>0</v>
          </cell>
          <cell r="D357">
            <v>0</v>
          </cell>
          <cell r="E357">
            <v>0</v>
          </cell>
          <cell r="F357">
            <v>0</v>
          </cell>
          <cell r="G357">
            <v>0</v>
          </cell>
          <cell r="H357">
            <v>0</v>
          </cell>
          <cell r="I357">
            <v>0</v>
          </cell>
          <cell r="J357">
            <v>0</v>
          </cell>
          <cell r="K357">
            <v>0</v>
          </cell>
          <cell r="L357">
            <v>0</v>
          </cell>
          <cell r="M357">
            <v>0</v>
          </cell>
          <cell r="N357">
            <v>0</v>
          </cell>
        </row>
        <row r="358">
          <cell r="C358">
            <v>333.07900000000001</v>
          </cell>
          <cell r="D358">
            <v>332.387</v>
          </cell>
          <cell r="E358">
            <v>273.08399999999995</v>
          </cell>
          <cell r="F358">
            <v>255.42000000000007</v>
          </cell>
          <cell r="G358">
            <v>238.02999999999997</v>
          </cell>
          <cell r="H358">
            <v>257.78199999999993</v>
          </cell>
          <cell r="I358">
            <v>179.16300000000001</v>
          </cell>
          <cell r="J358">
            <v>32.151000000000067</v>
          </cell>
          <cell r="K358">
            <v>492.02500000000009</v>
          </cell>
          <cell r="L358">
            <v>294.02999999999975</v>
          </cell>
          <cell r="M358">
            <v>1175.5720000000001</v>
          </cell>
          <cell r="N358">
            <v>0</v>
          </cell>
        </row>
        <row r="359">
          <cell r="C359">
            <v>0</v>
          </cell>
          <cell r="D359">
            <v>0</v>
          </cell>
          <cell r="E359">
            <v>0</v>
          </cell>
          <cell r="F359">
            <v>0</v>
          </cell>
          <cell r="G359">
            <v>0</v>
          </cell>
          <cell r="H359">
            <v>0</v>
          </cell>
          <cell r="I359">
            <v>0</v>
          </cell>
          <cell r="J359">
            <v>0</v>
          </cell>
          <cell r="K359">
            <v>0</v>
          </cell>
          <cell r="L359">
            <v>0</v>
          </cell>
          <cell r="M359">
            <v>0</v>
          </cell>
          <cell r="N359">
            <v>0</v>
          </cell>
        </row>
        <row r="360">
          <cell r="C360">
            <v>0</v>
          </cell>
          <cell r="D360">
            <v>0</v>
          </cell>
          <cell r="E360">
            <v>0</v>
          </cell>
          <cell r="F360">
            <v>47.11</v>
          </cell>
          <cell r="G360">
            <v>0</v>
          </cell>
          <cell r="H360">
            <v>0</v>
          </cell>
          <cell r="I360">
            <v>0</v>
          </cell>
          <cell r="J360">
            <v>0</v>
          </cell>
          <cell r="K360">
            <v>0</v>
          </cell>
          <cell r="L360">
            <v>0</v>
          </cell>
          <cell r="M360">
            <v>0</v>
          </cell>
          <cell r="N360">
            <v>0</v>
          </cell>
        </row>
        <row r="361">
          <cell r="C361">
            <v>868.78600000000006</v>
          </cell>
          <cell r="D361">
            <v>892.31900000000019</v>
          </cell>
          <cell r="E361">
            <v>883.57799999999986</v>
          </cell>
          <cell r="F361">
            <v>957.46799999999996</v>
          </cell>
          <cell r="G361">
            <v>893.96000000000026</v>
          </cell>
          <cell r="H361">
            <v>1062.3749999999998</v>
          </cell>
          <cell r="I361">
            <v>1281.6020000000003</v>
          </cell>
          <cell r="J361">
            <v>1047.8329999999999</v>
          </cell>
          <cell r="K361">
            <v>1205.9479999999999</v>
          </cell>
          <cell r="L361">
            <v>1435.0219999999999</v>
          </cell>
          <cell r="M361">
            <v>1950.2979999999998</v>
          </cell>
          <cell r="N361">
            <v>0</v>
          </cell>
        </row>
        <row r="363">
          <cell r="C363">
            <v>0</v>
          </cell>
          <cell r="D363">
            <v>0</v>
          </cell>
          <cell r="E363">
            <v>0</v>
          </cell>
          <cell r="F363">
            <v>0</v>
          </cell>
          <cell r="G363">
            <v>0</v>
          </cell>
          <cell r="H363">
            <v>0</v>
          </cell>
          <cell r="I363">
            <v>0</v>
          </cell>
          <cell r="J363">
            <v>0</v>
          </cell>
          <cell r="K363">
            <v>0</v>
          </cell>
          <cell r="L363">
            <v>0</v>
          </cell>
          <cell r="M363">
            <v>0</v>
          </cell>
          <cell r="N363">
            <v>0</v>
          </cell>
        </row>
        <row r="364">
          <cell r="C364">
            <v>0</v>
          </cell>
          <cell r="D364">
            <v>0</v>
          </cell>
          <cell r="E364">
            <v>0</v>
          </cell>
          <cell r="F364">
            <v>0</v>
          </cell>
          <cell r="G364">
            <v>0</v>
          </cell>
          <cell r="H364">
            <v>0</v>
          </cell>
          <cell r="I364">
            <v>0</v>
          </cell>
          <cell r="J364">
            <v>0</v>
          </cell>
          <cell r="K364">
            <v>0</v>
          </cell>
          <cell r="L364">
            <v>0</v>
          </cell>
          <cell r="M364">
            <v>0</v>
          </cell>
          <cell r="N364">
            <v>0</v>
          </cell>
        </row>
        <row r="365">
          <cell r="C365">
            <v>0</v>
          </cell>
          <cell r="D365">
            <v>0</v>
          </cell>
          <cell r="E365">
            <v>0</v>
          </cell>
          <cell r="F365">
            <v>0</v>
          </cell>
          <cell r="G365">
            <v>0</v>
          </cell>
          <cell r="H365">
            <v>0</v>
          </cell>
          <cell r="I365">
            <v>0</v>
          </cell>
          <cell r="J365">
            <v>1496.9010000000001</v>
          </cell>
          <cell r="K365">
            <v>244.89999999999986</v>
          </cell>
          <cell r="L365">
            <v>200</v>
          </cell>
          <cell r="M365">
            <v>180.48800000000028</v>
          </cell>
          <cell r="N365">
            <v>0</v>
          </cell>
        </row>
        <row r="366">
          <cell r="C366">
            <v>0</v>
          </cell>
          <cell r="D366">
            <v>0</v>
          </cell>
          <cell r="E366">
            <v>0</v>
          </cell>
          <cell r="F366">
            <v>0</v>
          </cell>
          <cell r="G366">
            <v>0</v>
          </cell>
          <cell r="H366">
            <v>0</v>
          </cell>
          <cell r="I366">
            <v>407.19</v>
          </cell>
          <cell r="J366">
            <v>426.47099999999995</v>
          </cell>
          <cell r="K366">
            <v>623.02300000000002</v>
          </cell>
          <cell r="L366">
            <v>204.14800000000014</v>
          </cell>
          <cell r="M366">
            <v>201.5949999999998</v>
          </cell>
          <cell r="N366">
            <v>0</v>
          </cell>
        </row>
        <row r="367">
          <cell r="C367">
            <v>0</v>
          </cell>
          <cell r="D367">
            <v>0</v>
          </cell>
          <cell r="E367">
            <v>0</v>
          </cell>
          <cell r="F367">
            <v>0</v>
          </cell>
          <cell r="G367">
            <v>0</v>
          </cell>
          <cell r="H367">
            <v>0</v>
          </cell>
          <cell r="I367">
            <v>0</v>
          </cell>
          <cell r="J367">
            <v>0</v>
          </cell>
          <cell r="K367">
            <v>0</v>
          </cell>
          <cell r="L367">
            <v>0</v>
          </cell>
          <cell r="M367">
            <v>0</v>
          </cell>
          <cell r="N367">
            <v>0</v>
          </cell>
        </row>
        <row r="368">
          <cell r="C368">
            <v>0</v>
          </cell>
          <cell r="D368">
            <v>0</v>
          </cell>
          <cell r="E368">
            <v>0</v>
          </cell>
          <cell r="F368">
            <v>0</v>
          </cell>
          <cell r="G368">
            <v>0</v>
          </cell>
          <cell r="H368">
            <v>0</v>
          </cell>
          <cell r="I368">
            <v>0</v>
          </cell>
          <cell r="J368">
            <v>0</v>
          </cell>
          <cell r="K368">
            <v>0</v>
          </cell>
          <cell r="L368">
            <v>0</v>
          </cell>
          <cell r="M368">
            <v>0</v>
          </cell>
          <cell r="N368">
            <v>0</v>
          </cell>
        </row>
        <row r="369">
          <cell r="C369">
            <v>0</v>
          </cell>
          <cell r="D369">
            <v>0</v>
          </cell>
          <cell r="E369">
            <v>0</v>
          </cell>
          <cell r="F369">
            <v>0</v>
          </cell>
          <cell r="G369">
            <v>0</v>
          </cell>
          <cell r="H369">
            <v>0</v>
          </cell>
          <cell r="I369">
            <v>407.19</v>
          </cell>
          <cell r="J369">
            <v>1923.3719999999998</v>
          </cell>
          <cell r="K369">
            <v>867.92299999999989</v>
          </cell>
          <cell r="L369">
            <v>404.14800000000014</v>
          </cell>
          <cell r="M369">
            <v>382.08300000000008</v>
          </cell>
          <cell r="N369">
            <v>0</v>
          </cell>
        </row>
        <row r="371">
          <cell r="C371">
            <v>4061.0690000000004</v>
          </cell>
          <cell r="D371">
            <v>4053.9159999999983</v>
          </cell>
          <cell r="E371">
            <v>4426.8680000000004</v>
          </cell>
          <cell r="F371">
            <v>4697.2660000000005</v>
          </cell>
          <cell r="G371">
            <v>4901.95</v>
          </cell>
          <cell r="H371">
            <v>5091.8750000000018</v>
          </cell>
          <cell r="I371">
            <v>3398.2300000000014</v>
          </cell>
          <cell r="J371">
            <v>4924.8439999999973</v>
          </cell>
          <cell r="K371">
            <v>5385.9780000000037</v>
          </cell>
          <cell r="L371">
            <v>5151.976999999998</v>
          </cell>
          <cell r="M371">
            <v>3977.6490000000026</v>
          </cell>
          <cell r="N371">
            <v>0</v>
          </cell>
        </row>
        <row r="372">
          <cell r="C372">
            <v>0.82377047600791509</v>
          </cell>
          <cell r="D372">
            <v>0.81959631922057874</v>
          </cell>
          <cell r="E372">
            <v>0.83361510502131086</v>
          </cell>
          <cell r="F372">
            <v>0.83067850760088813</v>
          </cell>
          <cell r="G372">
            <v>0.84576019986507722</v>
          </cell>
          <cell r="H372">
            <v>0.82737539098996637</v>
          </cell>
          <cell r="I372">
            <v>0.66801952104787443</v>
          </cell>
          <cell r="J372">
            <v>0.62370990858845976</v>
          </cell>
          <cell r="K372">
            <v>0.72199557926708724</v>
          </cell>
          <cell r="L372">
            <v>0.73692871856363473</v>
          </cell>
          <cell r="M372">
            <v>0.63036926924277714</v>
          </cell>
          <cell r="N372">
            <v>0</v>
          </cell>
        </row>
        <row r="374">
          <cell r="C374">
            <v>270.61</v>
          </cell>
          <cell r="D374">
            <v>258.55100000000004</v>
          </cell>
          <cell r="E374">
            <v>281.52499999999998</v>
          </cell>
          <cell r="F374">
            <v>293.2299999999999</v>
          </cell>
          <cell r="G374">
            <v>311.72900000000004</v>
          </cell>
          <cell r="H374">
            <v>330.57400000000007</v>
          </cell>
          <cell r="I374">
            <v>422.76800000000003</v>
          </cell>
          <cell r="J374">
            <v>407.97899999999981</v>
          </cell>
          <cell r="K374">
            <v>374.79700000000003</v>
          </cell>
          <cell r="L374">
            <v>407.49600000000009</v>
          </cell>
          <cell r="M374">
            <v>-326.20699999999988</v>
          </cell>
          <cell r="N374">
            <v>0</v>
          </cell>
        </row>
        <row r="375">
          <cell r="C375">
            <v>0</v>
          </cell>
          <cell r="D375">
            <v>0</v>
          </cell>
          <cell r="E375">
            <v>0</v>
          </cell>
          <cell r="F375">
            <v>0</v>
          </cell>
          <cell r="G375">
            <v>0</v>
          </cell>
          <cell r="H375">
            <v>0</v>
          </cell>
          <cell r="I375">
            <v>0</v>
          </cell>
          <cell r="J375">
            <v>0</v>
          </cell>
          <cell r="K375">
            <v>0</v>
          </cell>
          <cell r="L375">
            <v>0</v>
          </cell>
          <cell r="M375">
            <v>0</v>
          </cell>
          <cell r="N375">
            <v>0</v>
          </cell>
        </row>
        <row r="376">
          <cell r="C376">
            <v>0</v>
          </cell>
          <cell r="D376">
            <v>0</v>
          </cell>
          <cell r="E376">
            <v>0</v>
          </cell>
          <cell r="F376">
            <v>0</v>
          </cell>
          <cell r="G376">
            <v>0</v>
          </cell>
          <cell r="H376">
            <v>0</v>
          </cell>
          <cell r="I376">
            <v>0</v>
          </cell>
          <cell r="J376">
            <v>0</v>
          </cell>
          <cell r="K376">
            <v>0</v>
          </cell>
          <cell r="L376">
            <v>0</v>
          </cell>
          <cell r="M376">
            <v>0</v>
          </cell>
          <cell r="N376">
            <v>0</v>
          </cell>
        </row>
        <row r="377">
          <cell r="C377">
            <v>270.61</v>
          </cell>
          <cell r="D377">
            <v>258.55100000000004</v>
          </cell>
          <cell r="E377">
            <v>281.52499999999998</v>
          </cell>
          <cell r="F377">
            <v>293.2299999999999</v>
          </cell>
          <cell r="G377">
            <v>311.72900000000004</v>
          </cell>
          <cell r="H377">
            <v>330.57400000000007</v>
          </cell>
          <cell r="I377">
            <v>422.76800000000003</v>
          </cell>
          <cell r="J377">
            <v>407.97899999999981</v>
          </cell>
          <cell r="K377">
            <v>374.79700000000003</v>
          </cell>
          <cell r="L377">
            <v>407.49600000000009</v>
          </cell>
          <cell r="M377">
            <v>-326.20699999999988</v>
          </cell>
          <cell r="N377">
            <v>0</v>
          </cell>
        </row>
        <row r="379">
          <cell r="C379">
            <v>609.30799999999999</v>
          </cell>
          <cell r="D379">
            <v>618.83799999999997</v>
          </cell>
          <cell r="E379">
            <v>663.15599999999995</v>
          </cell>
          <cell r="F379">
            <v>678.1990000000003</v>
          </cell>
          <cell r="G379">
            <v>707.78699999999981</v>
          </cell>
          <cell r="H379">
            <v>743.94300000000021</v>
          </cell>
          <cell r="I379">
            <v>-2580.0210000000002</v>
          </cell>
          <cell r="J379">
            <v>148.68100000000004</v>
          </cell>
          <cell r="K379">
            <v>148.75299999999993</v>
          </cell>
          <cell r="L379">
            <v>117.58600000000001</v>
          </cell>
          <cell r="M379">
            <v>324.64199999999983</v>
          </cell>
          <cell r="N379">
            <v>0</v>
          </cell>
        </row>
        <row r="380">
          <cell r="C380">
            <v>0</v>
          </cell>
          <cell r="D380">
            <v>0</v>
          </cell>
          <cell r="E380">
            <v>0</v>
          </cell>
          <cell r="F380">
            <v>0</v>
          </cell>
          <cell r="G380">
            <v>0</v>
          </cell>
          <cell r="H380">
            <v>0</v>
          </cell>
          <cell r="I380">
            <v>0</v>
          </cell>
          <cell r="J380">
            <v>0</v>
          </cell>
          <cell r="K380">
            <v>0</v>
          </cell>
          <cell r="L380">
            <v>0</v>
          </cell>
          <cell r="M380">
            <v>0</v>
          </cell>
          <cell r="N380">
            <v>0</v>
          </cell>
        </row>
        <row r="381">
          <cell r="C381">
            <v>61.081000000000003</v>
          </cell>
          <cell r="D381">
            <v>18.093000000000004</v>
          </cell>
          <cell r="E381">
            <v>142.024</v>
          </cell>
          <cell r="F381">
            <v>318.49900000000002</v>
          </cell>
          <cell r="G381">
            <v>202.00300000000004</v>
          </cell>
          <cell r="H381">
            <v>202.154</v>
          </cell>
          <cell r="I381">
            <v>784.46299999999997</v>
          </cell>
          <cell r="J381">
            <v>446.96199999999999</v>
          </cell>
          <cell r="K381">
            <v>582.32900000000018</v>
          </cell>
          <cell r="L381">
            <v>375.08299999999963</v>
          </cell>
          <cell r="M381">
            <v>405.38700000000017</v>
          </cell>
          <cell r="N381">
            <v>0</v>
          </cell>
        </row>
        <row r="382">
          <cell r="C382">
            <v>61.081000000000003</v>
          </cell>
          <cell r="D382">
            <v>18.093000000000004</v>
          </cell>
          <cell r="E382">
            <v>142.024</v>
          </cell>
          <cell r="F382">
            <v>318.49900000000002</v>
          </cell>
          <cell r="G382">
            <v>202.00300000000004</v>
          </cell>
          <cell r="H382">
            <v>202.154</v>
          </cell>
          <cell r="I382">
            <v>784.46299999999997</v>
          </cell>
          <cell r="J382">
            <v>446.96199999999999</v>
          </cell>
          <cell r="K382">
            <v>582.32900000000018</v>
          </cell>
          <cell r="L382">
            <v>375.08299999999963</v>
          </cell>
          <cell r="M382">
            <v>405.38700000000017</v>
          </cell>
          <cell r="N382">
            <v>0</v>
          </cell>
        </row>
        <row r="383">
          <cell r="C383">
            <v>0</v>
          </cell>
          <cell r="D383">
            <v>0</v>
          </cell>
          <cell r="E383">
            <v>0</v>
          </cell>
          <cell r="F383">
            <v>0</v>
          </cell>
          <cell r="G383">
            <v>0</v>
          </cell>
          <cell r="H383">
            <v>0</v>
          </cell>
          <cell r="I383">
            <v>0</v>
          </cell>
          <cell r="J383">
            <v>0</v>
          </cell>
          <cell r="K383">
            <v>0</v>
          </cell>
          <cell r="L383">
            <v>0</v>
          </cell>
          <cell r="M383">
            <v>0</v>
          </cell>
          <cell r="N383">
            <v>0</v>
          </cell>
        </row>
        <row r="384">
          <cell r="C384">
            <v>0</v>
          </cell>
          <cell r="D384">
            <v>0</v>
          </cell>
          <cell r="E384">
            <v>0</v>
          </cell>
          <cell r="F384">
            <v>0</v>
          </cell>
          <cell r="G384">
            <v>0</v>
          </cell>
          <cell r="H384">
            <v>0</v>
          </cell>
          <cell r="I384">
            <v>0</v>
          </cell>
          <cell r="J384">
            <v>0</v>
          </cell>
          <cell r="K384">
            <v>0</v>
          </cell>
          <cell r="L384">
            <v>0</v>
          </cell>
          <cell r="M384">
            <v>0</v>
          </cell>
          <cell r="N384">
            <v>0</v>
          </cell>
        </row>
        <row r="385">
          <cell r="C385">
            <v>16.579999999999998</v>
          </cell>
          <cell r="D385">
            <v>35.247</v>
          </cell>
          <cell r="E385">
            <v>64.859000000000009</v>
          </cell>
          <cell r="F385">
            <v>46.668999999999983</v>
          </cell>
          <cell r="G385">
            <v>94.152000000000015</v>
          </cell>
          <cell r="H385">
            <v>95.552000000000021</v>
          </cell>
          <cell r="I385">
            <v>102.327</v>
          </cell>
          <cell r="J385">
            <v>53.07099999999997</v>
          </cell>
          <cell r="K385">
            <v>96.73599999999999</v>
          </cell>
          <cell r="L385">
            <v>62.398000000000025</v>
          </cell>
          <cell r="M385">
            <v>64.968999999999937</v>
          </cell>
          <cell r="N385">
            <v>0</v>
          </cell>
        </row>
        <row r="386">
          <cell r="C386">
            <v>0</v>
          </cell>
          <cell r="D386">
            <v>0</v>
          </cell>
          <cell r="E386">
            <v>0</v>
          </cell>
          <cell r="F386">
            <v>0</v>
          </cell>
          <cell r="G386">
            <v>0</v>
          </cell>
          <cell r="H386">
            <v>0</v>
          </cell>
          <cell r="I386">
            <v>0</v>
          </cell>
          <cell r="J386">
            <v>0</v>
          </cell>
          <cell r="K386">
            <v>0</v>
          </cell>
          <cell r="L386">
            <v>0</v>
          </cell>
          <cell r="M386">
            <v>0</v>
          </cell>
          <cell r="N386">
            <v>0</v>
          </cell>
        </row>
        <row r="387">
          <cell r="C387">
            <v>19.853000000000002</v>
          </cell>
          <cell r="D387">
            <v>20.003999999999998</v>
          </cell>
          <cell r="E387">
            <v>45.436999999999998</v>
          </cell>
          <cell r="F387">
            <v>30.591999999999999</v>
          </cell>
          <cell r="G387">
            <v>39.028999999999996</v>
          </cell>
          <cell r="H387">
            <v>100.82900000000001</v>
          </cell>
          <cell r="I387">
            <v>66.856999999999999</v>
          </cell>
          <cell r="J387">
            <v>50.543999999999983</v>
          </cell>
          <cell r="K387">
            <v>73.105000000000018</v>
          </cell>
          <cell r="L387">
            <v>45.504000000000019</v>
          </cell>
          <cell r="M387">
            <v>67.13900000000001</v>
          </cell>
          <cell r="N387">
            <v>0</v>
          </cell>
        </row>
        <row r="388">
          <cell r="C388">
            <v>0</v>
          </cell>
          <cell r="D388">
            <v>0</v>
          </cell>
          <cell r="E388">
            <v>0</v>
          </cell>
          <cell r="F388">
            <v>0</v>
          </cell>
          <cell r="G388">
            <v>0</v>
          </cell>
          <cell r="H388">
            <v>0</v>
          </cell>
          <cell r="I388">
            <v>0</v>
          </cell>
          <cell r="J388">
            <v>0</v>
          </cell>
          <cell r="K388">
            <v>0</v>
          </cell>
          <cell r="L388">
            <v>0</v>
          </cell>
          <cell r="M388">
            <v>0</v>
          </cell>
          <cell r="N388">
            <v>0</v>
          </cell>
        </row>
        <row r="389">
          <cell r="C389">
            <v>0</v>
          </cell>
          <cell r="D389">
            <v>0</v>
          </cell>
          <cell r="E389">
            <v>0</v>
          </cell>
          <cell r="F389">
            <v>0</v>
          </cell>
          <cell r="G389">
            <v>0</v>
          </cell>
          <cell r="H389">
            <v>0</v>
          </cell>
          <cell r="I389">
            <v>0</v>
          </cell>
          <cell r="J389">
            <v>0</v>
          </cell>
          <cell r="K389">
            <v>0</v>
          </cell>
          <cell r="L389">
            <v>0</v>
          </cell>
          <cell r="M389">
            <v>0</v>
          </cell>
          <cell r="N389">
            <v>0</v>
          </cell>
        </row>
        <row r="390">
          <cell r="C390">
            <v>4.4489999999999998</v>
          </cell>
          <cell r="D390">
            <v>48.386000000000003</v>
          </cell>
          <cell r="E390">
            <v>29.752000000000002</v>
          </cell>
          <cell r="F390">
            <v>31.436999999999998</v>
          </cell>
          <cell r="G390">
            <v>28.201999999999998</v>
          </cell>
          <cell r="H390">
            <v>38.290999999999997</v>
          </cell>
          <cell r="I390">
            <v>36.837999999999994</v>
          </cell>
          <cell r="J390">
            <v>32.69</v>
          </cell>
          <cell r="K390">
            <v>62.38300000000001</v>
          </cell>
          <cell r="L390">
            <v>33.127999999999986</v>
          </cell>
          <cell r="M390">
            <v>33.749000000000024</v>
          </cell>
          <cell r="N390">
            <v>0</v>
          </cell>
        </row>
        <row r="391">
          <cell r="C391">
            <v>0</v>
          </cell>
          <cell r="D391">
            <v>0</v>
          </cell>
          <cell r="E391">
            <v>0</v>
          </cell>
          <cell r="F391">
            <v>0</v>
          </cell>
          <cell r="G391">
            <v>0</v>
          </cell>
          <cell r="H391">
            <v>0</v>
          </cell>
          <cell r="I391">
            <v>0</v>
          </cell>
          <cell r="J391">
            <v>0</v>
          </cell>
          <cell r="K391">
            <v>0</v>
          </cell>
          <cell r="L391">
            <v>0</v>
          </cell>
          <cell r="M391">
            <v>0</v>
          </cell>
          <cell r="N391">
            <v>0</v>
          </cell>
        </row>
        <row r="392">
          <cell r="C392">
            <v>9.2859999999999996</v>
          </cell>
          <cell r="D392">
            <v>3.0570000000000004</v>
          </cell>
          <cell r="E392">
            <v>271.81199999999995</v>
          </cell>
          <cell r="F392">
            <v>273.04000000000008</v>
          </cell>
          <cell r="G392">
            <v>90.29099999999994</v>
          </cell>
          <cell r="H392">
            <v>432.35600000000011</v>
          </cell>
          <cell r="I392">
            <v>689.77199999999993</v>
          </cell>
          <cell r="J392">
            <v>165.40599999999995</v>
          </cell>
          <cell r="K392">
            <v>1127.1869999999999</v>
          </cell>
          <cell r="L392">
            <v>481.17399999999998</v>
          </cell>
          <cell r="M392">
            <v>127.61400000000003</v>
          </cell>
          <cell r="N392">
            <v>0</v>
          </cell>
        </row>
        <row r="393">
          <cell r="C393">
            <v>9.2859999999999996</v>
          </cell>
          <cell r="D393">
            <v>3.0570000000000004</v>
          </cell>
          <cell r="E393">
            <v>271.81199999999995</v>
          </cell>
          <cell r="F393">
            <v>273.04000000000008</v>
          </cell>
          <cell r="G393">
            <v>90.29099999999994</v>
          </cell>
          <cell r="H393">
            <v>432.35600000000011</v>
          </cell>
          <cell r="I393">
            <v>689.77199999999993</v>
          </cell>
          <cell r="J393">
            <v>165.40599999999995</v>
          </cell>
          <cell r="K393">
            <v>1127.1869999999999</v>
          </cell>
          <cell r="L393">
            <v>481.17399999999998</v>
          </cell>
          <cell r="M393">
            <v>127.61400000000003</v>
          </cell>
          <cell r="N393">
            <v>0</v>
          </cell>
        </row>
        <row r="394">
          <cell r="C394">
            <v>0</v>
          </cell>
          <cell r="D394">
            <v>0</v>
          </cell>
          <cell r="E394">
            <v>0</v>
          </cell>
          <cell r="F394">
            <v>0</v>
          </cell>
          <cell r="G394">
            <v>0</v>
          </cell>
          <cell r="H394">
            <v>0</v>
          </cell>
          <cell r="I394">
            <v>0</v>
          </cell>
          <cell r="J394">
            <v>0</v>
          </cell>
          <cell r="K394">
            <v>0</v>
          </cell>
          <cell r="L394">
            <v>0</v>
          </cell>
          <cell r="M394">
            <v>0</v>
          </cell>
          <cell r="N394">
            <v>0</v>
          </cell>
        </row>
        <row r="395">
          <cell r="C395">
            <v>30.478000000000002</v>
          </cell>
          <cell r="D395">
            <v>24.407000000000004</v>
          </cell>
          <cell r="E395">
            <v>199.55799999999999</v>
          </cell>
          <cell r="F395">
            <v>80.893000000000001</v>
          </cell>
          <cell r="G395">
            <v>146.82599999999996</v>
          </cell>
          <cell r="H395">
            <v>97.048000000000059</v>
          </cell>
          <cell r="I395">
            <v>281.24</v>
          </cell>
          <cell r="J395">
            <v>84.261999999999944</v>
          </cell>
          <cell r="K395">
            <v>204.76199999999994</v>
          </cell>
          <cell r="L395">
            <v>955.84800000000018</v>
          </cell>
          <cell r="M395">
            <v>1121.0389999999998</v>
          </cell>
          <cell r="N395">
            <v>0</v>
          </cell>
        </row>
        <row r="396">
          <cell r="C396">
            <v>751.03499999999985</v>
          </cell>
          <cell r="D396">
            <v>768.03199999999993</v>
          </cell>
          <cell r="E396">
            <v>1416.598</v>
          </cell>
          <cell r="F396">
            <v>1459.3290000000002</v>
          </cell>
          <cell r="G396">
            <v>1308.2899999999997</v>
          </cell>
          <cell r="H396">
            <v>1710.1730000000007</v>
          </cell>
          <cell r="I396">
            <v>-618.52400000000034</v>
          </cell>
          <cell r="J396">
            <v>981.61599999999976</v>
          </cell>
          <cell r="K396">
            <v>2295.2549999999997</v>
          </cell>
          <cell r="L396">
            <v>2070.7209999999995</v>
          </cell>
          <cell r="M396">
            <v>2144.5389999999998</v>
          </cell>
          <cell r="N396">
            <v>0</v>
          </cell>
        </row>
        <row r="397">
          <cell r="C397">
            <v>0</v>
          </cell>
          <cell r="D397">
            <v>0</v>
          </cell>
          <cell r="E397">
            <v>0</v>
          </cell>
          <cell r="F397">
            <v>0</v>
          </cell>
          <cell r="G397">
            <v>0</v>
          </cell>
          <cell r="H397">
            <v>0</v>
          </cell>
          <cell r="I397">
            <v>0</v>
          </cell>
          <cell r="J397">
            <v>0</v>
          </cell>
          <cell r="K397">
            <v>0</v>
          </cell>
          <cell r="L397">
            <v>0</v>
          </cell>
          <cell r="M397">
            <v>0</v>
          </cell>
          <cell r="N397">
            <v>0</v>
          </cell>
        </row>
        <row r="399">
          <cell r="C399">
            <v>0</v>
          </cell>
          <cell r="D399">
            <v>0</v>
          </cell>
          <cell r="E399">
            <v>0</v>
          </cell>
          <cell r="F399">
            <v>0</v>
          </cell>
          <cell r="G399">
            <v>0</v>
          </cell>
          <cell r="H399">
            <v>0</v>
          </cell>
          <cell r="I399">
            <v>0</v>
          </cell>
          <cell r="J399">
            <v>0</v>
          </cell>
          <cell r="K399">
            <v>0</v>
          </cell>
          <cell r="L399">
            <v>0</v>
          </cell>
          <cell r="M399">
            <v>0</v>
          </cell>
          <cell r="N399">
            <v>0</v>
          </cell>
        </row>
        <row r="400">
          <cell r="C400">
            <v>0</v>
          </cell>
          <cell r="D400">
            <v>0</v>
          </cell>
          <cell r="E400">
            <v>0</v>
          </cell>
          <cell r="F400">
            <v>0</v>
          </cell>
          <cell r="G400">
            <v>0</v>
          </cell>
          <cell r="H400">
            <v>0</v>
          </cell>
          <cell r="I400">
            <v>0</v>
          </cell>
          <cell r="J400">
            <v>0</v>
          </cell>
          <cell r="K400">
            <v>0</v>
          </cell>
          <cell r="L400">
            <v>0</v>
          </cell>
          <cell r="M400">
            <v>0</v>
          </cell>
          <cell r="N400">
            <v>0</v>
          </cell>
        </row>
        <row r="401">
          <cell r="C401">
            <v>0</v>
          </cell>
          <cell r="D401">
            <v>0</v>
          </cell>
          <cell r="E401">
            <v>0</v>
          </cell>
          <cell r="F401">
            <v>0</v>
          </cell>
          <cell r="G401">
            <v>0</v>
          </cell>
          <cell r="H401">
            <v>0</v>
          </cell>
          <cell r="I401">
            <v>0</v>
          </cell>
          <cell r="J401">
            <v>0</v>
          </cell>
          <cell r="K401">
            <v>0</v>
          </cell>
          <cell r="L401">
            <v>0</v>
          </cell>
          <cell r="M401">
            <v>0</v>
          </cell>
          <cell r="N401">
            <v>0</v>
          </cell>
        </row>
        <row r="402">
          <cell r="C402">
            <v>0</v>
          </cell>
          <cell r="D402">
            <v>0</v>
          </cell>
          <cell r="E402">
            <v>0</v>
          </cell>
          <cell r="F402">
            <v>0</v>
          </cell>
          <cell r="G402">
            <v>0</v>
          </cell>
          <cell r="H402">
            <v>0</v>
          </cell>
          <cell r="I402">
            <v>0</v>
          </cell>
          <cell r="J402">
            <v>0</v>
          </cell>
          <cell r="K402">
            <v>0</v>
          </cell>
          <cell r="L402">
            <v>0</v>
          </cell>
          <cell r="M402">
            <v>0</v>
          </cell>
          <cell r="N402">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47.402451923076924</v>
          </cell>
          <cell r="D405">
            <v>48.021699029126204</v>
          </cell>
          <cell r="E405">
            <v>48.719688073394494</v>
          </cell>
          <cell r="F405">
            <v>48.747706896551726</v>
          </cell>
          <cell r="G405">
            <v>49.537692307692303</v>
          </cell>
          <cell r="H405">
            <v>52.15466101694917</v>
          </cell>
          <cell r="I405">
            <v>43.110355932203404</v>
          </cell>
          <cell r="J405">
            <v>70.500437499999975</v>
          </cell>
          <cell r="K405">
            <v>63.759393162393188</v>
          </cell>
          <cell r="L405">
            <v>58.749134453781494</v>
          </cell>
          <cell r="M405">
            <v>53.025462184873973</v>
          </cell>
          <cell r="N405">
            <v>0</v>
          </cell>
        </row>
        <row r="406">
          <cell r="C406">
            <v>21.96561538461539</v>
          </cell>
          <cell r="D406">
            <v>22.061485436893193</v>
          </cell>
          <cell r="E406">
            <v>18.107752293577981</v>
          </cell>
          <cell r="F406">
            <v>18.876784482758623</v>
          </cell>
          <cell r="G406">
            <v>21.59770085470085</v>
          </cell>
          <cell r="H406">
            <v>19.458711864406794</v>
          </cell>
          <cell r="I406">
            <v>24.059203389830522</v>
          </cell>
          <cell r="J406">
            <v>24.823651785714269</v>
          </cell>
          <cell r="K406">
            <v>16.760051282051318</v>
          </cell>
          <cell r="L406">
            <v>56.880336134453771</v>
          </cell>
          <cell r="M406">
            <v>15.624512605042041</v>
          </cell>
          <cell r="N406">
            <v>0</v>
          </cell>
        </row>
        <row r="407">
          <cell r="C407">
            <v>9.823509615384614</v>
          </cell>
          <cell r="D407">
            <v>9.9668252427184481</v>
          </cell>
          <cell r="E407">
            <v>15.57911009174312</v>
          </cell>
          <cell r="F407">
            <v>15.108267241379313</v>
          </cell>
          <cell r="G407">
            <v>13.846316239316238</v>
          </cell>
          <cell r="H407">
            <v>17.294466101694923</v>
          </cell>
          <cell r="I407">
            <v>-1.6589491525423756</v>
          </cell>
          <cell r="J407">
            <v>12.40709821428571</v>
          </cell>
          <cell r="K407">
            <v>22.820957264957261</v>
          </cell>
          <cell r="L407">
            <v>20.825352941176469</v>
          </cell>
          <cell r="M407">
            <v>15.280100840336134</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4929.8550000000005</v>
          </cell>
          <cell r="D411">
            <v>4946.2349999999988</v>
          </cell>
          <cell r="E411">
            <v>5310.4459999999999</v>
          </cell>
          <cell r="F411">
            <v>5654.7340000000004</v>
          </cell>
          <cell r="G411">
            <v>5795.91</v>
          </cell>
          <cell r="H411">
            <v>6154.2500000000018</v>
          </cell>
          <cell r="I411">
            <v>5087.0220000000018</v>
          </cell>
          <cell r="J411">
            <v>7896.0489999999972</v>
          </cell>
          <cell r="K411">
            <v>7459.8490000000029</v>
          </cell>
          <cell r="L411">
            <v>6991.1469999999981</v>
          </cell>
          <cell r="M411">
            <v>6310.0300000000025</v>
          </cell>
          <cell r="N411">
            <v>0</v>
          </cell>
        </row>
        <row r="412">
          <cell r="C412">
            <v>868.78600000000006</v>
          </cell>
          <cell r="D412">
            <v>892.31900000000019</v>
          </cell>
          <cell r="E412">
            <v>883.57799999999986</v>
          </cell>
          <cell r="F412">
            <v>957.46799999999996</v>
          </cell>
          <cell r="G412">
            <v>893.96000000000026</v>
          </cell>
          <cell r="H412">
            <v>1062.3749999999998</v>
          </cell>
          <cell r="I412">
            <v>1688.7920000000004</v>
          </cell>
          <cell r="J412">
            <v>2971.2049999999999</v>
          </cell>
          <cell r="K412">
            <v>2073.8709999999996</v>
          </cell>
          <cell r="L412">
            <v>1839.17</v>
          </cell>
          <cell r="M412">
            <v>2332.3809999999999</v>
          </cell>
          <cell r="N412">
            <v>0</v>
          </cell>
        </row>
        <row r="413">
          <cell r="C413">
            <v>1021.6449999999999</v>
          </cell>
          <cell r="D413">
            <v>1026.5830000000001</v>
          </cell>
          <cell r="E413">
            <v>1698.123</v>
          </cell>
          <cell r="F413">
            <v>1752.5590000000002</v>
          </cell>
          <cell r="G413">
            <v>1620.0189999999998</v>
          </cell>
          <cell r="H413">
            <v>2040.7470000000008</v>
          </cell>
          <cell r="I413">
            <v>-195.75600000000031</v>
          </cell>
          <cell r="J413">
            <v>1389.5949999999996</v>
          </cell>
          <cell r="K413">
            <v>2670.0519999999997</v>
          </cell>
          <cell r="L413">
            <v>2478.2169999999996</v>
          </cell>
          <cell r="M413">
            <v>1818.3319999999999</v>
          </cell>
          <cell r="N413">
            <v>0</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3039.4240000000004</v>
          </cell>
          <cell r="D415">
            <v>3027.3329999999987</v>
          </cell>
          <cell r="E415">
            <v>2728.7449999999999</v>
          </cell>
          <cell r="F415">
            <v>2944.7070000000003</v>
          </cell>
          <cell r="G415">
            <v>3281.9309999999996</v>
          </cell>
          <cell r="H415">
            <v>3051.1280000000015</v>
          </cell>
          <cell r="I415">
            <v>3593.9860000000017</v>
          </cell>
          <cell r="J415">
            <v>3535.248999999998</v>
          </cell>
          <cell r="K415">
            <v>2715.926000000004</v>
          </cell>
          <cell r="L415">
            <v>2673.7599999999984</v>
          </cell>
          <cell r="M415">
            <v>2159.3170000000027</v>
          </cell>
          <cell r="N415">
            <v>0</v>
          </cell>
        </row>
        <row r="416">
          <cell r="C416">
            <v>0.61653415769835018</v>
          </cell>
          <cell r="D416">
            <v>0.61204795162381076</v>
          </cell>
          <cell r="E416">
            <v>0.51384478817786683</v>
          </cell>
          <cell r="F416">
            <v>0.52075075503109436</v>
          </cell>
          <cell r="G416">
            <v>0.56624947592353914</v>
          </cell>
          <cell r="H416">
            <v>0.49577576471544066</v>
          </cell>
          <cell r="I416">
            <v>0.70650097444044879</v>
          </cell>
          <cell r="J416">
            <v>0.44772379198761292</v>
          </cell>
          <cell r="K416">
            <v>0.36407251674933405</v>
          </cell>
          <cell r="L416">
            <v>0.38244940350989604</v>
          </cell>
          <cell r="M416">
            <v>0.34220391979118986</v>
          </cell>
          <cell r="N416">
            <v>0</v>
          </cell>
        </row>
        <row r="417">
          <cell r="C417">
            <v>0</v>
          </cell>
          <cell r="D417">
            <v>0</v>
          </cell>
          <cell r="E417">
            <v>0</v>
          </cell>
          <cell r="F417">
            <v>0</v>
          </cell>
          <cell r="G417">
            <v>0</v>
          </cell>
          <cell r="H417">
            <v>0</v>
          </cell>
          <cell r="I417">
            <v>0</v>
          </cell>
          <cell r="J417">
            <v>0</v>
          </cell>
          <cell r="K417">
            <v>0</v>
          </cell>
          <cell r="L417">
            <v>0</v>
          </cell>
          <cell r="M417">
            <v>0</v>
          </cell>
          <cell r="N417">
            <v>0</v>
          </cell>
        </row>
        <row r="418">
          <cell r="C418">
            <v>3039.4240000000004</v>
          </cell>
          <cell r="D418">
            <v>3027.3329999999987</v>
          </cell>
          <cell r="E418">
            <v>2728.7449999999999</v>
          </cell>
          <cell r="F418">
            <v>2944.7070000000003</v>
          </cell>
          <cell r="G418">
            <v>3281.9309999999996</v>
          </cell>
          <cell r="H418">
            <v>3051.1280000000015</v>
          </cell>
          <cell r="I418">
            <v>3593.9860000000017</v>
          </cell>
          <cell r="J418">
            <v>3535.248999999998</v>
          </cell>
          <cell r="K418">
            <v>2715.926000000004</v>
          </cell>
          <cell r="L418">
            <v>2673.7599999999984</v>
          </cell>
          <cell r="M418">
            <v>2159.3170000000027</v>
          </cell>
          <cell r="N418">
            <v>0</v>
          </cell>
        </row>
        <row r="419">
          <cell r="C419">
            <v>755</v>
          </cell>
          <cell r="D419">
            <v>755</v>
          </cell>
          <cell r="E419">
            <v>755</v>
          </cell>
          <cell r="F419">
            <v>755</v>
          </cell>
          <cell r="G419">
            <v>755</v>
          </cell>
          <cell r="H419">
            <v>755</v>
          </cell>
          <cell r="I419">
            <v>755</v>
          </cell>
          <cell r="J419">
            <v>755</v>
          </cell>
          <cell r="K419">
            <v>755</v>
          </cell>
          <cell r="L419">
            <v>-4095</v>
          </cell>
          <cell r="M419">
            <v>300</v>
          </cell>
          <cell r="N419">
            <v>0</v>
          </cell>
        </row>
        <row r="420">
          <cell r="C420">
            <v>2284.4240000000004</v>
          </cell>
          <cell r="D420">
            <v>2272.3329999999987</v>
          </cell>
          <cell r="E420">
            <v>1973.7449999999999</v>
          </cell>
          <cell r="F420">
            <v>2189.7070000000003</v>
          </cell>
          <cell r="G420">
            <v>2526.9309999999996</v>
          </cell>
          <cell r="H420">
            <v>2296.1280000000015</v>
          </cell>
          <cell r="I420">
            <v>2838.9860000000017</v>
          </cell>
          <cell r="J420">
            <v>2780.248999999998</v>
          </cell>
          <cell r="K420">
            <v>1960.926000000004</v>
          </cell>
          <cell r="L420">
            <v>6768.7599999999984</v>
          </cell>
          <cell r="M420">
            <v>1859.3170000000027</v>
          </cell>
          <cell r="N420">
            <v>0</v>
          </cell>
        </row>
        <row r="421">
          <cell r="C421">
            <v>0</v>
          </cell>
          <cell r="D421">
            <v>0</v>
          </cell>
          <cell r="E421">
            <v>0</v>
          </cell>
          <cell r="F421">
            <v>0</v>
          </cell>
          <cell r="G421">
            <v>0</v>
          </cell>
          <cell r="H421">
            <v>0</v>
          </cell>
          <cell r="I421">
            <v>0</v>
          </cell>
          <cell r="J421">
            <v>0</v>
          </cell>
          <cell r="K421">
            <v>0</v>
          </cell>
          <cell r="L421">
            <v>0</v>
          </cell>
          <cell r="M421">
            <v>0</v>
          </cell>
          <cell r="N421">
            <v>0</v>
          </cell>
        </row>
        <row r="422">
          <cell r="C422">
            <v>0</v>
          </cell>
          <cell r="D422">
            <v>0</v>
          </cell>
          <cell r="E422">
            <v>0</v>
          </cell>
          <cell r="F422">
            <v>10.295999999999999</v>
          </cell>
          <cell r="G422">
            <v>0</v>
          </cell>
          <cell r="H422">
            <v>0</v>
          </cell>
          <cell r="I422">
            <v>0</v>
          </cell>
          <cell r="J422">
            <v>0</v>
          </cell>
          <cell r="K422">
            <v>0</v>
          </cell>
          <cell r="L422">
            <v>0</v>
          </cell>
          <cell r="M422">
            <v>20.451000000000001</v>
          </cell>
          <cell r="N422">
            <v>0</v>
          </cell>
        </row>
        <row r="423">
          <cell r="C423">
            <v>-5.7380000000000004</v>
          </cell>
          <cell r="D423">
            <v>-19.669</v>
          </cell>
          <cell r="E423">
            <v>-83.766000000000005</v>
          </cell>
          <cell r="F423">
            <v>-68.656999999999982</v>
          </cell>
          <cell r="G423">
            <v>-249.38299999999998</v>
          </cell>
          <cell r="H423">
            <v>-140.346</v>
          </cell>
          <cell r="I423">
            <v>-103.01400000000001</v>
          </cell>
          <cell r="J423">
            <v>-20.605000000000018</v>
          </cell>
          <cell r="K423">
            <v>-50.133000000000038</v>
          </cell>
          <cell r="L423">
            <v>-25</v>
          </cell>
          <cell r="M423">
            <v>-112.58499999999992</v>
          </cell>
          <cell r="N423">
            <v>0</v>
          </cell>
        </row>
        <row r="424">
          <cell r="C424">
            <v>2278.6860000000006</v>
          </cell>
          <cell r="D424">
            <v>2252.6639999999989</v>
          </cell>
          <cell r="E424">
            <v>1889.9789999999998</v>
          </cell>
          <cell r="F424">
            <v>2110.7540000000004</v>
          </cell>
          <cell r="G424">
            <v>2277.5479999999998</v>
          </cell>
          <cell r="H424">
            <v>2155.7820000000015</v>
          </cell>
          <cell r="I424">
            <v>2735.9720000000016</v>
          </cell>
          <cell r="J424">
            <v>2759.643999999998</v>
          </cell>
          <cell r="K424">
            <v>1910.793000000004</v>
          </cell>
          <cell r="L424">
            <v>6743.7599999999984</v>
          </cell>
          <cell r="M424">
            <v>1726.2810000000027</v>
          </cell>
          <cell r="N424">
            <v>0</v>
          </cell>
        </row>
        <row r="425">
          <cell r="C425">
            <v>0</v>
          </cell>
          <cell r="D425">
            <v>0</v>
          </cell>
          <cell r="E425">
            <v>0</v>
          </cell>
          <cell r="F425">
            <v>0</v>
          </cell>
          <cell r="G425">
            <v>0</v>
          </cell>
          <cell r="H425">
            <v>0</v>
          </cell>
          <cell r="I425">
            <v>0</v>
          </cell>
          <cell r="J425">
            <v>0</v>
          </cell>
          <cell r="K425">
            <v>0</v>
          </cell>
          <cell r="L425">
            <v>-1000</v>
          </cell>
          <cell r="M425">
            <v>2150.3379999999997</v>
          </cell>
          <cell r="N425">
            <v>0</v>
          </cell>
        </row>
        <row r="426">
          <cell r="C426">
            <v>0</v>
          </cell>
          <cell r="D426">
            <v>0</v>
          </cell>
          <cell r="E426">
            <v>0</v>
          </cell>
          <cell r="F426">
            <v>0</v>
          </cell>
          <cell r="G426">
            <v>0</v>
          </cell>
          <cell r="H426">
            <v>0</v>
          </cell>
          <cell r="I426">
            <v>0</v>
          </cell>
          <cell r="J426">
            <v>0</v>
          </cell>
          <cell r="K426">
            <v>0</v>
          </cell>
          <cell r="L426">
            <v>488.08</v>
          </cell>
          <cell r="M426">
            <v>0</v>
          </cell>
          <cell r="N426">
            <v>0</v>
          </cell>
        </row>
        <row r="427">
          <cell r="C427">
            <v>0</v>
          </cell>
          <cell r="D427">
            <v>0</v>
          </cell>
          <cell r="E427">
            <v>0</v>
          </cell>
          <cell r="F427">
            <v>0</v>
          </cell>
          <cell r="G427">
            <v>0</v>
          </cell>
          <cell r="H427">
            <v>0</v>
          </cell>
          <cell r="I427">
            <v>0</v>
          </cell>
          <cell r="J427">
            <v>0</v>
          </cell>
          <cell r="K427">
            <v>0</v>
          </cell>
          <cell r="L427">
            <v>0</v>
          </cell>
          <cell r="M427">
            <v>0</v>
          </cell>
          <cell r="N427">
            <v>0</v>
          </cell>
        </row>
        <row r="428">
          <cell r="C428">
            <v>2278.6860000000006</v>
          </cell>
          <cell r="D428">
            <v>2252.6639999999989</v>
          </cell>
          <cell r="E428">
            <v>1889.9789999999998</v>
          </cell>
          <cell r="F428">
            <v>2110.7540000000004</v>
          </cell>
          <cell r="G428">
            <v>2277.5479999999998</v>
          </cell>
          <cell r="H428">
            <v>2155.7820000000015</v>
          </cell>
          <cell r="I428">
            <v>2735.9720000000016</v>
          </cell>
          <cell r="J428">
            <v>2759.643999999998</v>
          </cell>
          <cell r="K428">
            <v>1910.793000000004</v>
          </cell>
          <cell r="L428">
            <v>5255.6799999999985</v>
          </cell>
          <cell r="M428">
            <v>3876.6190000000024</v>
          </cell>
          <cell r="N428">
            <v>0</v>
          </cell>
        </row>
        <row r="429">
          <cell r="C429">
            <v>0.46222170834639159</v>
          </cell>
          <cell r="D429">
            <v>0.45543003921164266</v>
          </cell>
          <cell r="E429">
            <v>0.35589835580664975</v>
          </cell>
          <cell r="F429">
            <v>0.37327202305183588</v>
          </cell>
          <cell r="G429">
            <v>0.39295779265033443</v>
          </cell>
          <cell r="H429">
            <v>0.35029158711459574</v>
          </cell>
          <cell r="I429">
            <v>0.53783372668724461</v>
          </cell>
          <cell r="J429">
            <v>0.34949681796554188</v>
          </cell>
          <cell r="K429">
            <v>0.25614365652709636</v>
          </cell>
          <cell r="L429">
            <v>0.7517621929563203</v>
          </cell>
          <cell r="M429">
            <v>0.61435825186251114</v>
          </cell>
          <cell r="N429">
            <v>0</v>
          </cell>
        </row>
        <row r="433">
          <cell r="C433">
            <v>8.1831772391954143</v>
          </cell>
          <cell r="D433">
            <v>8.2008388966295573</v>
          </cell>
          <cell r="E433">
            <v>8.8091507306299164</v>
          </cell>
          <cell r="F433">
            <v>9.4376348364241505</v>
          </cell>
          <cell r="G433">
            <v>9.9390579496897526</v>
          </cell>
          <cell r="H433">
            <v>10.342558336191463</v>
          </cell>
          <cell r="I433">
            <v>8.564695037098824</v>
          </cell>
          <cell r="J433">
            <v>13.0569362043871</v>
          </cell>
          <cell r="K433">
            <v>12.275489907652382</v>
          </cell>
          <cell r="L433">
            <v>11.290408505590245</v>
          </cell>
          <cell r="M433">
            <v>10.448900985951544</v>
          </cell>
          <cell r="N433">
            <v>0</v>
          </cell>
        </row>
        <row r="434">
          <cell r="C434">
            <v>3.7824421632022132</v>
          </cell>
          <cell r="D434">
            <v>3.734908380260364</v>
          </cell>
          <cell r="E434">
            <v>3.135162261084135</v>
          </cell>
          <cell r="F434">
            <v>3.5228050482165254</v>
          </cell>
          <cell r="G434">
            <v>3.9056302729338443</v>
          </cell>
          <cell r="H434">
            <v>3.6229111744098006</v>
          </cell>
          <cell r="I434">
            <v>4.6063818497426103</v>
          </cell>
          <cell r="J434">
            <v>4.5633576558123714</v>
          </cell>
          <cell r="K434">
            <v>3.1442888706075496</v>
          </cell>
          <cell r="L434">
            <v>8.487702257535215</v>
          </cell>
          <cell r="M434">
            <v>6.4193685436136594</v>
          </cell>
          <cell r="N434">
            <v>0</v>
          </cell>
        </row>
        <row r="435">
          <cell r="C435">
            <v>0</v>
          </cell>
          <cell r="D435">
            <v>0</v>
          </cell>
          <cell r="E435">
            <v>0</v>
          </cell>
          <cell r="F435">
            <v>0</v>
          </cell>
          <cell r="G435">
            <v>0</v>
          </cell>
          <cell r="H435">
            <v>0</v>
          </cell>
          <cell r="I435">
            <v>0</v>
          </cell>
          <cell r="J435">
            <v>0</v>
          </cell>
          <cell r="K435">
            <v>0</v>
          </cell>
          <cell r="L435">
            <v>0</v>
          </cell>
          <cell r="M435">
            <v>0</v>
          </cell>
          <cell r="N435">
            <v>0</v>
          </cell>
        </row>
        <row r="436">
          <cell r="C436">
            <v>0</v>
          </cell>
          <cell r="D436">
            <v>0</v>
          </cell>
          <cell r="E436">
            <v>0</v>
          </cell>
          <cell r="F436">
            <v>0</v>
          </cell>
          <cell r="G436">
            <v>0</v>
          </cell>
          <cell r="H436">
            <v>0</v>
          </cell>
          <cell r="I436">
            <v>0</v>
          </cell>
          <cell r="J436">
            <v>0</v>
          </cell>
          <cell r="K436">
            <v>0</v>
          </cell>
          <cell r="L436">
            <v>0</v>
          </cell>
          <cell r="M436">
            <v>0</v>
          </cell>
          <cell r="N436">
            <v>0</v>
          </cell>
        </row>
        <row r="439">
          <cell r="C439">
            <v>3039.4240000000004</v>
          </cell>
          <cell r="D439">
            <v>3027.3329999999987</v>
          </cell>
          <cell r="E439">
            <v>2728.7449999999999</v>
          </cell>
          <cell r="F439">
            <v>2944.7070000000003</v>
          </cell>
          <cell r="G439">
            <v>3281.9309999999996</v>
          </cell>
          <cell r="H439">
            <v>3051.1280000000015</v>
          </cell>
          <cell r="I439">
            <v>3593.9860000000017</v>
          </cell>
          <cell r="J439">
            <v>3535.248999999998</v>
          </cell>
          <cell r="K439">
            <v>2715.926000000004</v>
          </cell>
          <cell r="L439">
            <v>2673.7599999999984</v>
          </cell>
          <cell r="M439">
            <v>2159.3170000000027</v>
          </cell>
          <cell r="N439">
            <v>0</v>
          </cell>
        </row>
        <row r="440">
          <cell r="C440">
            <v>0</v>
          </cell>
          <cell r="D440">
            <v>0</v>
          </cell>
          <cell r="E440">
            <v>0</v>
          </cell>
          <cell r="F440">
            <v>0</v>
          </cell>
          <cell r="G440">
            <v>0</v>
          </cell>
          <cell r="H440">
            <v>0</v>
          </cell>
          <cell r="I440">
            <v>0</v>
          </cell>
          <cell r="J440">
            <v>0</v>
          </cell>
          <cell r="K440">
            <v>0</v>
          </cell>
          <cell r="L440">
            <v>0</v>
          </cell>
          <cell r="M440">
            <v>0</v>
          </cell>
          <cell r="N440">
            <v>0</v>
          </cell>
        </row>
        <row r="441">
          <cell r="C441">
            <v>0</v>
          </cell>
          <cell r="D441">
            <v>0</v>
          </cell>
          <cell r="E441">
            <v>0</v>
          </cell>
          <cell r="F441">
            <v>0</v>
          </cell>
          <cell r="G441">
            <v>0</v>
          </cell>
          <cell r="H441">
            <v>0</v>
          </cell>
          <cell r="I441">
            <v>0</v>
          </cell>
          <cell r="J441">
            <v>0</v>
          </cell>
          <cell r="K441">
            <v>0</v>
          </cell>
          <cell r="L441">
            <v>0</v>
          </cell>
          <cell r="M441">
            <v>0</v>
          </cell>
          <cell r="N441">
            <v>0</v>
          </cell>
        </row>
        <row r="442">
          <cell r="C442">
            <v>3039.4240000000004</v>
          </cell>
          <cell r="D442">
            <v>3027.3329999999987</v>
          </cell>
          <cell r="E442">
            <v>2728.7449999999999</v>
          </cell>
          <cell r="F442">
            <v>2944.7070000000003</v>
          </cell>
          <cell r="G442">
            <v>3281.9309999999996</v>
          </cell>
          <cell r="H442">
            <v>3051.1280000000015</v>
          </cell>
          <cell r="I442">
            <v>3593.9860000000017</v>
          </cell>
          <cell r="J442">
            <v>3535.248999999998</v>
          </cell>
          <cell r="K442">
            <v>2715.926000000004</v>
          </cell>
          <cell r="L442">
            <v>2673.7599999999984</v>
          </cell>
          <cell r="M442">
            <v>2159.3170000000027</v>
          </cell>
          <cell r="N442">
            <v>0</v>
          </cell>
        </row>
        <row r="443">
          <cell r="C443">
            <v>-2585.6869999999999</v>
          </cell>
          <cell r="D443">
            <v>-605.49499999999989</v>
          </cell>
          <cell r="E443">
            <v>-1501.3230000000003</v>
          </cell>
          <cell r="F443">
            <v>4692.5050000000001</v>
          </cell>
          <cell r="G443">
            <v>0</v>
          </cell>
          <cell r="H443">
            <v>-11541</v>
          </cell>
          <cell r="I443">
            <v>-1916.4069999999992</v>
          </cell>
          <cell r="J443">
            <v>-298.86700000000019</v>
          </cell>
          <cell r="K443">
            <v>-1525.4060000000009</v>
          </cell>
          <cell r="L443">
            <v>-355.96899999999914</v>
          </cell>
          <cell r="M443">
            <v>-3391.7749999999996</v>
          </cell>
          <cell r="N443">
            <v>0</v>
          </cell>
        </row>
        <row r="444">
          <cell r="C444">
            <v>0</v>
          </cell>
          <cell r="D444">
            <v>0</v>
          </cell>
          <cell r="E444">
            <v>0</v>
          </cell>
          <cell r="F444">
            <v>0</v>
          </cell>
          <cell r="G444">
            <v>0</v>
          </cell>
          <cell r="H444">
            <v>0</v>
          </cell>
          <cell r="I444">
            <v>0</v>
          </cell>
          <cell r="J444">
            <v>0</v>
          </cell>
          <cell r="K444">
            <v>0</v>
          </cell>
          <cell r="L444">
            <v>0</v>
          </cell>
          <cell r="M444">
            <v>0</v>
          </cell>
          <cell r="N444">
            <v>0</v>
          </cell>
        </row>
        <row r="445">
          <cell r="C445">
            <v>-5.7380000000000004</v>
          </cell>
          <cell r="D445">
            <v>-19.669</v>
          </cell>
          <cell r="E445">
            <v>-83.766000000000005</v>
          </cell>
          <cell r="F445">
            <v>-78.952999999999975</v>
          </cell>
          <cell r="G445">
            <v>-249.38299999999998</v>
          </cell>
          <cell r="H445">
            <v>-140.346</v>
          </cell>
          <cell r="I445">
            <v>-103.01400000000001</v>
          </cell>
          <cell r="J445">
            <v>-20.605000000000018</v>
          </cell>
          <cell r="K445">
            <v>-50.133000000000038</v>
          </cell>
          <cell r="L445">
            <v>-25</v>
          </cell>
          <cell r="M445">
            <v>-133.03599999999992</v>
          </cell>
          <cell r="N445">
            <v>0</v>
          </cell>
        </row>
        <row r="446">
          <cell r="C446">
            <v>0</v>
          </cell>
          <cell r="D446">
            <v>0</v>
          </cell>
          <cell r="E446">
            <v>0</v>
          </cell>
          <cell r="F446">
            <v>0</v>
          </cell>
          <cell r="G446">
            <v>0</v>
          </cell>
          <cell r="H446">
            <v>0</v>
          </cell>
          <cell r="I446">
            <v>0</v>
          </cell>
          <cell r="J446">
            <v>0</v>
          </cell>
          <cell r="K446">
            <v>0</v>
          </cell>
          <cell r="L446">
            <v>0</v>
          </cell>
          <cell r="M446">
            <v>0</v>
          </cell>
          <cell r="N446">
            <v>0</v>
          </cell>
        </row>
        <row r="447">
          <cell r="C447">
            <v>0</v>
          </cell>
          <cell r="D447">
            <v>0</v>
          </cell>
          <cell r="E447">
            <v>0</v>
          </cell>
          <cell r="F447">
            <v>0</v>
          </cell>
          <cell r="G447">
            <v>0</v>
          </cell>
          <cell r="H447">
            <v>0</v>
          </cell>
          <cell r="I447">
            <v>0</v>
          </cell>
          <cell r="J447">
            <v>0</v>
          </cell>
          <cell r="K447">
            <v>0</v>
          </cell>
          <cell r="L447">
            <v>-1000</v>
          </cell>
          <cell r="M447">
            <v>2150.3379999999997</v>
          </cell>
          <cell r="N447">
            <v>0</v>
          </cell>
        </row>
        <row r="448">
          <cell r="C448">
            <v>0</v>
          </cell>
          <cell r="D448">
            <v>0</v>
          </cell>
          <cell r="E448">
            <v>0</v>
          </cell>
          <cell r="F448">
            <v>0</v>
          </cell>
          <cell r="G448">
            <v>0</v>
          </cell>
          <cell r="H448">
            <v>0</v>
          </cell>
          <cell r="I448">
            <v>0</v>
          </cell>
          <cell r="J448">
            <v>0</v>
          </cell>
          <cell r="K448">
            <v>0</v>
          </cell>
          <cell r="L448">
            <v>-488.08</v>
          </cell>
          <cell r="M448">
            <v>0</v>
          </cell>
          <cell r="N448">
            <v>0</v>
          </cell>
        </row>
        <row r="449">
          <cell r="C449">
            <v>447.99900000000071</v>
          </cell>
          <cell r="D449">
            <v>2402.168999999999</v>
          </cell>
          <cell r="E449">
            <v>1143.6559999999995</v>
          </cell>
          <cell r="F449">
            <v>7558.259</v>
          </cell>
          <cell r="G449">
            <v>3032.5479999999998</v>
          </cell>
          <cell r="H449">
            <v>-8630.2179999999971</v>
          </cell>
          <cell r="I449">
            <v>1574.5650000000023</v>
          </cell>
          <cell r="J449">
            <v>3215.7769999999978</v>
          </cell>
          <cell r="K449">
            <v>1140.3870000000031</v>
          </cell>
          <cell r="L449">
            <v>804.71099999999933</v>
          </cell>
          <cell r="M449">
            <v>784.84400000000278</v>
          </cell>
          <cell r="N449">
            <v>0</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447.99900000000071</v>
          </cell>
          <cell r="D451">
            <v>2402.168999999999</v>
          </cell>
          <cell r="E451">
            <v>1143.6559999999995</v>
          </cell>
          <cell r="F451">
            <v>7558.259</v>
          </cell>
          <cell r="G451">
            <v>3032.5479999999998</v>
          </cell>
          <cell r="H451">
            <v>-8630.2179999999971</v>
          </cell>
          <cell r="I451">
            <v>1574.5650000000023</v>
          </cell>
          <cell r="J451">
            <v>3215.7769999999978</v>
          </cell>
          <cell r="K451">
            <v>1140.3870000000031</v>
          </cell>
          <cell r="L451">
            <v>804.71099999999933</v>
          </cell>
          <cell r="M451">
            <v>784.84400000000278</v>
          </cell>
          <cell r="N451">
            <v>0</v>
          </cell>
        </row>
        <row r="452">
          <cell r="C452">
            <v>0</v>
          </cell>
          <cell r="D452">
            <v>-35341.000999999997</v>
          </cell>
          <cell r="E452">
            <v>-32938.831999999995</v>
          </cell>
          <cell r="F452">
            <v>-31795.175999999996</v>
          </cell>
          <cell r="G452">
            <v>-24236.916999999994</v>
          </cell>
          <cell r="H452">
            <v>-21204.368999999995</v>
          </cell>
          <cell r="I452">
            <v>-29834.586999999992</v>
          </cell>
          <cell r="J452">
            <v>-28260.02199999999</v>
          </cell>
          <cell r="K452">
            <v>15139.755000000008</v>
          </cell>
          <cell r="L452">
            <v>16280.142000000011</v>
          </cell>
          <cell r="M452">
            <v>17598.85300000001</v>
          </cell>
          <cell r="N452">
            <v>0</v>
          </cell>
        </row>
        <row r="453">
          <cell r="C453">
            <v>-35789</v>
          </cell>
          <cell r="D453">
            <v>0</v>
          </cell>
          <cell r="E453">
            <v>0</v>
          </cell>
          <cell r="F453">
            <v>0</v>
          </cell>
          <cell r="G453">
            <v>0</v>
          </cell>
          <cell r="H453">
            <v>0</v>
          </cell>
          <cell r="I453">
            <v>0</v>
          </cell>
          <cell r="J453">
            <v>40184</v>
          </cell>
          <cell r="K453">
            <v>0</v>
          </cell>
          <cell r="L453">
            <v>514</v>
          </cell>
          <cell r="M453">
            <v>-2124</v>
          </cell>
          <cell r="N453">
            <v>0</v>
          </cell>
        </row>
        <row r="454">
          <cell r="C454">
            <v>0</v>
          </cell>
          <cell r="D454">
            <v>0</v>
          </cell>
          <cell r="E454">
            <v>0</v>
          </cell>
          <cell r="F454">
            <v>0</v>
          </cell>
          <cell r="G454">
            <v>0</v>
          </cell>
          <cell r="H454">
            <v>0</v>
          </cell>
          <cell r="I454">
            <v>0</v>
          </cell>
          <cell r="J454">
            <v>0</v>
          </cell>
          <cell r="K454">
            <v>0</v>
          </cell>
          <cell r="L454">
            <v>0</v>
          </cell>
          <cell r="M454">
            <v>0</v>
          </cell>
          <cell r="N454">
            <v>0</v>
          </cell>
        </row>
        <row r="455">
          <cell r="C455">
            <v>0</v>
          </cell>
          <cell r="D455">
            <v>0</v>
          </cell>
          <cell r="E455">
            <v>0</v>
          </cell>
          <cell r="F455">
            <v>0</v>
          </cell>
          <cell r="G455">
            <v>0</v>
          </cell>
          <cell r="H455">
            <v>0</v>
          </cell>
          <cell r="I455">
            <v>0</v>
          </cell>
          <cell r="J455">
            <v>0</v>
          </cell>
          <cell r="K455">
            <v>0</v>
          </cell>
          <cell r="L455">
            <v>0</v>
          </cell>
          <cell r="M455">
            <v>0</v>
          </cell>
          <cell r="N455">
            <v>0</v>
          </cell>
        </row>
        <row r="456">
          <cell r="C456">
            <v>-35341.000999999997</v>
          </cell>
          <cell r="D456">
            <v>-32938.831999999995</v>
          </cell>
          <cell r="E456">
            <v>-31795.175999999996</v>
          </cell>
          <cell r="F456">
            <v>-24236.916999999994</v>
          </cell>
          <cell r="G456">
            <v>-21204.368999999995</v>
          </cell>
          <cell r="H456">
            <v>-29834.586999999992</v>
          </cell>
          <cell r="I456">
            <v>-28260.02199999999</v>
          </cell>
          <cell r="J456">
            <v>15139.755000000008</v>
          </cell>
          <cell r="K456">
            <v>16280.142000000011</v>
          </cell>
          <cell r="L456">
            <v>17598.85300000001</v>
          </cell>
          <cell r="M456">
            <v>16259.697000000015</v>
          </cell>
          <cell r="N456">
            <v>0</v>
          </cell>
        </row>
        <row r="459">
          <cell r="C459">
            <v>0</v>
          </cell>
          <cell r="D459">
            <v>0</v>
          </cell>
          <cell r="E459">
            <v>0</v>
          </cell>
          <cell r="F459">
            <v>0</v>
          </cell>
          <cell r="G459">
            <v>0</v>
          </cell>
          <cell r="H459">
            <v>0</v>
          </cell>
          <cell r="I459">
            <v>0</v>
          </cell>
          <cell r="J459">
            <v>44454</v>
          </cell>
          <cell r="K459">
            <v>-194</v>
          </cell>
          <cell r="L459">
            <v>4493</v>
          </cell>
          <cell r="M459">
            <v>-3105</v>
          </cell>
          <cell r="N459">
            <v>0</v>
          </cell>
        </row>
        <row r="460">
          <cell r="C460">
            <v>0</v>
          </cell>
          <cell r="D460">
            <v>0</v>
          </cell>
          <cell r="E460">
            <v>0</v>
          </cell>
          <cell r="F460">
            <v>0</v>
          </cell>
          <cell r="G460">
            <v>0</v>
          </cell>
          <cell r="H460">
            <v>0</v>
          </cell>
          <cell r="I460">
            <v>0</v>
          </cell>
          <cell r="J460">
            <v>0</v>
          </cell>
          <cell r="K460">
            <v>0</v>
          </cell>
          <cell r="L460">
            <v>0</v>
          </cell>
          <cell r="M460">
            <v>0</v>
          </cell>
          <cell r="N460">
            <v>0</v>
          </cell>
        </row>
        <row r="461">
          <cell r="C461">
            <v>0</v>
          </cell>
          <cell r="D461">
            <v>0</v>
          </cell>
          <cell r="E461">
            <v>0</v>
          </cell>
          <cell r="F461">
            <v>0</v>
          </cell>
          <cell r="G461">
            <v>0</v>
          </cell>
          <cell r="H461">
            <v>0</v>
          </cell>
          <cell r="I461">
            <v>0</v>
          </cell>
          <cell r="J461">
            <v>0</v>
          </cell>
          <cell r="K461">
            <v>0</v>
          </cell>
          <cell r="L461">
            <v>0</v>
          </cell>
          <cell r="M461">
            <v>0</v>
          </cell>
          <cell r="N461">
            <v>0</v>
          </cell>
        </row>
        <row r="462">
          <cell r="C462">
            <v>0</v>
          </cell>
          <cell r="D462">
            <v>0</v>
          </cell>
          <cell r="E462">
            <v>0</v>
          </cell>
          <cell r="F462">
            <v>0</v>
          </cell>
          <cell r="G462">
            <v>0</v>
          </cell>
          <cell r="H462">
            <v>0</v>
          </cell>
          <cell r="I462">
            <v>0</v>
          </cell>
          <cell r="J462">
            <v>44454</v>
          </cell>
          <cell r="K462">
            <v>-194</v>
          </cell>
          <cell r="L462">
            <v>4493</v>
          </cell>
          <cell r="M462">
            <v>-3105</v>
          </cell>
          <cell r="N462">
            <v>0</v>
          </cell>
        </row>
        <row r="463">
          <cell r="C463">
            <v>0</v>
          </cell>
          <cell r="D463">
            <v>0</v>
          </cell>
          <cell r="E463">
            <v>0</v>
          </cell>
          <cell r="F463">
            <v>0</v>
          </cell>
          <cell r="G463">
            <v>0</v>
          </cell>
          <cell r="H463">
            <v>0</v>
          </cell>
          <cell r="I463">
            <v>0</v>
          </cell>
          <cell r="J463">
            <v>7703</v>
          </cell>
          <cell r="K463">
            <v>141</v>
          </cell>
          <cell r="L463">
            <v>2716</v>
          </cell>
          <cell r="M463">
            <v>2731</v>
          </cell>
          <cell r="N463">
            <v>0</v>
          </cell>
        </row>
        <row r="464">
          <cell r="C464">
            <v>0</v>
          </cell>
          <cell r="D464">
            <v>0</v>
          </cell>
          <cell r="E464">
            <v>0</v>
          </cell>
          <cell r="F464">
            <v>0</v>
          </cell>
          <cell r="G464">
            <v>0</v>
          </cell>
          <cell r="H464">
            <v>0</v>
          </cell>
          <cell r="I464">
            <v>0</v>
          </cell>
          <cell r="J464">
            <v>0</v>
          </cell>
          <cell r="K464">
            <v>0</v>
          </cell>
          <cell r="L464">
            <v>0</v>
          </cell>
          <cell r="M464">
            <v>0</v>
          </cell>
          <cell r="N464">
            <v>0</v>
          </cell>
        </row>
        <row r="465">
          <cell r="C465">
            <v>0</v>
          </cell>
          <cell r="D465">
            <v>0</v>
          </cell>
          <cell r="E465">
            <v>0</v>
          </cell>
          <cell r="F465">
            <v>0</v>
          </cell>
          <cell r="G465">
            <v>0</v>
          </cell>
          <cell r="H465">
            <v>0</v>
          </cell>
          <cell r="I465">
            <v>0</v>
          </cell>
          <cell r="J465">
            <v>0</v>
          </cell>
          <cell r="K465">
            <v>0</v>
          </cell>
          <cell r="L465">
            <v>0</v>
          </cell>
          <cell r="M465">
            <v>0</v>
          </cell>
          <cell r="N465">
            <v>0</v>
          </cell>
        </row>
        <row r="466">
          <cell r="C466">
            <v>0</v>
          </cell>
          <cell r="D466">
            <v>0</v>
          </cell>
          <cell r="E466">
            <v>0</v>
          </cell>
          <cell r="F466">
            <v>0</v>
          </cell>
          <cell r="G466">
            <v>0</v>
          </cell>
          <cell r="H466">
            <v>0</v>
          </cell>
          <cell r="I466">
            <v>0</v>
          </cell>
          <cell r="J466">
            <v>7772</v>
          </cell>
          <cell r="K466">
            <v>3678</v>
          </cell>
          <cell r="L466">
            <v>2279</v>
          </cell>
          <cell r="M466">
            <v>191</v>
          </cell>
          <cell r="N466">
            <v>0</v>
          </cell>
        </row>
        <row r="467">
          <cell r="C467">
            <v>0</v>
          </cell>
          <cell r="D467">
            <v>0</v>
          </cell>
          <cell r="E467">
            <v>0</v>
          </cell>
          <cell r="F467">
            <v>0</v>
          </cell>
          <cell r="G467">
            <v>0</v>
          </cell>
          <cell r="H467">
            <v>0</v>
          </cell>
          <cell r="I467">
            <v>0</v>
          </cell>
          <cell r="J467">
            <v>0</v>
          </cell>
          <cell r="K467">
            <v>0</v>
          </cell>
          <cell r="L467">
            <v>0</v>
          </cell>
          <cell r="M467">
            <v>0</v>
          </cell>
          <cell r="N467">
            <v>0</v>
          </cell>
        </row>
        <row r="468">
          <cell r="C468">
            <v>0</v>
          </cell>
          <cell r="D468">
            <v>0</v>
          </cell>
          <cell r="E468">
            <v>0</v>
          </cell>
          <cell r="F468">
            <v>0</v>
          </cell>
          <cell r="G468">
            <v>0</v>
          </cell>
          <cell r="H468">
            <v>0</v>
          </cell>
          <cell r="I468">
            <v>0</v>
          </cell>
          <cell r="J468">
            <v>3566</v>
          </cell>
          <cell r="K468">
            <v>1871</v>
          </cell>
          <cell r="L468">
            <v>-2643</v>
          </cell>
          <cell r="M468">
            <v>3329</v>
          </cell>
          <cell r="N468">
            <v>0</v>
          </cell>
        </row>
        <row r="469">
          <cell r="C469">
            <v>0</v>
          </cell>
          <cell r="D469">
            <v>0</v>
          </cell>
          <cell r="E469">
            <v>0</v>
          </cell>
          <cell r="F469">
            <v>0</v>
          </cell>
          <cell r="G469">
            <v>0</v>
          </cell>
          <cell r="H469">
            <v>0</v>
          </cell>
          <cell r="I469">
            <v>0</v>
          </cell>
          <cell r="J469">
            <v>19041</v>
          </cell>
          <cell r="K469">
            <v>5690</v>
          </cell>
          <cell r="L469">
            <v>2352</v>
          </cell>
          <cell r="M469">
            <v>6251</v>
          </cell>
          <cell r="N469">
            <v>0</v>
          </cell>
        </row>
        <row r="470">
          <cell r="C470">
            <v>0</v>
          </cell>
          <cell r="D470">
            <v>0</v>
          </cell>
          <cell r="E470">
            <v>0</v>
          </cell>
          <cell r="F470">
            <v>0</v>
          </cell>
          <cell r="G470">
            <v>0</v>
          </cell>
          <cell r="H470">
            <v>0</v>
          </cell>
          <cell r="I470">
            <v>0</v>
          </cell>
          <cell r="J470">
            <v>63495</v>
          </cell>
          <cell r="K470">
            <v>5496</v>
          </cell>
          <cell r="L470">
            <v>6845</v>
          </cell>
          <cell r="M470">
            <v>3146</v>
          </cell>
          <cell r="N470">
            <v>0</v>
          </cell>
        </row>
        <row r="471">
          <cell r="C471">
            <v>0</v>
          </cell>
          <cell r="D471">
            <v>0</v>
          </cell>
          <cell r="E471">
            <v>0</v>
          </cell>
          <cell r="F471">
            <v>0</v>
          </cell>
          <cell r="G471">
            <v>0</v>
          </cell>
          <cell r="H471">
            <v>0</v>
          </cell>
          <cell r="I471">
            <v>0</v>
          </cell>
          <cell r="J471">
            <v>29731</v>
          </cell>
          <cell r="K471">
            <v>0</v>
          </cell>
          <cell r="L471">
            <v>0</v>
          </cell>
          <cell r="M471">
            <v>-2259</v>
          </cell>
          <cell r="N471">
            <v>0</v>
          </cell>
        </row>
        <row r="472">
          <cell r="C472">
            <v>0</v>
          </cell>
          <cell r="D472">
            <v>0</v>
          </cell>
          <cell r="E472">
            <v>0</v>
          </cell>
          <cell r="F472">
            <v>0</v>
          </cell>
          <cell r="G472">
            <v>0</v>
          </cell>
          <cell r="H472">
            <v>0</v>
          </cell>
          <cell r="I472">
            <v>0</v>
          </cell>
          <cell r="J472">
            <v>10453</v>
          </cell>
          <cell r="K472">
            <v>0</v>
          </cell>
          <cell r="L472">
            <v>514</v>
          </cell>
          <cell r="M472">
            <v>135</v>
          </cell>
          <cell r="N472">
            <v>0</v>
          </cell>
        </row>
        <row r="473">
          <cell r="C473">
            <v>0</v>
          </cell>
          <cell r="D473">
            <v>0</v>
          </cell>
          <cell r="E473">
            <v>0</v>
          </cell>
          <cell r="F473">
            <v>0</v>
          </cell>
          <cell r="G473">
            <v>0</v>
          </cell>
          <cell r="H473">
            <v>0</v>
          </cell>
          <cell r="I473">
            <v>0</v>
          </cell>
          <cell r="J473">
            <v>2759.6439999999984</v>
          </cell>
          <cell r="K473">
            <v>1910.7929999999942</v>
          </cell>
          <cell r="L473">
            <v>5255.6799999999967</v>
          </cell>
          <cell r="M473">
            <v>3876.6190000000242</v>
          </cell>
          <cell r="N473">
            <v>0</v>
          </cell>
        </row>
        <row r="474">
          <cell r="C474">
            <v>0</v>
          </cell>
          <cell r="D474">
            <v>0</v>
          </cell>
          <cell r="E474">
            <v>0</v>
          </cell>
          <cell r="F474">
            <v>0</v>
          </cell>
          <cell r="G474">
            <v>0</v>
          </cell>
          <cell r="H474">
            <v>0</v>
          </cell>
          <cell r="I474">
            <v>0</v>
          </cell>
          <cell r="J474">
            <v>42943.644</v>
          </cell>
          <cell r="K474">
            <v>1910.7929999999942</v>
          </cell>
          <cell r="L474">
            <v>5769.6799999999967</v>
          </cell>
          <cell r="M474">
            <v>1752.6190000000242</v>
          </cell>
          <cell r="N474">
            <v>0</v>
          </cell>
        </row>
        <row r="475">
          <cell r="C475">
            <v>0</v>
          </cell>
          <cell r="D475">
            <v>0</v>
          </cell>
          <cell r="E475">
            <v>0</v>
          </cell>
          <cell r="F475">
            <v>0</v>
          </cell>
          <cell r="G475">
            <v>0</v>
          </cell>
          <cell r="H475">
            <v>0</v>
          </cell>
          <cell r="I475">
            <v>0</v>
          </cell>
          <cell r="J475">
            <v>0</v>
          </cell>
          <cell r="K475">
            <v>0</v>
          </cell>
          <cell r="L475">
            <v>0</v>
          </cell>
          <cell r="M475">
            <v>0</v>
          </cell>
          <cell r="N475">
            <v>0</v>
          </cell>
        </row>
        <row r="476">
          <cell r="C476">
            <v>0</v>
          </cell>
          <cell r="D476">
            <v>0</v>
          </cell>
          <cell r="E476">
            <v>0</v>
          </cell>
          <cell r="F476">
            <v>0</v>
          </cell>
          <cell r="G476">
            <v>0</v>
          </cell>
          <cell r="H476">
            <v>0</v>
          </cell>
          <cell r="I476">
            <v>0</v>
          </cell>
          <cell r="J476">
            <v>0</v>
          </cell>
          <cell r="K476">
            <v>0</v>
          </cell>
          <cell r="L476">
            <v>0</v>
          </cell>
          <cell r="M476">
            <v>0</v>
          </cell>
          <cell r="N476">
            <v>0</v>
          </cell>
        </row>
        <row r="477">
          <cell r="C477">
            <v>0</v>
          </cell>
          <cell r="D477">
            <v>0</v>
          </cell>
          <cell r="E477">
            <v>0</v>
          </cell>
          <cell r="F477">
            <v>0</v>
          </cell>
          <cell r="G477">
            <v>0</v>
          </cell>
          <cell r="H477">
            <v>0</v>
          </cell>
          <cell r="I477">
            <v>0</v>
          </cell>
          <cell r="J477">
            <v>0</v>
          </cell>
          <cell r="K477">
            <v>0</v>
          </cell>
          <cell r="L477">
            <v>0</v>
          </cell>
          <cell r="M477">
            <v>0</v>
          </cell>
          <cell r="N477">
            <v>0</v>
          </cell>
        </row>
        <row r="478">
          <cell r="C478">
            <v>0</v>
          </cell>
          <cell r="D478">
            <v>0</v>
          </cell>
          <cell r="E478">
            <v>0</v>
          </cell>
          <cell r="F478">
            <v>0</v>
          </cell>
          <cell r="G478">
            <v>0</v>
          </cell>
          <cell r="H478">
            <v>0</v>
          </cell>
          <cell r="I478">
            <v>0</v>
          </cell>
          <cell r="J478">
            <v>2642</v>
          </cell>
          <cell r="K478">
            <v>5793</v>
          </cell>
          <cell r="L478">
            <v>1076</v>
          </cell>
          <cell r="M478">
            <v>-957</v>
          </cell>
          <cell r="N478">
            <v>0</v>
          </cell>
        </row>
        <row r="479">
          <cell r="C479">
            <v>0</v>
          </cell>
          <cell r="D479">
            <v>0</v>
          </cell>
          <cell r="E479">
            <v>0</v>
          </cell>
          <cell r="F479">
            <v>0</v>
          </cell>
          <cell r="G479">
            <v>0</v>
          </cell>
          <cell r="H479">
            <v>0</v>
          </cell>
          <cell r="I479">
            <v>0</v>
          </cell>
          <cell r="J479">
            <v>2208</v>
          </cell>
          <cell r="K479">
            <v>-2208</v>
          </cell>
          <cell r="L479">
            <v>0</v>
          </cell>
          <cell r="M479">
            <v>2350</v>
          </cell>
          <cell r="N479">
            <v>0</v>
          </cell>
        </row>
        <row r="480">
          <cell r="C480">
            <v>0</v>
          </cell>
          <cell r="D480">
            <v>0</v>
          </cell>
          <cell r="E480">
            <v>0</v>
          </cell>
          <cell r="F480">
            <v>0</v>
          </cell>
          <cell r="G480">
            <v>0</v>
          </cell>
          <cell r="H480">
            <v>0</v>
          </cell>
          <cell r="I480">
            <v>0</v>
          </cell>
          <cell r="J480">
            <v>47793.644</v>
          </cell>
          <cell r="K480">
            <v>5495.7929999999942</v>
          </cell>
          <cell r="L480">
            <v>6845.6799999999967</v>
          </cell>
          <cell r="M480">
            <v>3145.6190000000242</v>
          </cell>
          <cell r="N480">
            <v>0</v>
          </cell>
        </row>
        <row r="481">
          <cell r="C481">
            <v>0</v>
          </cell>
          <cell r="D481">
            <v>0</v>
          </cell>
          <cell r="E481">
            <v>0</v>
          </cell>
          <cell r="F481">
            <v>0</v>
          </cell>
          <cell r="G481">
            <v>0</v>
          </cell>
          <cell r="H481">
            <v>0</v>
          </cell>
          <cell r="I481">
            <v>0</v>
          </cell>
          <cell r="J481">
            <v>15701.356</v>
          </cell>
          <cell r="K481">
            <v>0.20700000000579166</v>
          </cell>
          <cell r="L481">
            <v>-0.67999999999665306</v>
          </cell>
          <cell r="M481">
            <v>0.38099999997575651</v>
          </cell>
          <cell r="N481">
            <v>0</v>
          </cell>
        </row>
        <row r="483">
          <cell r="C483">
            <v>0</v>
          </cell>
          <cell r="D483">
            <v>0</v>
          </cell>
          <cell r="E483">
            <v>0</v>
          </cell>
          <cell r="F483">
            <v>0</v>
          </cell>
          <cell r="G483">
            <v>0</v>
          </cell>
          <cell r="H483">
            <v>0</v>
          </cell>
          <cell r="I483">
            <v>0</v>
          </cell>
          <cell r="J483">
            <v>14191</v>
          </cell>
          <cell r="K483">
            <v>2105</v>
          </cell>
          <cell r="L483">
            <v>1276</v>
          </cell>
          <cell r="M483">
            <v>4858</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19.976491894638659</v>
          </cell>
          <cell r="K485">
            <v>5.8108496961993374</v>
          </cell>
          <cell r="L485">
            <v>1.5859660037600385</v>
          </cell>
          <cell r="M485">
            <v>-2.0282097498356713</v>
          </cell>
          <cell r="N485">
            <v>0</v>
          </cell>
        </row>
        <row r="488">
          <cell r="C488">
            <v>0</v>
          </cell>
          <cell r="D488">
            <v>0</v>
          </cell>
          <cell r="E488">
            <v>0</v>
          </cell>
          <cell r="F488">
            <v>0</v>
          </cell>
          <cell r="G488">
            <v>0</v>
          </cell>
          <cell r="H488">
            <v>0</v>
          </cell>
          <cell r="I488">
            <v>0</v>
          </cell>
          <cell r="J488">
            <v>0</v>
          </cell>
          <cell r="K488">
            <v>0</v>
          </cell>
          <cell r="L488">
            <v>0</v>
          </cell>
          <cell r="M488">
            <v>0</v>
          </cell>
          <cell r="N488">
            <v>0</v>
          </cell>
        </row>
        <row r="489">
          <cell r="C489">
            <v>0</v>
          </cell>
          <cell r="D489">
            <v>0</v>
          </cell>
          <cell r="E489">
            <v>0</v>
          </cell>
          <cell r="F489">
            <v>0</v>
          </cell>
          <cell r="G489">
            <v>0</v>
          </cell>
          <cell r="H489">
            <v>0</v>
          </cell>
          <cell r="I489">
            <v>0</v>
          </cell>
          <cell r="J489">
            <v>0</v>
          </cell>
          <cell r="K489">
            <v>0</v>
          </cell>
          <cell r="L489">
            <v>0</v>
          </cell>
          <cell r="M489">
            <v>0</v>
          </cell>
          <cell r="N489">
            <v>0</v>
          </cell>
        </row>
        <row r="490">
          <cell r="C490">
            <v>0</v>
          </cell>
          <cell r="D490">
            <v>0</v>
          </cell>
          <cell r="E490">
            <v>0</v>
          </cell>
          <cell r="F490">
            <v>0</v>
          </cell>
          <cell r="G490">
            <v>0</v>
          </cell>
          <cell r="H490">
            <v>0</v>
          </cell>
          <cell r="I490">
            <v>0</v>
          </cell>
          <cell r="J490">
            <v>0</v>
          </cell>
          <cell r="K490">
            <v>0</v>
          </cell>
          <cell r="L490">
            <v>0</v>
          </cell>
          <cell r="M490">
            <v>0</v>
          </cell>
          <cell r="N490">
            <v>0</v>
          </cell>
        </row>
        <row r="491">
          <cell r="C491">
            <v>0</v>
          </cell>
          <cell r="D491">
            <v>0</v>
          </cell>
          <cell r="E491">
            <v>0</v>
          </cell>
          <cell r="F491">
            <v>0</v>
          </cell>
          <cell r="G491">
            <v>0</v>
          </cell>
          <cell r="H491">
            <v>0</v>
          </cell>
          <cell r="I491">
            <v>0</v>
          </cell>
          <cell r="J491">
            <v>0</v>
          </cell>
          <cell r="K491">
            <v>0</v>
          </cell>
          <cell r="L491">
            <v>0</v>
          </cell>
          <cell r="M491">
            <v>0</v>
          </cell>
          <cell r="N491">
            <v>0</v>
          </cell>
        </row>
        <row r="494">
          <cell r="C494">
            <v>4.13626</v>
          </cell>
          <cell r="D494">
            <v>4.1338600000000003</v>
          </cell>
          <cell r="E494">
            <v>4.133756244839347</v>
          </cell>
          <cell r="F494">
            <v>4.1400242985484894</v>
          </cell>
          <cell r="G494">
            <v>4.1666405241842375</v>
          </cell>
          <cell r="H494">
            <v>4.1701460994335369</v>
          </cell>
          <cell r="I494">
            <v>4.1737468057492118</v>
          </cell>
          <cell r="J494">
            <v>4.1670927899345109</v>
          </cell>
          <cell r="K494">
            <v>4.1596851972621964</v>
          </cell>
          <cell r="L494">
            <v>4.1461382372287252</v>
          </cell>
          <cell r="M494">
            <v>4.1443333861337095</v>
          </cell>
          <cell r="N494">
            <v>0</v>
          </cell>
        </row>
        <row r="495">
          <cell r="C495">
            <v>4.13626</v>
          </cell>
          <cell r="D495">
            <v>4.1314599999999997</v>
          </cell>
          <cell r="E495">
            <v>4.1335487345180395</v>
          </cell>
          <cell r="F495">
            <v>4.1588284596759166</v>
          </cell>
          <cell r="G495">
            <v>4.2731054267272297</v>
          </cell>
          <cell r="H495">
            <v>4.1876739756800321</v>
          </cell>
          <cell r="I495">
            <v>4.1953510436432637</v>
          </cell>
          <cell r="J495">
            <v>4.1205146792316061</v>
          </cell>
          <cell r="K495">
            <v>4.1004244558836813</v>
          </cell>
          <cell r="L495">
            <v>4.0242155969274833</v>
          </cell>
          <cell r="M495">
            <v>4.1262848751835532</v>
          </cell>
          <cell r="N495">
            <v>0</v>
          </cell>
        </row>
        <row r="496">
          <cell r="C496">
            <v>8.3219999999999992</v>
          </cell>
          <cell r="D496">
            <v>8.3326999999999991</v>
          </cell>
          <cell r="E496">
            <v>8.3696666666666655</v>
          </cell>
          <cell r="F496">
            <v>8.5101249999999986</v>
          </cell>
          <cell r="G496">
            <v>8.5955399999999997</v>
          </cell>
          <cell r="H496">
            <v>8.592133333333333</v>
          </cell>
          <cell r="I496">
            <v>8.6280857142857137</v>
          </cell>
          <cell r="J496">
            <v>8.6864249999999998</v>
          </cell>
          <cell r="K496">
            <v>8.7302444444444447</v>
          </cell>
          <cell r="L496">
            <v>8.7845199999999988</v>
          </cell>
          <cell r="M496">
            <v>8.8304727272727277</v>
          </cell>
          <cell r="N496">
            <v>0</v>
          </cell>
        </row>
        <row r="497">
          <cell r="C497">
            <v>8.3219999999999992</v>
          </cell>
          <cell r="D497">
            <v>8.3434000000000008</v>
          </cell>
          <cell r="E497">
            <v>8.4436</v>
          </cell>
          <cell r="F497">
            <v>8.9314999999999998</v>
          </cell>
          <cell r="G497">
            <v>8.9372000000000007</v>
          </cell>
          <cell r="H497">
            <v>8.5751000000000008</v>
          </cell>
          <cell r="I497">
            <v>8.8437999999999999</v>
          </cell>
          <cell r="J497">
            <v>9.0947999999999993</v>
          </cell>
          <cell r="K497">
            <v>9.0808</v>
          </cell>
          <cell r="L497">
            <v>9.2729999999999997</v>
          </cell>
          <cell r="M497">
            <v>9.2899999999999991</v>
          </cell>
          <cell r="N497">
            <v>0</v>
          </cell>
        </row>
        <row r="502">
          <cell r="C502">
            <v>0</v>
          </cell>
          <cell r="D502">
            <v>0</v>
          </cell>
          <cell r="E502">
            <v>0</v>
          </cell>
          <cell r="F502">
            <v>0</v>
          </cell>
          <cell r="G502">
            <v>0</v>
          </cell>
          <cell r="H502">
            <v>0</v>
          </cell>
          <cell r="I502">
            <v>0</v>
          </cell>
          <cell r="J502">
            <v>0</v>
          </cell>
          <cell r="K502">
            <v>0</v>
          </cell>
          <cell r="L502">
            <v>0</v>
          </cell>
          <cell r="M502">
            <v>0</v>
          </cell>
          <cell r="N502">
            <v>0</v>
          </cell>
        </row>
        <row r="503">
          <cell r="C503">
            <v>0</v>
          </cell>
          <cell r="D503">
            <v>0</v>
          </cell>
          <cell r="E503">
            <v>0</v>
          </cell>
          <cell r="F503">
            <v>0</v>
          </cell>
          <cell r="G503">
            <v>0</v>
          </cell>
          <cell r="H503">
            <v>0</v>
          </cell>
          <cell r="I503">
            <v>0</v>
          </cell>
          <cell r="J503">
            <v>0</v>
          </cell>
          <cell r="K503">
            <v>0</v>
          </cell>
          <cell r="L503">
            <v>0</v>
          </cell>
          <cell r="M503">
            <v>0</v>
          </cell>
          <cell r="N503">
            <v>0</v>
          </cell>
        </row>
        <row r="504">
          <cell r="C504">
            <v>0</v>
          </cell>
          <cell r="D504">
            <v>0</v>
          </cell>
          <cell r="E504">
            <v>0</v>
          </cell>
          <cell r="F504">
            <v>0</v>
          </cell>
          <cell r="G504">
            <v>0</v>
          </cell>
          <cell r="H504">
            <v>0</v>
          </cell>
          <cell r="I504">
            <v>0</v>
          </cell>
          <cell r="J504">
            <v>0</v>
          </cell>
          <cell r="K504">
            <v>0</v>
          </cell>
          <cell r="L504">
            <v>0</v>
          </cell>
          <cell r="M504">
            <v>0</v>
          </cell>
          <cell r="N504">
            <v>0</v>
          </cell>
        </row>
        <row r="505">
          <cell r="C505">
            <v>0</v>
          </cell>
          <cell r="D505">
            <v>0</v>
          </cell>
          <cell r="E505">
            <v>0</v>
          </cell>
          <cell r="F505">
            <v>0</v>
          </cell>
          <cell r="G505">
            <v>0</v>
          </cell>
          <cell r="H505">
            <v>0</v>
          </cell>
          <cell r="I505">
            <v>0</v>
          </cell>
          <cell r="J505">
            <v>0</v>
          </cell>
          <cell r="K505">
            <v>0</v>
          </cell>
          <cell r="L505">
            <v>0</v>
          </cell>
          <cell r="M505">
            <v>0</v>
          </cell>
          <cell r="N505">
            <v>0</v>
          </cell>
        </row>
        <row r="506">
          <cell r="C506">
            <v>0</v>
          </cell>
          <cell r="D506">
            <v>0</v>
          </cell>
          <cell r="E506">
            <v>0</v>
          </cell>
          <cell r="F506">
            <v>0</v>
          </cell>
          <cell r="G506">
            <v>0</v>
          </cell>
          <cell r="H506">
            <v>0</v>
          </cell>
          <cell r="I506">
            <v>0</v>
          </cell>
          <cell r="J506">
            <v>0</v>
          </cell>
          <cell r="K506">
            <v>0</v>
          </cell>
          <cell r="L506">
            <v>0</v>
          </cell>
          <cell r="M506">
            <v>0</v>
          </cell>
          <cell r="N506">
            <v>0</v>
          </cell>
        </row>
        <row r="507">
          <cell r="C507">
            <v>0</v>
          </cell>
          <cell r="D507">
            <v>0</v>
          </cell>
          <cell r="E507">
            <v>0</v>
          </cell>
          <cell r="F507">
            <v>0</v>
          </cell>
          <cell r="G507">
            <v>0</v>
          </cell>
          <cell r="H507">
            <v>0</v>
          </cell>
          <cell r="I507">
            <v>0</v>
          </cell>
          <cell r="J507">
            <v>0</v>
          </cell>
          <cell r="K507">
            <v>0</v>
          </cell>
          <cell r="L507">
            <v>0</v>
          </cell>
          <cell r="M507">
            <v>0</v>
          </cell>
          <cell r="N507">
            <v>0</v>
          </cell>
        </row>
        <row r="508">
          <cell r="C508">
            <v>0</v>
          </cell>
          <cell r="D508">
            <v>0</v>
          </cell>
          <cell r="E508">
            <v>0</v>
          </cell>
          <cell r="F508">
            <v>0</v>
          </cell>
          <cell r="G508">
            <v>0</v>
          </cell>
          <cell r="H508">
            <v>0</v>
          </cell>
          <cell r="I508">
            <v>0</v>
          </cell>
          <cell r="J508">
            <v>0</v>
          </cell>
          <cell r="K508">
            <v>0</v>
          </cell>
          <cell r="L508">
            <v>0</v>
          </cell>
          <cell r="M508">
            <v>0</v>
          </cell>
          <cell r="N508">
            <v>0</v>
          </cell>
        </row>
        <row r="511">
          <cell r="C511">
            <v>0</v>
          </cell>
          <cell r="D511">
            <v>0</v>
          </cell>
          <cell r="E511">
            <v>0</v>
          </cell>
          <cell r="F511">
            <v>0</v>
          </cell>
          <cell r="G511">
            <v>0</v>
          </cell>
          <cell r="H511">
            <v>0</v>
          </cell>
          <cell r="I511">
            <v>0</v>
          </cell>
          <cell r="J511">
            <v>0</v>
          </cell>
          <cell r="K511">
            <v>0</v>
          </cell>
          <cell r="L511">
            <v>0</v>
          </cell>
          <cell r="M511">
            <v>0</v>
          </cell>
          <cell r="N511">
            <v>0</v>
          </cell>
        </row>
        <row r="512">
          <cell r="C512">
            <v>0</v>
          </cell>
          <cell r="D512">
            <v>0</v>
          </cell>
          <cell r="E512">
            <v>0</v>
          </cell>
          <cell r="F512">
            <v>0</v>
          </cell>
          <cell r="G512">
            <v>0</v>
          </cell>
          <cell r="H512">
            <v>0</v>
          </cell>
          <cell r="I512">
            <v>0</v>
          </cell>
          <cell r="J512">
            <v>0</v>
          </cell>
          <cell r="K512">
            <v>0</v>
          </cell>
          <cell r="L512">
            <v>0</v>
          </cell>
          <cell r="M512">
            <v>0</v>
          </cell>
          <cell r="N512">
            <v>0</v>
          </cell>
        </row>
        <row r="513">
          <cell r="C513">
            <v>0</v>
          </cell>
          <cell r="D513">
            <v>0</v>
          </cell>
          <cell r="E513">
            <v>0</v>
          </cell>
          <cell r="F513">
            <v>0</v>
          </cell>
          <cell r="G513">
            <v>0</v>
          </cell>
          <cell r="H513">
            <v>0</v>
          </cell>
          <cell r="I513">
            <v>0</v>
          </cell>
          <cell r="J513">
            <v>0</v>
          </cell>
          <cell r="K513">
            <v>0</v>
          </cell>
          <cell r="L513">
            <v>0</v>
          </cell>
          <cell r="M513">
            <v>0</v>
          </cell>
          <cell r="N513">
            <v>0</v>
          </cell>
        </row>
        <row r="514">
          <cell r="C514">
            <v>0</v>
          </cell>
          <cell r="D514">
            <v>0</v>
          </cell>
          <cell r="E514">
            <v>0</v>
          </cell>
          <cell r="F514">
            <v>0</v>
          </cell>
          <cell r="G514">
            <v>0</v>
          </cell>
          <cell r="H514">
            <v>0</v>
          </cell>
          <cell r="I514">
            <v>0</v>
          </cell>
          <cell r="J514">
            <v>0</v>
          </cell>
          <cell r="K514">
            <v>0</v>
          </cell>
          <cell r="L514">
            <v>0</v>
          </cell>
          <cell r="M514">
            <v>0</v>
          </cell>
          <cell r="N514">
            <v>0</v>
          </cell>
        </row>
        <row r="515">
          <cell r="C515">
            <v>0</v>
          </cell>
          <cell r="D515">
            <v>0</v>
          </cell>
          <cell r="E515">
            <v>0</v>
          </cell>
          <cell r="F515">
            <v>0</v>
          </cell>
          <cell r="G515">
            <v>0</v>
          </cell>
          <cell r="H515">
            <v>0</v>
          </cell>
          <cell r="I515">
            <v>0</v>
          </cell>
          <cell r="J515">
            <v>0</v>
          </cell>
          <cell r="K515">
            <v>0</v>
          </cell>
          <cell r="L515">
            <v>0</v>
          </cell>
          <cell r="M515">
            <v>0</v>
          </cell>
          <cell r="N515">
            <v>0</v>
          </cell>
        </row>
        <row r="516">
          <cell r="C516">
            <v>0</v>
          </cell>
          <cell r="D516">
            <v>0</v>
          </cell>
          <cell r="E516">
            <v>0</v>
          </cell>
          <cell r="F516">
            <v>0</v>
          </cell>
          <cell r="G516">
            <v>0</v>
          </cell>
          <cell r="H516">
            <v>0</v>
          </cell>
          <cell r="I516">
            <v>0</v>
          </cell>
          <cell r="J516">
            <v>0</v>
          </cell>
          <cell r="K516">
            <v>0</v>
          </cell>
          <cell r="L516">
            <v>0</v>
          </cell>
          <cell r="M516">
            <v>0</v>
          </cell>
          <cell r="N516">
            <v>0</v>
          </cell>
        </row>
        <row r="517">
          <cell r="C517">
            <v>0</v>
          </cell>
          <cell r="D517">
            <v>0</v>
          </cell>
          <cell r="E517">
            <v>0</v>
          </cell>
          <cell r="F517">
            <v>0</v>
          </cell>
          <cell r="G517">
            <v>0</v>
          </cell>
          <cell r="H517">
            <v>0</v>
          </cell>
          <cell r="I517">
            <v>0</v>
          </cell>
          <cell r="J517">
            <v>0</v>
          </cell>
          <cell r="K517">
            <v>0</v>
          </cell>
          <cell r="L517">
            <v>0</v>
          </cell>
          <cell r="M517">
            <v>0</v>
          </cell>
          <cell r="N517">
            <v>0</v>
          </cell>
        </row>
        <row r="520">
          <cell r="C520">
            <v>0</v>
          </cell>
          <cell r="D520">
            <v>0</v>
          </cell>
          <cell r="E520">
            <v>0</v>
          </cell>
          <cell r="F520">
            <v>0</v>
          </cell>
          <cell r="G520">
            <v>0</v>
          </cell>
          <cell r="H520">
            <v>0</v>
          </cell>
          <cell r="I520">
            <v>0</v>
          </cell>
          <cell r="J520">
            <v>0</v>
          </cell>
          <cell r="K520">
            <v>0</v>
          </cell>
          <cell r="L520">
            <v>0</v>
          </cell>
          <cell r="M520">
            <v>0</v>
          </cell>
          <cell r="N520">
            <v>0</v>
          </cell>
        </row>
        <row r="521">
          <cell r="C521">
            <v>0</v>
          </cell>
          <cell r="D521">
            <v>0</v>
          </cell>
          <cell r="E521">
            <v>0</v>
          </cell>
          <cell r="F521">
            <v>0</v>
          </cell>
          <cell r="G521">
            <v>0</v>
          </cell>
          <cell r="H521">
            <v>0</v>
          </cell>
          <cell r="I521">
            <v>0</v>
          </cell>
          <cell r="J521">
            <v>0</v>
          </cell>
          <cell r="K521">
            <v>0</v>
          </cell>
          <cell r="L521">
            <v>0</v>
          </cell>
          <cell r="M521">
            <v>0</v>
          </cell>
          <cell r="N521">
            <v>0</v>
          </cell>
        </row>
        <row r="522">
          <cell r="C522">
            <v>0</v>
          </cell>
          <cell r="D522">
            <v>0</v>
          </cell>
          <cell r="E522">
            <v>0</v>
          </cell>
          <cell r="F522">
            <v>0</v>
          </cell>
          <cell r="G522">
            <v>0</v>
          </cell>
          <cell r="H522">
            <v>0</v>
          </cell>
          <cell r="I522">
            <v>0</v>
          </cell>
          <cell r="J522">
            <v>0</v>
          </cell>
          <cell r="K522">
            <v>0</v>
          </cell>
          <cell r="L522">
            <v>0</v>
          </cell>
          <cell r="M522">
            <v>0</v>
          </cell>
          <cell r="N522">
            <v>0</v>
          </cell>
        </row>
        <row r="523">
          <cell r="C523">
            <v>0</v>
          </cell>
          <cell r="D523">
            <v>0</v>
          </cell>
          <cell r="E523">
            <v>0</v>
          </cell>
          <cell r="F523">
            <v>0</v>
          </cell>
          <cell r="G523">
            <v>0</v>
          </cell>
          <cell r="H523">
            <v>0</v>
          </cell>
          <cell r="I523">
            <v>0</v>
          </cell>
          <cell r="J523">
            <v>0</v>
          </cell>
          <cell r="K523">
            <v>0</v>
          </cell>
          <cell r="L523">
            <v>0</v>
          </cell>
          <cell r="M523">
            <v>0</v>
          </cell>
          <cell r="N523">
            <v>0</v>
          </cell>
        </row>
        <row r="524">
          <cell r="C524">
            <v>0</v>
          </cell>
          <cell r="D524">
            <v>0</v>
          </cell>
          <cell r="E524">
            <v>0</v>
          </cell>
          <cell r="F524">
            <v>0</v>
          </cell>
          <cell r="G524">
            <v>0</v>
          </cell>
          <cell r="H524">
            <v>0</v>
          </cell>
          <cell r="I524">
            <v>0</v>
          </cell>
          <cell r="J524">
            <v>0</v>
          </cell>
          <cell r="K524">
            <v>0</v>
          </cell>
          <cell r="L524">
            <v>0</v>
          </cell>
          <cell r="M524">
            <v>0</v>
          </cell>
          <cell r="N524">
            <v>0</v>
          </cell>
        </row>
        <row r="525">
          <cell r="C525">
            <v>0</v>
          </cell>
          <cell r="D525">
            <v>0</v>
          </cell>
          <cell r="E525">
            <v>0</v>
          </cell>
          <cell r="F525">
            <v>0</v>
          </cell>
          <cell r="G525">
            <v>0</v>
          </cell>
          <cell r="H525">
            <v>0</v>
          </cell>
          <cell r="I525">
            <v>0</v>
          </cell>
          <cell r="J525">
            <v>0</v>
          </cell>
          <cell r="K525">
            <v>0</v>
          </cell>
          <cell r="L525">
            <v>0</v>
          </cell>
          <cell r="M525">
            <v>0</v>
          </cell>
          <cell r="N525">
            <v>0</v>
          </cell>
        </row>
        <row r="526">
          <cell r="C526">
            <v>0</v>
          </cell>
          <cell r="D526">
            <v>0</v>
          </cell>
          <cell r="E526">
            <v>0</v>
          </cell>
          <cell r="F526">
            <v>0</v>
          </cell>
          <cell r="G526">
            <v>0</v>
          </cell>
          <cell r="H526">
            <v>0</v>
          </cell>
          <cell r="I526">
            <v>0</v>
          </cell>
          <cell r="J526">
            <v>0</v>
          </cell>
          <cell r="K526">
            <v>0</v>
          </cell>
          <cell r="L526">
            <v>0</v>
          </cell>
          <cell r="M526">
            <v>0</v>
          </cell>
          <cell r="N526">
            <v>0</v>
          </cell>
        </row>
        <row r="529">
          <cell r="C529">
            <v>0</v>
          </cell>
          <cell r="D529">
            <v>0</v>
          </cell>
          <cell r="E529">
            <v>0</v>
          </cell>
          <cell r="F529">
            <v>0</v>
          </cell>
          <cell r="G529">
            <v>0</v>
          </cell>
          <cell r="H529">
            <v>0</v>
          </cell>
          <cell r="I529">
            <v>0</v>
          </cell>
          <cell r="J529">
            <v>0</v>
          </cell>
          <cell r="K529">
            <v>0</v>
          </cell>
          <cell r="L529">
            <v>0</v>
          </cell>
          <cell r="M529">
            <v>0</v>
          </cell>
          <cell r="N529">
            <v>0</v>
          </cell>
        </row>
        <row r="530">
          <cell r="C530">
            <v>0</v>
          </cell>
          <cell r="D530">
            <v>0</v>
          </cell>
          <cell r="E530">
            <v>0</v>
          </cell>
          <cell r="F530">
            <v>0</v>
          </cell>
          <cell r="G530">
            <v>0</v>
          </cell>
          <cell r="H530">
            <v>0</v>
          </cell>
          <cell r="I530">
            <v>0</v>
          </cell>
          <cell r="J530">
            <v>0</v>
          </cell>
          <cell r="K530">
            <v>0</v>
          </cell>
          <cell r="L530">
            <v>0</v>
          </cell>
          <cell r="M530">
            <v>0</v>
          </cell>
          <cell r="N530">
            <v>0</v>
          </cell>
        </row>
        <row r="531">
          <cell r="C531">
            <v>0</v>
          </cell>
          <cell r="D531">
            <v>0</v>
          </cell>
          <cell r="E531">
            <v>0</v>
          </cell>
          <cell r="F531">
            <v>0</v>
          </cell>
          <cell r="G531">
            <v>0</v>
          </cell>
          <cell r="H531">
            <v>0</v>
          </cell>
          <cell r="I531">
            <v>0</v>
          </cell>
          <cell r="J531">
            <v>0</v>
          </cell>
          <cell r="K531">
            <v>0</v>
          </cell>
          <cell r="L531">
            <v>0</v>
          </cell>
          <cell r="M531">
            <v>0</v>
          </cell>
          <cell r="N531">
            <v>0</v>
          </cell>
        </row>
        <row r="532">
          <cell r="C532">
            <v>0</v>
          </cell>
          <cell r="D532">
            <v>0</v>
          </cell>
          <cell r="E532">
            <v>0</v>
          </cell>
          <cell r="F532">
            <v>0</v>
          </cell>
          <cell r="G532">
            <v>0</v>
          </cell>
          <cell r="H532">
            <v>0</v>
          </cell>
          <cell r="I532">
            <v>0</v>
          </cell>
          <cell r="J532">
            <v>0</v>
          </cell>
          <cell r="K532">
            <v>0</v>
          </cell>
          <cell r="L532">
            <v>0</v>
          </cell>
          <cell r="M532">
            <v>0</v>
          </cell>
          <cell r="N532">
            <v>0</v>
          </cell>
        </row>
        <row r="533">
          <cell r="C533">
            <v>0</v>
          </cell>
          <cell r="D533">
            <v>0</v>
          </cell>
          <cell r="E533">
            <v>0</v>
          </cell>
          <cell r="F533">
            <v>0</v>
          </cell>
          <cell r="G533">
            <v>0</v>
          </cell>
          <cell r="H533">
            <v>0</v>
          </cell>
          <cell r="I533">
            <v>0</v>
          </cell>
          <cell r="J533">
            <v>0</v>
          </cell>
          <cell r="K533">
            <v>0</v>
          </cell>
          <cell r="L533">
            <v>0</v>
          </cell>
          <cell r="M533">
            <v>0</v>
          </cell>
          <cell r="N533">
            <v>0</v>
          </cell>
        </row>
        <row r="534">
          <cell r="C534">
            <v>0</v>
          </cell>
          <cell r="D534">
            <v>0</v>
          </cell>
          <cell r="E534">
            <v>0</v>
          </cell>
          <cell r="F534">
            <v>0</v>
          </cell>
          <cell r="G534">
            <v>0</v>
          </cell>
          <cell r="H534">
            <v>0</v>
          </cell>
          <cell r="I534">
            <v>0</v>
          </cell>
          <cell r="J534">
            <v>0</v>
          </cell>
          <cell r="K534">
            <v>0</v>
          </cell>
          <cell r="L534">
            <v>0</v>
          </cell>
          <cell r="M534">
            <v>0</v>
          </cell>
          <cell r="N534">
            <v>0</v>
          </cell>
        </row>
        <row r="535">
          <cell r="C535">
            <v>0</v>
          </cell>
          <cell r="D535">
            <v>0</v>
          </cell>
          <cell r="E535">
            <v>0</v>
          </cell>
          <cell r="F535">
            <v>0</v>
          </cell>
          <cell r="G535">
            <v>0</v>
          </cell>
          <cell r="H535">
            <v>0</v>
          </cell>
          <cell r="I535">
            <v>0</v>
          </cell>
          <cell r="J535">
            <v>0</v>
          </cell>
          <cell r="K535">
            <v>0</v>
          </cell>
          <cell r="L535">
            <v>0</v>
          </cell>
          <cell r="M535">
            <v>0</v>
          </cell>
          <cell r="N535">
            <v>0</v>
          </cell>
        </row>
        <row r="538">
          <cell r="C538">
            <v>0</v>
          </cell>
          <cell r="D538">
            <v>0</v>
          </cell>
          <cell r="E538">
            <v>0</v>
          </cell>
          <cell r="F538">
            <v>0</v>
          </cell>
          <cell r="G538">
            <v>0</v>
          </cell>
          <cell r="H538">
            <v>0</v>
          </cell>
          <cell r="I538">
            <v>0</v>
          </cell>
          <cell r="J538">
            <v>0</v>
          </cell>
          <cell r="K538">
            <v>0</v>
          </cell>
          <cell r="L538">
            <v>0</v>
          </cell>
          <cell r="M538">
            <v>0</v>
          </cell>
          <cell r="N538">
            <v>0</v>
          </cell>
        </row>
        <row r="539">
          <cell r="C539">
            <v>0</v>
          </cell>
          <cell r="D539">
            <v>0</v>
          </cell>
          <cell r="E539">
            <v>0</v>
          </cell>
          <cell r="F539">
            <v>0</v>
          </cell>
          <cell r="G539">
            <v>0</v>
          </cell>
          <cell r="H539">
            <v>0</v>
          </cell>
          <cell r="I539">
            <v>0</v>
          </cell>
          <cell r="J539">
            <v>0</v>
          </cell>
          <cell r="K539">
            <v>0</v>
          </cell>
          <cell r="L539">
            <v>0</v>
          </cell>
          <cell r="M539">
            <v>0</v>
          </cell>
          <cell r="N539">
            <v>0</v>
          </cell>
        </row>
        <row r="540">
          <cell r="C540">
            <v>0</v>
          </cell>
          <cell r="D540">
            <v>0</v>
          </cell>
          <cell r="E540">
            <v>0</v>
          </cell>
          <cell r="F540">
            <v>0</v>
          </cell>
          <cell r="G540">
            <v>0</v>
          </cell>
          <cell r="H540">
            <v>0</v>
          </cell>
          <cell r="I540">
            <v>0</v>
          </cell>
          <cell r="J540">
            <v>0</v>
          </cell>
          <cell r="K540">
            <v>0</v>
          </cell>
          <cell r="L540">
            <v>0</v>
          </cell>
          <cell r="M540">
            <v>0</v>
          </cell>
          <cell r="N540">
            <v>0</v>
          </cell>
        </row>
        <row r="541">
          <cell r="C541">
            <v>0</v>
          </cell>
          <cell r="D541">
            <v>0</v>
          </cell>
          <cell r="E541">
            <v>0</v>
          </cell>
          <cell r="F541">
            <v>0</v>
          </cell>
          <cell r="G541">
            <v>0</v>
          </cell>
          <cell r="H541">
            <v>0</v>
          </cell>
          <cell r="I541">
            <v>0</v>
          </cell>
          <cell r="J541">
            <v>0</v>
          </cell>
          <cell r="K541">
            <v>0</v>
          </cell>
          <cell r="L541">
            <v>0</v>
          </cell>
          <cell r="M541">
            <v>0</v>
          </cell>
          <cell r="N541">
            <v>0</v>
          </cell>
        </row>
        <row r="542">
          <cell r="C542">
            <v>0</v>
          </cell>
          <cell r="D542">
            <v>0</v>
          </cell>
          <cell r="E542">
            <v>0</v>
          </cell>
          <cell r="F542">
            <v>0</v>
          </cell>
          <cell r="G542">
            <v>0</v>
          </cell>
          <cell r="H542">
            <v>0</v>
          </cell>
          <cell r="I542">
            <v>0</v>
          </cell>
          <cell r="J542">
            <v>0</v>
          </cell>
          <cell r="K542">
            <v>0</v>
          </cell>
          <cell r="L542">
            <v>0</v>
          </cell>
          <cell r="M542">
            <v>0</v>
          </cell>
          <cell r="N542">
            <v>0</v>
          </cell>
        </row>
        <row r="543">
          <cell r="C543">
            <v>0</v>
          </cell>
          <cell r="D543">
            <v>0</v>
          </cell>
          <cell r="E543">
            <v>0</v>
          </cell>
          <cell r="F543">
            <v>0</v>
          </cell>
          <cell r="G543">
            <v>0</v>
          </cell>
          <cell r="H543">
            <v>0</v>
          </cell>
          <cell r="I543">
            <v>0</v>
          </cell>
          <cell r="J543">
            <v>0</v>
          </cell>
          <cell r="K543">
            <v>0</v>
          </cell>
          <cell r="L543">
            <v>0</v>
          </cell>
          <cell r="M543">
            <v>0</v>
          </cell>
          <cell r="N543">
            <v>0</v>
          </cell>
        </row>
        <row r="544">
          <cell r="C544">
            <v>0</v>
          </cell>
          <cell r="D544">
            <v>0</v>
          </cell>
          <cell r="E544">
            <v>0</v>
          </cell>
          <cell r="F544">
            <v>0</v>
          </cell>
          <cell r="G544">
            <v>0</v>
          </cell>
          <cell r="H544">
            <v>0</v>
          </cell>
          <cell r="I544">
            <v>0</v>
          </cell>
          <cell r="J544">
            <v>0</v>
          </cell>
          <cell r="K544">
            <v>0</v>
          </cell>
          <cell r="L544">
            <v>0</v>
          </cell>
          <cell r="M544">
            <v>0</v>
          </cell>
          <cell r="N544">
            <v>0</v>
          </cell>
        </row>
      </sheetData>
      <sheetData sheetId="5" refreshError="1">
        <row r="1">
          <cell r="C1">
            <v>1</v>
          </cell>
          <cell r="D1">
            <v>2</v>
          </cell>
          <cell r="E1">
            <v>3</v>
          </cell>
          <cell r="F1">
            <v>4</v>
          </cell>
          <cell r="G1">
            <v>5</v>
          </cell>
          <cell r="H1">
            <v>6</v>
          </cell>
          <cell r="I1">
            <v>7</v>
          </cell>
          <cell r="J1">
            <v>8</v>
          </cell>
          <cell r="K1">
            <v>9</v>
          </cell>
          <cell r="L1">
            <v>10</v>
          </cell>
          <cell r="M1">
            <v>11</v>
          </cell>
          <cell r="N1">
            <v>12</v>
          </cell>
        </row>
        <row r="2">
          <cell r="C2" t="str">
            <v>------------------------------------------------------------- ACTUAL - YTD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53324</v>
          </cell>
          <cell r="D9">
            <v>55827</v>
          </cell>
          <cell r="E9">
            <v>57942</v>
          </cell>
          <cell r="F9">
            <v>60341</v>
          </cell>
          <cell r="G9">
            <v>60269</v>
          </cell>
          <cell r="H9">
            <v>62975</v>
          </cell>
          <cell r="I9">
            <v>99807.142857142855</v>
          </cell>
          <cell r="J9">
            <v>129050.60240963857</v>
          </cell>
          <cell r="K9">
            <v>141432.05128205128</v>
          </cell>
          <cell r="L9">
            <v>146520.54794520547</v>
          </cell>
          <cell r="M9">
            <v>141112.16216216216</v>
          </cell>
        </row>
        <row r="10">
          <cell r="C10">
            <v>8.0671709531013616E-2</v>
          </cell>
          <cell r="D10">
            <v>8.445839636913767E-2</v>
          </cell>
          <cell r="E10">
            <v>8.7658093797276848E-2</v>
          </cell>
          <cell r="F10">
            <v>9.1287443267776103E-2</v>
          </cell>
          <cell r="G10">
            <v>9.1178517397881992E-2</v>
          </cell>
          <cell r="H10">
            <v>9.5272314674735251E-2</v>
          </cell>
          <cell r="I10">
            <v>0.19</v>
          </cell>
          <cell r="J10">
            <v>0.24</v>
          </cell>
          <cell r="K10">
            <v>0.28000000000000003</v>
          </cell>
          <cell r="L10">
            <v>0.22166497419849543</v>
          </cell>
          <cell r="M10">
            <v>0.21348284744653881</v>
          </cell>
          <cell r="N10">
            <v>0</v>
          </cell>
        </row>
        <row r="11">
          <cell r="C11">
            <v>53384</v>
          </cell>
          <cell r="D11">
            <v>55887</v>
          </cell>
          <cell r="E11">
            <v>57968</v>
          </cell>
          <cell r="F11">
            <v>60475</v>
          </cell>
          <cell r="G11">
            <v>60269</v>
          </cell>
          <cell r="H11">
            <v>62975</v>
          </cell>
          <cell r="I11">
            <v>83838</v>
          </cell>
          <cell r="J11">
            <v>107112</v>
          </cell>
          <cell r="K11">
            <v>110317</v>
          </cell>
          <cell r="L11">
            <v>106960</v>
          </cell>
          <cell r="M11">
            <v>104423</v>
          </cell>
          <cell r="N11">
            <v>0</v>
          </cell>
        </row>
        <row r="12">
          <cell r="C12">
            <v>1.0011251969094592</v>
          </cell>
          <cell r="D12">
            <v>1.0010747487774732</v>
          </cell>
          <cell r="E12">
            <v>1.0004487245866556</v>
          </cell>
          <cell r="F12">
            <v>1.0022207122851792</v>
          </cell>
          <cell r="G12">
            <v>1</v>
          </cell>
          <cell r="H12">
            <v>1</v>
          </cell>
          <cell r="I12">
            <v>0.84</v>
          </cell>
          <cell r="J12">
            <v>0.83</v>
          </cell>
          <cell r="K12">
            <v>0.78</v>
          </cell>
          <cell r="L12">
            <v>0.73000000000000009</v>
          </cell>
          <cell r="M12">
            <v>0.74</v>
          </cell>
          <cell r="N12">
            <v>0</v>
          </cell>
        </row>
        <row r="13">
          <cell r="C13">
            <v>0</v>
          </cell>
          <cell r="D13">
            <v>0</v>
          </cell>
          <cell r="E13">
            <v>0</v>
          </cell>
          <cell r="F13">
            <v>0</v>
          </cell>
          <cell r="G13">
            <v>0</v>
          </cell>
          <cell r="H13">
            <v>0</v>
          </cell>
          <cell r="I13">
            <v>0.20038645960065843</v>
          </cell>
          <cell r="J13">
            <v>0.20922025543356484</v>
          </cell>
          <cell r="K13">
            <v>0.25453919160238225</v>
          </cell>
          <cell r="L13">
            <v>0.2661742707554226</v>
          </cell>
          <cell r="M13">
            <v>0.31180870114821446</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1.0403864596006585</v>
          </cell>
          <cell r="J18">
            <v>1.0392202554335648</v>
          </cell>
          <cell r="K18">
            <v>1.0345391916023823</v>
          </cell>
          <cell r="L18">
            <v>0.99617427075542264</v>
          </cell>
          <cell r="M18">
            <v>1.0518087011482145</v>
          </cell>
          <cell r="N18">
            <v>0</v>
          </cell>
        </row>
        <row r="19">
          <cell r="C19">
            <v>0</v>
          </cell>
          <cell r="D19">
            <v>0</v>
          </cell>
          <cell r="E19">
            <v>0</v>
          </cell>
          <cell r="I19">
            <v>20000</v>
          </cell>
          <cell r="J19">
            <v>27000</v>
          </cell>
          <cell r="K19">
            <v>36000</v>
          </cell>
          <cell r="L19">
            <v>39000</v>
          </cell>
          <cell r="M19">
            <v>44000</v>
          </cell>
        </row>
        <row r="26">
          <cell r="C26">
            <v>3125</v>
          </cell>
          <cell r="D26">
            <v>5873</v>
          </cell>
          <cell r="E26">
            <v>8693</v>
          </cell>
          <cell r="F26">
            <v>12020</v>
          </cell>
          <cell r="G26">
            <v>15712</v>
          </cell>
          <cell r="H26">
            <v>19150</v>
          </cell>
          <cell r="I26">
            <v>65640</v>
          </cell>
          <cell r="J26">
            <v>101546</v>
          </cell>
          <cell r="K26">
            <v>128875</v>
          </cell>
          <cell r="L26">
            <v>143531</v>
          </cell>
          <cell r="M26">
            <v>158311</v>
          </cell>
        </row>
        <row r="27">
          <cell r="C27" t="str">
            <v xml:space="preserve">n.m. </v>
          </cell>
          <cell r="D27" t="str">
            <v xml:space="preserve">n.m. </v>
          </cell>
          <cell r="E27" t="str">
            <v xml:space="preserve">n.m. </v>
          </cell>
          <cell r="F27" t="str">
            <v xml:space="preserve">n.m. </v>
          </cell>
          <cell r="G27" t="str">
            <v xml:space="preserve">n.m. </v>
          </cell>
          <cell r="H27" t="str">
            <v xml:space="preserve">n.m. </v>
          </cell>
          <cell r="I27" t="str">
            <v xml:space="preserve">n.m. </v>
          </cell>
          <cell r="J27" t="str">
            <v xml:space="preserve">n.m. </v>
          </cell>
          <cell r="K27" t="str">
            <v xml:space="preserve">n.m. </v>
          </cell>
          <cell r="L27" t="str">
            <v xml:space="preserve">n.m. </v>
          </cell>
          <cell r="M27" t="str">
            <v xml:space="preserve">n.m. </v>
          </cell>
          <cell r="N27" t="str">
            <v xml:space="preserve">n.m. </v>
          </cell>
        </row>
        <row r="28">
          <cell r="C28">
            <v>3185</v>
          </cell>
          <cell r="D28">
            <v>5873</v>
          </cell>
          <cell r="E28">
            <v>8693</v>
          </cell>
          <cell r="F28">
            <v>12020</v>
          </cell>
          <cell r="G28">
            <v>15712</v>
          </cell>
          <cell r="H28">
            <v>19150</v>
          </cell>
          <cell r="I28">
            <v>45640</v>
          </cell>
          <cell r="J28">
            <v>74546</v>
          </cell>
          <cell r="K28">
            <v>92875</v>
          </cell>
          <cell r="L28">
            <v>104531</v>
          </cell>
          <cell r="M28">
            <v>114311</v>
          </cell>
          <cell r="N28">
            <v>0</v>
          </cell>
        </row>
        <row r="29">
          <cell r="C29">
            <v>1</v>
          </cell>
          <cell r="D29">
            <v>1</v>
          </cell>
          <cell r="E29">
            <v>1</v>
          </cell>
          <cell r="F29">
            <v>1</v>
          </cell>
          <cell r="G29">
            <v>1</v>
          </cell>
          <cell r="H29">
            <v>1</v>
          </cell>
          <cell r="I29">
            <v>0.6953077391834247</v>
          </cell>
          <cell r="J29">
            <v>0.73411064936088077</v>
          </cell>
          <cell r="K29">
            <v>0.72065955383123181</v>
          </cell>
          <cell r="L29">
            <v>0.72828169524353625</v>
          </cell>
          <cell r="M29">
            <v>0.72206605984423067</v>
          </cell>
          <cell r="N29">
            <v>0</v>
          </cell>
        </row>
        <row r="30">
          <cell r="C30">
            <v>0</v>
          </cell>
          <cell r="D30">
            <v>0</v>
          </cell>
          <cell r="E30">
            <v>0</v>
          </cell>
          <cell r="F30">
            <v>0</v>
          </cell>
          <cell r="G30">
            <v>0</v>
          </cell>
          <cell r="H30">
            <v>0</v>
          </cell>
          <cell r="I30">
            <v>0.30469226081657524</v>
          </cell>
          <cell r="J30">
            <v>0.26588935063911923</v>
          </cell>
          <cell r="K30">
            <v>0.27934044616876819</v>
          </cell>
          <cell r="L30">
            <v>0.27171830475646375</v>
          </cell>
          <cell r="M30">
            <v>0.27793394015576933</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1</v>
          </cell>
          <cell r="D35">
            <v>1</v>
          </cell>
          <cell r="E35">
            <v>1</v>
          </cell>
          <cell r="F35">
            <v>1</v>
          </cell>
          <cell r="G35">
            <v>1</v>
          </cell>
          <cell r="H35">
            <v>1</v>
          </cell>
          <cell r="I35">
            <v>1</v>
          </cell>
          <cell r="J35">
            <v>1</v>
          </cell>
          <cell r="K35">
            <v>1</v>
          </cell>
          <cell r="L35">
            <v>1</v>
          </cell>
          <cell r="M35">
            <v>1</v>
          </cell>
          <cell r="N35">
            <v>0</v>
          </cell>
        </row>
        <row r="36">
          <cell r="C36">
            <v>0</v>
          </cell>
          <cell r="D36">
            <v>0</v>
          </cell>
          <cell r="E36">
            <v>0</v>
          </cell>
          <cell r="I36">
            <v>20000</v>
          </cell>
          <cell r="J36">
            <v>27000</v>
          </cell>
          <cell r="K36">
            <v>36000</v>
          </cell>
          <cell r="L36">
            <v>39000</v>
          </cell>
          <cell r="M36">
            <v>44000</v>
          </cell>
        </row>
        <row r="43">
          <cell r="C43">
            <v>899</v>
          </cell>
          <cell r="D43">
            <v>3402</v>
          </cell>
          <cell r="E43">
            <v>5517</v>
          </cell>
          <cell r="F43">
            <v>7916</v>
          </cell>
          <cell r="G43">
            <v>7844</v>
          </cell>
          <cell r="H43">
            <v>10550</v>
          </cell>
          <cell r="I43">
            <v>47382.142857142855</v>
          </cell>
          <cell r="J43">
            <v>76625.602409638566</v>
          </cell>
          <cell r="K43">
            <v>89007.051282051281</v>
          </cell>
          <cell r="L43">
            <v>94095.547945205471</v>
          </cell>
          <cell r="M43">
            <v>88687.16216216216</v>
          </cell>
          <cell r="N43">
            <v>0</v>
          </cell>
        </row>
        <row r="44">
          <cell r="C44">
            <v>1.7148307105388651E-2</v>
          </cell>
          <cell r="D44">
            <v>6.4892703862660939E-2</v>
          </cell>
          <cell r="E44">
            <v>0.10523605150214592</v>
          </cell>
          <cell r="F44">
            <v>0.15099666189794944</v>
          </cell>
          <cell r="G44">
            <v>0.14962327134000955</v>
          </cell>
          <cell r="H44">
            <v>0.20123986647591799</v>
          </cell>
          <cell r="I44">
            <v>0.90380816131889086</v>
          </cell>
          <cell r="J44">
            <v>1.4616233173035491</v>
          </cell>
          <cell r="K44">
            <v>1.6977978308450412</v>
          </cell>
          <cell r="L44">
            <v>1.7948602373906624</v>
          </cell>
          <cell r="M44">
            <v>1.6916959878333269</v>
          </cell>
          <cell r="N44">
            <v>0</v>
          </cell>
        </row>
        <row r="45">
          <cell r="C45">
            <v>1.7148307105388652</v>
          </cell>
          <cell r="D45">
            <v>4.7744396757272289</v>
          </cell>
          <cell r="E45">
            <v>4.0343347639484977</v>
          </cell>
          <cell r="F45">
            <v>4.5760610395803525</v>
          </cell>
          <cell r="G45">
            <v>-0.13733905579398908</v>
          </cell>
          <cell r="H45">
            <v>5.1616595135908439</v>
          </cell>
          <cell r="I45">
            <v>70.256829484297285</v>
          </cell>
          <cell r="J45">
            <v>55.781515598465823</v>
          </cell>
          <cell r="K45">
            <v>23.61745135414921</v>
          </cell>
          <cell r="L45">
            <v>9.7062406545621158</v>
          </cell>
          <cell r="M45">
            <v>-10.316424955733549</v>
          </cell>
          <cell r="N45">
            <v>0</v>
          </cell>
        </row>
        <row r="46">
          <cell r="C46">
            <v>959</v>
          </cell>
          <cell r="D46">
            <v>3462</v>
          </cell>
          <cell r="E46">
            <v>5543</v>
          </cell>
          <cell r="F46">
            <v>8050</v>
          </cell>
          <cell r="G46">
            <v>7844</v>
          </cell>
          <cell r="H46">
            <v>10550</v>
          </cell>
          <cell r="I46">
            <v>31413</v>
          </cell>
          <cell r="J46">
            <v>54687</v>
          </cell>
          <cell r="K46">
            <v>57892</v>
          </cell>
          <cell r="L46">
            <v>54535</v>
          </cell>
          <cell r="M46">
            <v>51998</v>
          </cell>
          <cell r="N46">
            <v>0</v>
          </cell>
        </row>
        <row r="47">
          <cell r="C47">
            <v>1.0667408231368187</v>
          </cell>
          <cell r="D47">
            <v>1.0176366843033511</v>
          </cell>
          <cell r="E47">
            <v>1.0047127061808954</v>
          </cell>
          <cell r="F47">
            <v>1.0169277412834765</v>
          </cell>
          <cell r="G47">
            <v>1</v>
          </cell>
          <cell r="H47">
            <v>1</v>
          </cell>
          <cell r="I47">
            <v>0.6629712821285898</v>
          </cell>
          <cell r="J47">
            <v>0.71369096333683169</v>
          </cell>
          <cell r="K47">
            <v>0.65042037867930369</v>
          </cell>
          <cell r="L47">
            <v>0.57957045993033895</v>
          </cell>
          <cell r="M47">
            <v>0.58630808261654621</v>
          </cell>
          <cell r="N47">
            <v>0</v>
          </cell>
        </row>
        <row r="48">
          <cell r="C48">
            <v>0</v>
          </cell>
          <cell r="D48">
            <v>0</v>
          </cell>
          <cell r="E48">
            <v>0</v>
          </cell>
          <cell r="F48">
            <v>0</v>
          </cell>
          <cell r="G48">
            <v>0</v>
          </cell>
          <cell r="H48">
            <v>0</v>
          </cell>
          <cell r="I48">
            <v>0</v>
          </cell>
          <cell r="J48">
            <v>0</v>
          </cell>
          <cell r="K48">
            <v>0</v>
          </cell>
          <cell r="L48">
            <v>0</v>
          </cell>
          <cell r="M48">
            <v>0</v>
          </cell>
          <cell r="N48">
            <v>0</v>
          </cell>
        </row>
        <row r="49">
          <cell r="C49">
            <v>0</v>
          </cell>
          <cell r="D49">
            <v>0</v>
          </cell>
          <cell r="E49">
            <v>0</v>
          </cell>
          <cell r="F49">
            <v>0</v>
          </cell>
          <cell r="G49">
            <v>0</v>
          </cell>
          <cell r="H49">
            <v>0</v>
          </cell>
          <cell r="I49">
            <v>0</v>
          </cell>
          <cell r="J49">
            <v>0</v>
          </cell>
          <cell r="K49">
            <v>0</v>
          </cell>
          <cell r="L49">
            <v>0</v>
          </cell>
          <cell r="M49">
            <v>0</v>
          </cell>
          <cell r="N49">
            <v>0</v>
          </cell>
        </row>
        <row r="50">
          <cell r="C50">
            <v>0</v>
          </cell>
          <cell r="D50">
            <v>0</v>
          </cell>
          <cell r="E50">
            <v>0</v>
          </cell>
          <cell r="F50">
            <v>0</v>
          </cell>
          <cell r="G50">
            <v>0</v>
          </cell>
          <cell r="H50">
            <v>0</v>
          </cell>
          <cell r="I50">
            <v>0</v>
          </cell>
          <cell r="J50">
            <v>0</v>
          </cell>
          <cell r="K50">
            <v>0</v>
          </cell>
          <cell r="L50">
            <v>0</v>
          </cell>
          <cell r="M50">
            <v>0</v>
          </cell>
          <cell r="N50">
            <v>0</v>
          </cell>
        </row>
        <row r="51">
          <cell r="C51">
            <v>0</v>
          </cell>
          <cell r="D51">
            <v>0</v>
          </cell>
          <cell r="E51">
            <v>0</v>
          </cell>
          <cell r="F51">
            <v>0</v>
          </cell>
          <cell r="G51">
            <v>0</v>
          </cell>
          <cell r="H51">
            <v>0</v>
          </cell>
          <cell r="I51">
            <v>0</v>
          </cell>
          <cell r="J51">
            <v>0</v>
          </cell>
          <cell r="K51">
            <v>0</v>
          </cell>
          <cell r="L51">
            <v>0</v>
          </cell>
          <cell r="M51">
            <v>0</v>
          </cell>
          <cell r="N51">
            <v>0</v>
          </cell>
        </row>
        <row r="52">
          <cell r="C52">
            <v>0</v>
          </cell>
          <cell r="D52">
            <v>0</v>
          </cell>
          <cell r="E52">
            <v>0</v>
          </cell>
          <cell r="F52">
            <v>0</v>
          </cell>
          <cell r="G52">
            <v>0</v>
          </cell>
          <cell r="H52">
            <v>0</v>
          </cell>
          <cell r="I52">
            <v>0</v>
          </cell>
          <cell r="J52">
            <v>0</v>
          </cell>
          <cell r="K52">
            <v>0</v>
          </cell>
          <cell r="L52">
            <v>0</v>
          </cell>
          <cell r="M52">
            <v>0</v>
          </cell>
          <cell r="N52">
            <v>0</v>
          </cell>
        </row>
        <row r="53">
          <cell r="C53">
            <v>0</v>
          </cell>
          <cell r="D53">
            <v>0</v>
          </cell>
          <cell r="E53">
            <v>0</v>
          </cell>
          <cell r="F53">
            <v>0</v>
          </cell>
          <cell r="G53">
            <v>0</v>
          </cell>
          <cell r="H53">
            <v>0</v>
          </cell>
          <cell r="I53">
            <v>0</v>
          </cell>
          <cell r="J53">
            <v>0</v>
          </cell>
          <cell r="K53">
            <v>0</v>
          </cell>
          <cell r="L53">
            <v>0</v>
          </cell>
          <cell r="M53">
            <v>0</v>
          </cell>
          <cell r="N53">
            <v>0</v>
          </cell>
        </row>
        <row r="54">
          <cell r="C54">
            <v>0</v>
          </cell>
          <cell r="D54">
            <v>0</v>
          </cell>
          <cell r="E54">
            <v>0</v>
          </cell>
          <cell r="F54">
            <v>0</v>
          </cell>
          <cell r="G54">
            <v>0</v>
          </cell>
          <cell r="H54">
            <v>0</v>
          </cell>
          <cell r="I54">
            <v>0</v>
          </cell>
          <cell r="J54">
            <v>0</v>
          </cell>
          <cell r="K54">
            <v>0</v>
          </cell>
          <cell r="L54">
            <v>0</v>
          </cell>
          <cell r="M54">
            <v>0</v>
          </cell>
          <cell r="N54">
            <v>0</v>
          </cell>
        </row>
        <row r="55">
          <cell r="C55">
            <v>0</v>
          </cell>
          <cell r="D55">
            <v>0</v>
          </cell>
          <cell r="E55">
            <v>0</v>
          </cell>
          <cell r="F55">
            <v>0</v>
          </cell>
          <cell r="G55">
            <v>0</v>
          </cell>
          <cell r="H55">
            <v>0</v>
          </cell>
          <cell r="I55">
            <v>0</v>
          </cell>
          <cell r="J55">
            <v>0</v>
          </cell>
          <cell r="K55">
            <v>0</v>
          </cell>
          <cell r="L55">
            <v>0</v>
          </cell>
          <cell r="M55">
            <v>0</v>
          </cell>
          <cell r="N55">
            <v>0</v>
          </cell>
        </row>
        <row r="56">
          <cell r="C56">
            <v>0</v>
          </cell>
          <cell r="D56">
            <v>0</v>
          </cell>
          <cell r="E56">
            <v>0</v>
          </cell>
          <cell r="F56">
            <v>0</v>
          </cell>
          <cell r="G56">
            <v>0</v>
          </cell>
          <cell r="H56">
            <v>0</v>
          </cell>
          <cell r="I56">
            <v>0</v>
          </cell>
          <cell r="J56">
            <v>0</v>
          </cell>
          <cell r="K56">
            <v>0</v>
          </cell>
          <cell r="L56">
            <v>0</v>
          </cell>
          <cell r="M56">
            <v>0</v>
          </cell>
          <cell r="N56">
            <v>0</v>
          </cell>
        </row>
        <row r="57">
          <cell r="C57">
            <v>0</v>
          </cell>
          <cell r="D57">
            <v>0</v>
          </cell>
          <cell r="E57">
            <v>0</v>
          </cell>
          <cell r="F57">
            <v>0</v>
          </cell>
          <cell r="G57">
            <v>0</v>
          </cell>
          <cell r="H57">
            <v>0</v>
          </cell>
          <cell r="I57">
            <v>0</v>
          </cell>
          <cell r="J57">
            <v>0</v>
          </cell>
          <cell r="K57">
            <v>0</v>
          </cell>
          <cell r="L57">
            <v>0</v>
          </cell>
          <cell r="M57">
            <v>0</v>
          </cell>
          <cell r="N57">
            <v>0</v>
          </cell>
        </row>
        <row r="58">
          <cell r="C58">
            <v>0</v>
          </cell>
          <cell r="D58">
            <v>0</v>
          </cell>
          <cell r="E58">
            <v>0</v>
          </cell>
          <cell r="F58">
            <v>0</v>
          </cell>
          <cell r="G58">
            <v>0</v>
          </cell>
          <cell r="H58">
            <v>0</v>
          </cell>
          <cell r="I58">
            <v>0</v>
          </cell>
          <cell r="J58">
            <v>0</v>
          </cell>
          <cell r="K58">
            <v>0</v>
          </cell>
          <cell r="L58">
            <v>0</v>
          </cell>
          <cell r="M58">
            <v>0</v>
          </cell>
          <cell r="N58">
            <v>0</v>
          </cell>
        </row>
        <row r="63">
          <cell r="C63">
            <v>53384</v>
          </cell>
          <cell r="D63">
            <v>55887</v>
          </cell>
          <cell r="E63">
            <v>57968</v>
          </cell>
          <cell r="F63">
            <v>60475</v>
          </cell>
          <cell r="G63">
            <v>60269</v>
          </cell>
          <cell r="H63">
            <v>62975</v>
          </cell>
          <cell r="I63">
            <v>83838</v>
          </cell>
          <cell r="J63">
            <v>107112</v>
          </cell>
          <cell r="K63">
            <v>110317</v>
          </cell>
          <cell r="L63">
            <v>106960</v>
          </cell>
          <cell r="M63">
            <v>104423</v>
          </cell>
          <cell r="N63">
            <v>0</v>
          </cell>
        </row>
        <row r="64">
          <cell r="C64">
            <v>1.0011251969094592</v>
          </cell>
          <cell r="D64">
            <v>1.0010747487774732</v>
          </cell>
          <cell r="E64">
            <v>1.0004487245866556</v>
          </cell>
          <cell r="F64">
            <v>1.0022207122851792</v>
          </cell>
          <cell r="G64">
            <v>1</v>
          </cell>
          <cell r="H64">
            <v>1</v>
          </cell>
          <cell r="I64">
            <v>0.84</v>
          </cell>
          <cell r="J64">
            <v>0.83</v>
          </cell>
          <cell r="K64">
            <v>0.78</v>
          </cell>
          <cell r="L64">
            <v>0.73000000000000009</v>
          </cell>
          <cell r="M64">
            <v>0.74</v>
          </cell>
          <cell r="N64">
            <v>0</v>
          </cell>
        </row>
        <row r="65">
          <cell r="C65">
            <v>127.4</v>
          </cell>
          <cell r="D65">
            <v>117.46</v>
          </cell>
          <cell r="E65">
            <v>115.90666666666667</v>
          </cell>
          <cell r="F65">
            <v>120.2</v>
          </cell>
          <cell r="G65">
            <v>125.696</v>
          </cell>
          <cell r="H65">
            <v>127.66666666666667</v>
          </cell>
          <cell r="I65">
            <v>260.8</v>
          </cell>
          <cell r="J65">
            <v>372.73</v>
          </cell>
          <cell r="K65">
            <v>412.77777777777777</v>
          </cell>
          <cell r="L65">
            <v>418.12400000000002</v>
          </cell>
          <cell r="M65">
            <v>415.67636363636365</v>
          </cell>
          <cell r="N65">
            <v>0</v>
          </cell>
        </row>
        <row r="68">
          <cell r="C68">
            <v>52425</v>
          </cell>
          <cell r="D68">
            <v>52425</v>
          </cell>
          <cell r="E68">
            <v>52425</v>
          </cell>
          <cell r="F68">
            <v>52425</v>
          </cell>
          <cell r="G68">
            <v>52425</v>
          </cell>
          <cell r="H68">
            <v>52425</v>
          </cell>
          <cell r="I68">
            <v>52425</v>
          </cell>
          <cell r="J68">
            <v>52425</v>
          </cell>
          <cell r="K68">
            <v>52425</v>
          </cell>
          <cell r="L68">
            <v>52425</v>
          </cell>
          <cell r="M68">
            <v>52425</v>
          </cell>
          <cell r="N68">
            <v>0</v>
          </cell>
        </row>
        <row r="69">
          <cell r="C69">
            <v>3185</v>
          </cell>
          <cell r="D69">
            <v>5873</v>
          </cell>
          <cell r="E69">
            <v>8693</v>
          </cell>
          <cell r="F69">
            <v>12020</v>
          </cell>
          <cell r="G69">
            <v>15712</v>
          </cell>
          <cell r="H69">
            <v>19150</v>
          </cell>
          <cell r="I69">
            <v>19974</v>
          </cell>
          <cell r="J69">
            <v>21315</v>
          </cell>
          <cell r="K69">
            <v>22103</v>
          </cell>
          <cell r="L69">
            <v>22750</v>
          </cell>
          <cell r="M69">
            <v>23194</v>
          </cell>
        </row>
        <row r="70">
          <cell r="C70">
            <v>2226</v>
          </cell>
          <cell r="D70">
            <v>2411</v>
          </cell>
          <cell r="E70">
            <v>3150</v>
          </cell>
          <cell r="F70">
            <v>3970</v>
          </cell>
          <cell r="G70">
            <v>7868</v>
          </cell>
          <cell r="H70">
            <v>8600</v>
          </cell>
          <cell r="I70">
            <v>14227</v>
          </cell>
          <cell r="J70">
            <v>19321</v>
          </cell>
          <cell r="K70">
            <v>22583</v>
          </cell>
          <cell r="L70">
            <v>24617</v>
          </cell>
          <cell r="M70">
            <v>27338</v>
          </cell>
          <cell r="N70">
            <v>0</v>
          </cell>
        </row>
        <row r="71">
          <cell r="C71">
            <v>2226</v>
          </cell>
          <cell r="D71">
            <v>2411</v>
          </cell>
          <cell r="E71">
            <v>3150</v>
          </cell>
          <cell r="F71">
            <v>3970</v>
          </cell>
          <cell r="G71">
            <v>7868</v>
          </cell>
          <cell r="H71">
            <v>8600</v>
          </cell>
          <cell r="I71">
            <v>14227</v>
          </cell>
          <cell r="J71">
            <v>19321</v>
          </cell>
          <cell r="K71">
            <v>22583</v>
          </cell>
          <cell r="L71">
            <v>24617</v>
          </cell>
          <cell r="M71">
            <v>27338</v>
          </cell>
          <cell r="N71">
            <v>0</v>
          </cell>
        </row>
        <row r="74">
          <cell r="C74">
            <v>959</v>
          </cell>
          <cell r="D74">
            <v>3462</v>
          </cell>
          <cell r="E74">
            <v>5543</v>
          </cell>
          <cell r="F74">
            <v>8050</v>
          </cell>
          <cell r="G74">
            <v>7844</v>
          </cell>
          <cell r="H74">
            <v>10550</v>
          </cell>
          <cell r="I74">
            <v>5747</v>
          </cell>
          <cell r="J74">
            <v>1994</v>
          </cell>
          <cell r="K74">
            <v>-480</v>
          </cell>
          <cell r="L74">
            <v>-1867</v>
          </cell>
          <cell r="M74">
            <v>-4144</v>
          </cell>
          <cell r="N74">
            <v>0</v>
          </cell>
        </row>
        <row r="75">
          <cell r="C75">
            <v>53384</v>
          </cell>
          <cell r="D75">
            <v>55861</v>
          </cell>
          <cell r="E75">
            <v>57942</v>
          </cell>
          <cell r="F75">
            <v>60341</v>
          </cell>
          <cell r="G75">
            <v>60269</v>
          </cell>
          <cell r="H75">
            <v>62975</v>
          </cell>
          <cell r="I75">
            <v>58172</v>
          </cell>
          <cell r="J75">
            <v>54419</v>
          </cell>
          <cell r="K75">
            <v>51945</v>
          </cell>
          <cell r="L75">
            <v>50558</v>
          </cell>
          <cell r="M75">
            <v>48281</v>
          </cell>
        </row>
        <row r="76">
          <cell r="C76">
            <v>52904.5</v>
          </cell>
          <cell r="D76">
            <v>107540</v>
          </cell>
          <cell r="E76">
            <v>164467.5</v>
          </cell>
          <cell r="F76">
            <v>223689</v>
          </cell>
          <cell r="G76">
            <v>284061</v>
          </cell>
          <cell r="H76">
            <v>345683</v>
          </cell>
          <cell r="I76">
            <v>406256.5</v>
          </cell>
          <cell r="J76">
            <v>462552</v>
          </cell>
          <cell r="K76">
            <v>515734</v>
          </cell>
          <cell r="L76">
            <v>566985.5</v>
          </cell>
          <cell r="M76">
            <v>616405</v>
          </cell>
          <cell r="N76">
            <v>0</v>
          </cell>
        </row>
        <row r="77">
          <cell r="C77">
            <v>1.8292799237005247E-2</v>
          </cell>
          <cell r="D77">
            <v>6.5541249403910345E-2</v>
          </cell>
          <cell r="E77">
            <v>0.10523605150214592</v>
          </cell>
          <cell r="F77">
            <v>0.15099666189794944</v>
          </cell>
          <cell r="G77">
            <v>0.14962327134000955</v>
          </cell>
          <cell r="H77">
            <v>0.20123986647591799</v>
          </cell>
          <cell r="I77">
            <v>0.10962327134000954</v>
          </cell>
          <cell r="J77">
            <v>3.8035288507391511E-2</v>
          </cell>
          <cell r="K77">
            <v>-9.1559370529327617E-3</v>
          </cell>
          <cell r="L77">
            <v>-3.5612780162136384E-2</v>
          </cell>
          <cell r="M77">
            <v>-7.9046256556986175E-2</v>
          </cell>
          <cell r="N77">
            <v>0</v>
          </cell>
        </row>
        <row r="78">
          <cell r="C78">
            <v>4.2075815856874178E-2</v>
          </cell>
          <cell r="D78">
            <v>2.2419564813092804E-2</v>
          </cell>
          <cell r="E78">
            <v>1.9152720142277351E-2</v>
          </cell>
          <cell r="F78">
            <v>1.7747855281216331E-2</v>
          </cell>
          <cell r="G78">
            <v>2.7698276074505125E-2</v>
          </cell>
          <cell r="H78">
            <v>2.4878284439790212E-2</v>
          </cell>
          <cell r="I78">
            <v>3.5019747376349671E-2</v>
          </cell>
          <cell r="J78">
            <v>4.1770438783098982E-2</v>
          </cell>
          <cell r="K78">
            <v>4.3788076799280248E-2</v>
          </cell>
          <cell r="L78">
            <v>4.3417336069440926E-2</v>
          </cell>
          <cell r="M78">
            <v>4.4350710977360666E-2</v>
          </cell>
          <cell r="N78">
            <v>0</v>
          </cell>
        </row>
        <row r="79">
          <cell r="C79">
            <v>0.50490979028249017</v>
          </cell>
          <cell r="D79">
            <v>0.13451738887855683</v>
          </cell>
          <cell r="E79">
            <v>7.6610880569109405E-2</v>
          </cell>
          <cell r="F79">
            <v>5.3243565843648991E-2</v>
          </cell>
          <cell r="G79">
            <v>6.64758625788123E-2</v>
          </cell>
          <cell r="H79">
            <v>4.9756568879580423E-2</v>
          </cell>
          <cell r="I79">
            <v>6.0033852645170867E-2</v>
          </cell>
          <cell r="J79">
            <v>6.2655658174648465E-2</v>
          </cell>
          <cell r="K79">
            <v>5.8384102399040336E-2</v>
          </cell>
          <cell r="L79">
            <v>5.2100803283329111E-2</v>
          </cell>
          <cell r="M79">
            <v>4.8382593793484363E-2</v>
          </cell>
          <cell r="N79">
            <v>0</v>
          </cell>
        </row>
        <row r="80">
          <cell r="C80">
            <v>1</v>
          </cell>
          <cell r="D80">
            <v>1</v>
          </cell>
          <cell r="E80">
            <v>1</v>
          </cell>
          <cell r="F80">
            <v>1</v>
          </cell>
          <cell r="G80">
            <v>1</v>
          </cell>
          <cell r="H80">
            <v>1</v>
          </cell>
          <cell r="I80">
            <v>0.4376424189307625</v>
          </cell>
          <cell r="J80">
            <v>0.28593083465242936</v>
          </cell>
          <cell r="K80">
            <v>0.23798654104979811</v>
          </cell>
          <cell r="L80">
            <v>0.21763878658005759</v>
          </cell>
          <cell r="M80">
            <v>0.20290260779802469</v>
          </cell>
          <cell r="N80">
            <v>0</v>
          </cell>
        </row>
        <row r="81">
          <cell r="C81">
            <v>1</v>
          </cell>
          <cell r="D81">
            <v>1</v>
          </cell>
          <cell r="E81">
            <v>1</v>
          </cell>
          <cell r="F81">
            <v>1</v>
          </cell>
          <cell r="G81">
            <v>1</v>
          </cell>
          <cell r="H81">
            <v>1</v>
          </cell>
          <cell r="I81">
            <v>0.1829497341864833</v>
          </cell>
          <cell r="J81">
            <v>3.6462047653007111E-2</v>
          </cell>
          <cell r="K81">
            <v>-8.2913010433220483E-3</v>
          </cell>
          <cell r="L81">
            <v>-3.4234895021545794E-2</v>
          </cell>
          <cell r="M81">
            <v>-7.9695372898957659E-2</v>
          </cell>
          <cell r="N81">
            <v>0</v>
          </cell>
        </row>
        <row r="82">
          <cell r="C82">
            <v>1</v>
          </cell>
          <cell r="D82">
            <v>1</v>
          </cell>
          <cell r="E82">
            <v>1</v>
          </cell>
          <cell r="F82">
            <v>1</v>
          </cell>
          <cell r="G82">
            <v>1</v>
          </cell>
          <cell r="H82">
            <v>1</v>
          </cell>
          <cell r="I82">
            <v>0.69386197189818455</v>
          </cell>
          <cell r="J82">
            <v>0.50805698707894542</v>
          </cell>
          <cell r="K82">
            <v>0.47087031010632996</v>
          </cell>
          <cell r="L82">
            <v>0.47268137621540762</v>
          </cell>
          <cell r="M82">
            <v>0.46235982494278083</v>
          </cell>
          <cell r="N82">
            <v>0</v>
          </cell>
        </row>
        <row r="85">
          <cell r="C85">
            <v>0</v>
          </cell>
          <cell r="D85">
            <v>0</v>
          </cell>
          <cell r="E85">
            <v>0</v>
          </cell>
          <cell r="F85">
            <v>0</v>
          </cell>
          <cell r="G85">
            <v>0</v>
          </cell>
          <cell r="H85">
            <v>0</v>
          </cell>
          <cell r="I85">
            <v>0</v>
          </cell>
          <cell r="J85">
            <v>0</v>
          </cell>
          <cell r="K85">
            <v>0</v>
          </cell>
          <cell r="L85">
            <v>0</v>
          </cell>
          <cell r="M85">
            <v>0</v>
          </cell>
          <cell r="N85">
            <v>0</v>
          </cell>
        </row>
        <row r="86">
          <cell r="C86">
            <v>0</v>
          </cell>
          <cell r="D86">
            <v>0</v>
          </cell>
          <cell r="E86">
            <v>0</v>
          </cell>
          <cell r="I86">
            <v>25666</v>
          </cell>
          <cell r="J86">
            <v>53231</v>
          </cell>
          <cell r="K86">
            <v>70772</v>
          </cell>
          <cell r="L86">
            <v>81781</v>
          </cell>
          <cell r="M86">
            <v>91117</v>
          </cell>
        </row>
        <row r="87">
          <cell r="C87">
            <v>0</v>
          </cell>
          <cell r="D87">
            <v>0</v>
          </cell>
          <cell r="E87">
            <v>0</v>
          </cell>
          <cell r="F87">
            <v>0</v>
          </cell>
          <cell r="G87">
            <v>0</v>
          </cell>
          <cell r="H87">
            <v>0</v>
          </cell>
          <cell r="I87">
            <v>0</v>
          </cell>
          <cell r="J87">
            <v>538</v>
          </cell>
          <cell r="K87">
            <v>12400</v>
          </cell>
          <cell r="L87">
            <v>25379</v>
          </cell>
          <cell r="M87">
            <v>34975</v>
          </cell>
          <cell r="N87">
            <v>0</v>
          </cell>
        </row>
        <row r="88">
          <cell r="C88">
            <v>0</v>
          </cell>
          <cell r="D88">
            <v>0</v>
          </cell>
          <cell r="E88">
            <v>0</v>
          </cell>
          <cell r="J88">
            <v>538</v>
          </cell>
          <cell r="K88">
            <v>12400</v>
          </cell>
          <cell r="L88">
            <v>25379</v>
          </cell>
          <cell r="M88">
            <v>34975</v>
          </cell>
        </row>
        <row r="91">
          <cell r="C91">
            <v>0</v>
          </cell>
          <cell r="D91">
            <v>0</v>
          </cell>
          <cell r="E91">
            <v>0</v>
          </cell>
          <cell r="F91">
            <v>0</v>
          </cell>
          <cell r="G91">
            <v>0</v>
          </cell>
          <cell r="H91">
            <v>0</v>
          </cell>
          <cell r="I91">
            <v>25666</v>
          </cell>
          <cell r="J91">
            <v>52693</v>
          </cell>
          <cell r="K91">
            <v>58372</v>
          </cell>
          <cell r="L91">
            <v>56402</v>
          </cell>
          <cell r="M91">
            <v>56142</v>
          </cell>
          <cell r="N91">
            <v>0</v>
          </cell>
        </row>
        <row r="92">
          <cell r="C92">
            <v>0</v>
          </cell>
          <cell r="D92">
            <v>0</v>
          </cell>
          <cell r="E92">
            <v>0</v>
          </cell>
          <cell r="F92">
            <v>0</v>
          </cell>
          <cell r="G92">
            <v>0</v>
          </cell>
          <cell r="H92">
            <v>0</v>
          </cell>
          <cell r="I92">
            <v>25666</v>
          </cell>
          <cell r="J92">
            <v>52693</v>
          </cell>
          <cell r="K92">
            <v>58372</v>
          </cell>
          <cell r="L92">
            <v>56402</v>
          </cell>
          <cell r="M92">
            <v>56142</v>
          </cell>
          <cell r="N92">
            <v>0</v>
          </cell>
        </row>
        <row r="93">
          <cell r="C93">
            <v>0</v>
          </cell>
          <cell r="D93">
            <v>0</v>
          </cell>
          <cell r="E93">
            <v>0</v>
          </cell>
          <cell r="F93">
            <v>0</v>
          </cell>
          <cell r="G93">
            <v>0</v>
          </cell>
          <cell r="H93">
            <v>0</v>
          </cell>
          <cell r="I93">
            <v>12833</v>
          </cell>
          <cell r="J93">
            <v>52012.5</v>
          </cell>
          <cell r="K93">
            <v>107545</v>
          </cell>
          <cell r="L93">
            <v>164932</v>
          </cell>
          <cell r="M93">
            <v>221204</v>
          </cell>
          <cell r="N93">
            <v>0</v>
          </cell>
        </row>
        <row r="94">
          <cell r="C94">
            <v>0</v>
          </cell>
          <cell r="D94">
            <v>0</v>
          </cell>
          <cell r="E94">
            <v>0</v>
          </cell>
          <cell r="F94">
            <v>0</v>
          </cell>
          <cell r="G94">
            <v>0</v>
          </cell>
          <cell r="H94">
            <v>0</v>
          </cell>
          <cell r="I94">
            <v>0</v>
          </cell>
          <cell r="J94">
            <v>0</v>
          </cell>
          <cell r="K94">
            <v>0</v>
          </cell>
          <cell r="L94">
            <v>0</v>
          </cell>
          <cell r="M94">
            <v>0</v>
          </cell>
          <cell r="N94">
            <v>0</v>
          </cell>
        </row>
        <row r="95">
          <cell r="C95">
            <v>0</v>
          </cell>
          <cell r="D95">
            <v>0</v>
          </cell>
          <cell r="E95">
            <v>0</v>
          </cell>
          <cell r="F95">
            <v>0</v>
          </cell>
          <cell r="G95">
            <v>0</v>
          </cell>
          <cell r="H95">
            <v>0</v>
          </cell>
          <cell r="I95">
            <v>0</v>
          </cell>
          <cell r="J95">
            <v>1.03436673876472E-2</v>
          </cell>
          <cell r="K95">
            <v>0.11530057185364266</v>
          </cell>
          <cell r="L95">
            <v>0.15387553658477432</v>
          </cell>
          <cell r="M95">
            <v>0.15811196904215113</v>
          </cell>
          <cell r="N95">
            <v>0</v>
          </cell>
        </row>
        <row r="96">
          <cell r="C96">
            <v>0</v>
          </cell>
          <cell r="D96">
            <v>0</v>
          </cell>
          <cell r="E96">
            <v>0</v>
          </cell>
          <cell r="F96">
            <v>0</v>
          </cell>
          <cell r="G96">
            <v>0</v>
          </cell>
          <cell r="H96">
            <v>0</v>
          </cell>
          <cell r="I96">
            <v>0</v>
          </cell>
          <cell r="J96">
            <v>1.55155010814708E-2</v>
          </cell>
          <cell r="K96">
            <v>0.15373409580485689</v>
          </cell>
          <cell r="L96">
            <v>0.18465064390172919</v>
          </cell>
          <cell r="M96">
            <v>0.17248578440961942</v>
          </cell>
          <cell r="N96">
            <v>0</v>
          </cell>
        </row>
        <row r="97">
          <cell r="C97">
            <v>0</v>
          </cell>
          <cell r="D97">
            <v>0</v>
          </cell>
          <cell r="E97">
            <v>0</v>
          </cell>
          <cell r="F97">
            <v>0</v>
          </cell>
          <cell r="G97">
            <v>0</v>
          </cell>
          <cell r="H97">
            <v>0</v>
          </cell>
          <cell r="I97">
            <v>0.5623575810692375</v>
          </cell>
          <cell r="J97">
            <v>0.71406916534757059</v>
          </cell>
          <cell r="K97">
            <v>0.76201345895020189</v>
          </cell>
          <cell r="L97">
            <v>0.78236121341994236</v>
          </cell>
          <cell r="M97">
            <v>0.79709739220197529</v>
          </cell>
          <cell r="N97">
            <v>0</v>
          </cell>
        </row>
        <row r="98">
          <cell r="C98">
            <v>0</v>
          </cell>
          <cell r="D98">
            <v>0</v>
          </cell>
          <cell r="E98">
            <v>0</v>
          </cell>
          <cell r="F98">
            <v>0</v>
          </cell>
          <cell r="G98">
            <v>0</v>
          </cell>
          <cell r="H98">
            <v>0</v>
          </cell>
          <cell r="I98">
            <v>0.8170502658135167</v>
          </cell>
          <cell r="J98">
            <v>0.96353795234699291</v>
          </cell>
          <cell r="K98">
            <v>1.0082913010433221</v>
          </cell>
          <cell r="L98">
            <v>1.0342348950215459</v>
          </cell>
          <cell r="M98">
            <v>1.0796953728989576</v>
          </cell>
          <cell r="N98">
            <v>0</v>
          </cell>
        </row>
        <row r="99">
          <cell r="C99">
            <v>0</v>
          </cell>
          <cell r="D99">
            <v>0</v>
          </cell>
          <cell r="E99">
            <v>0</v>
          </cell>
          <cell r="F99">
            <v>0</v>
          </cell>
          <cell r="G99">
            <v>0</v>
          </cell>
          <cell r="H99">
            <v>0</v>
          </cell>
          <cell r="I99">
            <v>0.3061380281018154</v>
          </cell>
          <cell r="J99">
            <v>0.49194301292105458</v>
          </cell>
          <cell r="K99">
            <v>0.52912968989367004</v>
          </cell>
          <cell r="L99">
            <v>0.52731862378459238</v>
          </cell>
          <cell r="M99">
            <v>0.53764017505721917</v>
          </cell>
          <cell r="N99">
            <v>0</v>
          </cell>
        </row>
        <row r="102">
          <cell r="C102">
            <v>52425</v>
          </cell>
          <cell r="D102">
            <v>52425</v>
          </cell>
          <cell r="E102">
            <v>52425</v>
          </cell>
          <cell r="F102">
            <v>52425</v>
          </cell>
          <cell r="G102">
            <v>52425</v>
          </cell>
          <cell r="H102">
            <v>52425</v>
          </cell>
          <cell r="I102">
            <v>52425</v>
          </cell>
          <cell r="J102">
            <v>52425</v>
          </cell>
          <cell r="K102">
            <v>52425</v>
          </cell>
          <cell r="L102">
            <v>52425</v>
          </cell>
          <cell r="M102">
            <v>52425</v>
          </cell>
          <cell r="N102">
            <v>0</v>
          </cell>
        </row>
        <row r="103">
          <cell r="C103">
            <v>3185</v>
          </cell>
          <cell r="D103">
            <v>5873</v>
          </cell>
          <cell r="E103">
            <v>8693</v>
          </cell>
          <cell r="F103">
            <v>12020</v>
          </cell>
          <cell r="G103">
            <v>15712</v>
          </cell>
          <cell r="H103">
            <v>19150</v>
          </cell>
          <cell r="I103">
            <v>45640</v>
          </cell>
          <cell r="J103">
            <v>74546</v>
          </cell>
          <cell r="K103">
            <v>92875</v>
          </cell>
          <cell r="L103">
            <v>104531</v>
          </cell>
          <cell r="M103">
            <v>114311</v>
          </cell>
          <cell r="N103">
            <v>0</v>
          </cell>
        </row>
        <row r="104">
          <cell r="C104">
            <v>2226</v>
          </cell>
          <cell r="D104">
            <v>2411</v>
          </cell>
          <cell r="E104">
            <v>3150</v>
          </cell>
          <cell r="F104">
            <v>3970</v>
          </cell>
          <cell r="G104">
            <v>7868</v>
          </cell>
          <cell r="H104">
            <v>8600</v>
          </cell>
          <cell r="I104">
            <v>14227</v>
          </cell>
          <cell r="J104">
            <v>19859</v>
          </cell>
          <cell r="K104">
            <v>34983</v>
          </cell>
          <cell r="L104">
            <v>49996</v>
          </cell>
          <cell r="M104">
            <v>62313</v>
          </cell>
          <cell r="N104">
            <v>0</v>
          </cell>
        </row>
        <row r="105">
          <cell r="C105">
            <v>2226</v>
          </cell>
          <cell r="D105">
            <v>2411</v>
          </cell>
          <cell r="E105">
            <v>3150</v>
          </cell>
          <cell r="F105">
            <v>3970</v>
          </cell>
          <cell r="G105">
            <v>7868</v>
          </cell>
          <cell r="H105">
            <v>8600</v>
          </cell>
          <cell r="I105">
            <v>14227</v>
          </cell>
          <cell r="J105">
            <v>19859</v>
          </cell>
          <cell r="K105">
            <v>34983</v>
          </cell>
          <cell r="L105">
            <v>49996</v>
          </cell>
          <cell r="M105">
            <v>62313</v>
          </cell>
          <cell r="N105">
            <v>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959</v>
          </cell>
          <cell r="D108">
            <v>3462</v>
          </cell>
          <cell r="E108">
            <v>5543</v>
          </cell>
          <cell r="F108">
            <v>8050</v>
          </cell>
          <cell r="G108">
            <v>7844</v>
          </cell>
          <cell r="H108">
            <v>10550</v>
          </cell>
          <cell r="I108">
            <v>31413</v>
          </cell>
          <cell r="J108">
            <v>54687</v>
          </cell>
          <cell r="K108">
            <v>57892</v>
          </cell>
          <cell r="L108">
            <v>54535</v>
          </cell>
          <cell r="M108">
            <v>51998</v>
          </cell>
          <cell r="N108">
            <v>0</v>
          </cell>
        </row>
        <row r="109">
          <cell r="C109">
            <v>53384</v>
          </cell>
          <cell r="D109">
            <v>55887</v>
          </cell>
          <cell r="E109">
            <v>57968</v>
          </cell>
          <cell r="F109">
            <v>60475</v>
          </cell>
          <cell r="G109">
            <v>60269</v>
          </cell>
          <cell r="H109">
            <v>62975</v>
          </cell>
          <cell r="I109">
            <v>83838</v>
          </cell>
          <cell r="J109">
            <v>107112</v>
          </cell>
          <cell r="K109">
            <v>110317</v>
          </cell>
          <cell r="L109">
            <v>106960</v>
          </cell>
          <cell r="M109">
            <v>104423</v>
          </cell>
          <cell r="N109">
            <v>0</v>
          </cell>
        </row>
        <row r="110">
          <cell r="C110">
            <v>52904.5</v>
          </cell>
          <cell r="D110">
            <v>107540</v>
          </cell>
          <cell r="E110">
            <v>164467.5</v>
          </cell>
          <cell r="F110">
            <v>223689</v>
          </cell>
          <cell r="G110">
            <v>284061</v>
          </cell>
          <cell r="H110">
            <v>345683</v>
          </cell>
          <cell r="I110">
            <v>419089.5</v>
          </cell>
          <cell r="J110">
            <v>514564.5</v>
          </cell>
          <cell r="K110">
            <v>623279</v>
          </cell>
          <cell r="L110">
            <v>731917.5</v>
          </cell>
          <cell r="M110">
            <v>837609</v>
          </cell>
          <cell r="N110">
            <v>0</v>
          </cell>
        </row>
        <row r="112">
          <cell r="C112">
            <v>1.8292799237005247E-2</v>
          </cell>
          <cell r="D112">
            <v>6.6037195994277542E-2</v>
          </cell>
          <cell r="E112">
            <v>0.10573199809251312</v>
          </cell>
          <cell r="F112">
            <v>0.1535526943252265</v>
          </cell>
          <cell r="G112">
            <v>0.14962327134000955</v>
          </cell>
          <cell r="H112">
            <v>0.20123986647591799</v>
          </cell>
          <cell r="I112">
            <v>0.59919885550786833</v>
          </cell>
          <cell r="J112">
            <v>1.0431473533619455</v>
          </cell>
          <cell r="K112">
            <v>1.1042823080591322</v>
          </cell>
          <cell r="L112">
            <v>1.0402479732951837</v>
          </cell>
          <cell r="M112">
            <v>0.99185503099666195</v>
          </cell>
          <cell r="N112">
            <v>0</v>
          </cell>
        </row>
        <row r="113">
          <cell r="C113">
            <v>4.2075815856874178E-2</v>
          </cell>
          <cell r="D113">
            <v>2.2419564813092804E-2</v>
          </cell>
          <cell r="E113">
            <v>1.9152720142277351E-2</v>
          </cell>
          <cell r="F113">
            <v>1.7747855281216331E-2</v>
          </cell>
          <cell r="G113">
            <v>2.7698276074505125E-2</v>
          </cell>
          <cell r="H113">
            <v>2.4878284439790212E-2</v>
          </cell>
          <cell r="I113">
            <v>3.3947402643110837E-2</v>
          </cell>
          <cell r="J113">
            <v>3.8593801165840241E-2</v>
          </cell>
          <cell r="K113">
            <v>5.6127352277230584E-2</v>
          </cell>
          <cell r="L113">
            <v>6.8308245123255007E-2</v>
          </cell>
          <cell r="M113">
            <v>7.4393899779013839E-2</v>
          </cell>
          <cell r="N113">
            <v>0</v>
          </cell>
        </row>
        <row r="114">
          <cell r="C114">
            <v>0.50490979028249017</v>
          </cell>
          <cell r="D114">
            <v>0.13451738887855683</v>
          </cell>
          <cell r="E114">
            <v>7.6610880569109405E-2</v>
          </cell>
          <cell r="F114">
            <v>5.3243565843648991E-2</v>
          </cell>
          <cell r="G114">
            <v>6.64758625788123E-2</v>
          </cell>
          <cell r="H114">
            <v>4.9756568879580423E-2</v>
          </cell>
          <cell r="I114">
            <v>5.8195547388190008E-2</v>
          </cell>
          <cell r="J114">
            <v>5.7890701748760362E-2</v>
          </cell>
          <cell r="K114">
            <v>7.4836469702974112E-2</v>
          </cell>
          <cell r="L114">
            <v>8.1969894147906008E-2</v>
          </cell>
          <cell r="M114">
            <v>8.1156981577106005E-2</v>
          </cell>
          <cell r="N114">
            <v>0</v>
          </cell>
        </row>
        <row r="115">
          <cell r="C115">
            <v>0.20100738620066402</v>
          </cell>
          <cell r="D115">
            <v>0.19452027429726565</v>
          </cell>
          <cell r="E115">
            <v>0.20295738981356126</v>
          </cell>
          <cell r="F115">
            <v>0.1953472383486026</v>
          </cell>
          <cell r="G115">
            <v>0.23556725004691689</v>
          </cell>
          <cell r="H115">
            <v>0.23291450074269868</v>
          </cell>
          <cell r="I115">
            <v>0.32967883903871065</v>
          </cell>
          <cell r="J115">
            <v>0.3813055454670109</v>
          </cell>
          <cell r="K115">
            <v>0.58842728924889287</v>
          </cell>
          <cell r="L115">
            <v>0.74400110721574708</v>
          </cell>
          <cell r="M115">
            <v>0.86077664044291546</v>
          </cell>
          <cell r="N115">
            <v>0</v>
          </cell>
        </row>
        <row r="144">
          <cell r="C144">
            <v>959</v>
          </cell>
          <cell r="D144">
            <v>3462</v>
          </cell>
          <cell r="E144">
            <v>5543</v>
          </cell>
          <cell r="F144">
            <v>8050</v>
          </cell>
          <cell r="G144">
            <v>7844</v>
          </cell>
          <cell r="H144">
            <v>10550</v>
          </cell>
          <cell r="I144">
            <v>31413</v>
          </cell>
          <cell r="J144">
            <v>54687</v>
          </cell>
          <cell r="K144">
            <v>57892</v>
          </cell>
          <cell r="L144">
            <v>54535</v>
          </cell>
          <cell r="M144">
            <v>51998</v>
          </cell>
          <cell r="N144">
            <v>0</v>
          </cell>
        </row>
        <row r="145">
          <cell r="C145">
            <v>53384</v>
          </cell>
          <cell r="D145">
            <v>55887</v>
          </cell>
          <cell r="E145">
            <v>57968</v>
          </cell>
          <cell r="F145">
            <v>60475</v>
          </cell>
          <cell r="G145">
            <v>60269</v>
          </cell>
          <cell r="H145">
            <v>62975</v>
          </cell>
          <cell r="I145">
            <v>83838</v>
          </cell>
          <cell r="J145">
            <v>107112</v>
          </cell>
          <cell r="K145">
            <v>110317</v>
          </cell>
          <cell r="L145">
            <v>106960</v>
          </cell>
          <cell r="M145">
            <v>104423</v>
          </cell>
          <cell r="N145">
            <v>0</v>
          </cell>
        </row>
        <row r="148">
          <cell r="C148">
            <v>26</v>
          </cell>
          <cell r="D148">
            <v>26</v>
          </cell>
          <cell r="E148">
            <v>26</v>
          </cell>
          <cell r="F148">
            <v>26</v>
          </cell>
          <cell r="G148">
            <v>26</v>
          </cell>
          <cell r="H148">
            <v>26</v>
          </cell>
          <cell r="I148">
            <v>33</v>
          </cell>
          <cell r="J148">
            <v>58</v>
          </cell>
          <cell r="K148">
            <v>58</v>
          </cell>
          <cell r="L148">
            <v>293</v>
          </cell>
          <cell r="M148">
            <v>293</v>
          </cell>
        </row>
        <row r="149">
          <cell r="C149">
            <v>1</v>
          </cell>
          <cell r="D149">
            <v>1</v>
          </cell>
          <cell r="E149">
            <v>1</v>
          </cell>
          <cell r="F149">
            <v>1</v>
          </cell>
          <cell r="G149">
            <v>1</v>
          </cell>
          <cell r="H149">
            <v>1</v>
          </cell>
          <cell r="I149">
            <v>2</v>
          </cell>
          <cell r="J149">
            <v>2</v>
          </cell>
          <cell r="K149">
            <v>2</v>
          </cell>
          <cell r="L149">
            <v>2</v>
          </cell>
          <cell r="M149">
            <v>2</v>
          </cell>
        </row>
        <row r="150">
          <cell r="C150">
            <v>3.8461538461538464E-2</v>
          </cell>
          <cell r="D150">
            <v>3.8461538461538464E-2</v>
          </cell>
          <cell r="E150">
            <v>3.8461538461538464E-2</v>
          </cell>
          <cell r="F150">
            <v>3.8461538461538464E-2</v>
          </cell>
          <cell r="G150">
            <v>3.8461538461538464E-2</v>
          </cell>
          <cell r="H150">
            <v>3.8461538461538464E-2</v>
          </cell>
          <cell r="I150">
            <v>6.0606060606060608E-2</v>
          </cell>
          <cell r="J150">
            <v>3.4482758620689655E-2</v>
          </cell>
          <cell r="K150">
            <v>3.4482758620689655E-2</v>
          </cell>
          <cell r="L150">
            <v>6.8259385665529011E-3</v>
          </cell>
          <cell r="M150">
            <v>6.8259385665529011E-3</v>
          </cell>
          <cell r="N150">
            <v>0</v>
          </cell>
        </row>
        <row r="151">
          <cell r="C151">
            <v>25423.076923076922</v>
          </cell>
          <cell r="D151">
            <v>25423.076923076922</v>
          </cell>
          <cell r="E151">
            <v>25423.076923076922</v>
          </cell>
          <cell r="F151">
            <v>25423.076923076922</v>
          </cell>
          <cell r="G151">
            <v>25423.076923076922</v>
          </cell>
          <cell r="H151">
            <v>25423.076923076922</v>
          </cell>
          <cell r="I151">
            <v>20030.303030303032</v>
          </cell>
          <cell r="J151">
            <v>11396.551724137931</v>
          </cell>
          <cell r="K151">
            <v>11396.551724137931</v>
          </cell>
          <cell r="L151">
            <v>2255.9726962457339</v>
          </cell>
          <cell r="M151">
            <v>2255.9726962457339</v>
          </cell>
          <cell r="N151">
            <v>0</v>
          </cell>
        </row>
        <row r="152">
          <cell r="C152">
            <v>0</v>
          </cell>
          <cell r="D152">
            <v>0</v>
          </cell>
          <cell r="E152">
            <v>0</v>
          </cell>
          <cell r="F152">
            <v>0</v>
          </cell>
          <cell r="G152">
            <v>0</v>
          </cell>
          <cell r="H152">
            <v>0</v>
          </cell>
          <cell r="I152">
            <v>0</v>
          </cell>
          <cell r="J152">
            <v>0</v>
          </cell>
          <cell r="K152">
            <v>0</v>
          </cell>
          <cell r="L152">
            <v>0</v>
          </cell>
          <cell r="M152">
            <v>0</v>
          </cell>
          <cell r="N152">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60">
          <cell r="C160">
            <v>0</v>
          </cell>
          <cell r="D160">
            <v>0</v>
          </cell>
          <cell r="E160">
            <v>0</v>
          </cell>
          <cell r="F160">
            <v>0</v>
          </cell>
          <cell r="G160">
            <v>0</v>
          </cell>
          <cell r="H160">
            <v>0</v>
          </cell>
          <cell r="I160">
            <v>0</v>
          </cell>
          <cell r="J160">
            <v>0</v>
          </cell>
          <cell r="K160">
            <v>0</v>
          </cell>
          <cell r="L160">
            <v>0</v>
          </cell>
          <cell r="M160">
            <v>0</v>
          </cell>
          <cell r="N160">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8.9217791411042953</v>
          </cell>
          <cell r="J166">
            <v>20.080232339763366</v>
          </cell>
          <cell r="K166">
            <v>15.684349932705249</v>
          </cell>
          <cell r="L166">
            <v>15.8884158766299</v>
          </cell>
          <cell r="M166">
            <v>16.292631505279456</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8.9217791411042953</v>
          </cell>
          <cell r="J168">
            <v>20.080232339763366</v>
          </cell>
          <cell r="K168">
            <v>15.684349932705249</v>
          </cell>
          <cell r="L168">
            <v>15.8884158766299</v>
          </cell>
          <cell r="M168">
            <v>16.292631505279456</v>
          </cell>
          <cell r="N168">
            <v>0</v>
          </cell>
        </row>
        <row r="171">
          <cell r="C171">
            <v>2.915541601255887</v>
          </cell>
          <cell r="D171">
            <v>2.1016516260854758</v>
          </cell>
          <cell r="E171">
            <v>32.687794777407106</v>
          </cell>
          <cell r="F171">
            <v>46.355657237936775</v>
          </cell>
          <cell r="G171">
            <v>41.209648676171078</v>
          </cell>
          <cell r="H171">
            <v>56.388616187989555</v>
          </cell>
          <cell r="I171">
            <v>38.77331288343558</v>
          </cell>
          <cell r="J171">
            <v>25.95739543369195</v>
          </cell>
          <cell r="K171">
            <v>32.971273216689099</v>
          </cell>
          <cell r="L171">
            <v>33.897896317838729</v>
          </cell>
          <cell r="M171">
            <v>32.114101005152612</v>
          </cell>
          <cell r="N171">
            <v>0</v>
          </cell>
        </row>
        <row r="172">
          <cell r="C172">
            <v>2.915541601255887</v>
          </cell>
          <cell r="D172">
            <v>2.1016516260854758</v>
          </cell>
          <cell r="E172">
            <v>32.687794777407106</v>
          </cell>
          <cell r="F172">
            <v>46.355657237936775</v>
          </cell>
          <cell r="G172">
            <v>41.209648676171078</v>
          </cell>
          <cell r="H172">
            <v>56.388616187989555</v>
          </cell>
          <cell r="I172">
            <v>47.695092024539875</v>
          </cell>
          <cell r="J172">
            <v>46.037627773455313</v>
          </cell>
          <cell r="K172">
            <v>48.655623149394344</v>
          </cell>
          <cell r="L172">
            <v>49.786312194468628</v>
          </cell>
          <cell r="M172">
            <v>48.406732510432064</v>
          </cell>
          <cell r="N172">
            <v>0</v>
          </cell>
        </row>
        <row r="173">
          <cell r="C173">
            <v>0</v>
          </cell>
          <cell r="D173">
            <v>0</v>
          </cell>
          <cell r="E173">
            <v>0</v>
          </cell>
          <cell r="F173">
            <v>0</v>
          </cell>
          <cell r="G173">
            <v>0</v>
          </cell>
          <cell r="H173">
            <v>0</v>
          </cell>
          <cell r="I173">
            <v>0.11456230309001346</v>
          </cell>
          <cell r="J173">
            <v>0.26159883274961704</v>
          </cell>
          <cell r="K173">
            <v>0.21145493034330062</v>
          </cell>
          <cell r="L173">
            <v>0.2233317908245579</v>
          </cell>
          <cell r="M173">
            <v>0.2369290046151146</v>
          </cell>
          <cell r="N173">
            <v>0</v>
          </cell>
        </row>
        <row r="178">
          <cell r="C178">
            <v>111</v>
          </cell>
          <cell r="D178">
            <v>110</v>
          </cell>
          <cell r="E178">
            <v>123</v>
          </cell>
          <cell r="F178">
            <v>130</v>
          </cell>
          <cell r="G178">
            <v>142</v>
          </cell>
          <cell r="H178">
            <v>158</v>
          </cell>
          <cell r="I178">
            <v>164</v>
          </cell>
          <cell r="J178">
            <v>157</v>
          </cell>
          <cell r="K178">
            <v>166</v>
          </cell>
          <cell r="L178">
            <v>168</v>
          </cell>
          <cell r="M178">
            <v>170</v>
          </cell>
          <cell r="N178">
            <v>0</v>
          </cell>
        </row>
        <row r="179">
          <cell r="C179">
            <v>103</v>
          </cell>
          <cell r="D179">
            <v>102</v>
          </cell>
          <cell r="E179">
            <v>108</v>
          </cell>
          <cell r="F179">
            <v>115</v>
          </cell>
          <cell r="G179">
            <v>116</v>
          </cell>
          <cell r="H179">
            <v>117</v>
          </cell>
          <cell r="I179">
            <v>117</v>
          </cell>
          <cell r="J179">
            <v>111</v>
          </cell>
          <cell r="K179">
            <v>117</v>
          </cell>
          <cell r="L179">
            <v>119</v>
          </cell>
          <cell r="M179">
            <v>119</v>
          </cell>
        </row>
        <row r="180">
          <cell r="C180">
            <v>1</v>
          </cell>
          <cell r="D180">
            <v>1</v>
          </cell>
          <cell r="E180">
            <v>1</v>
          </cell>
          <cell r="F180">
            <v>1</v>
          </cell>
          <cell r="G180">
            <v>1</v>
          </cell>
          <cell r="H180">
            <v>1</v>
          </cell>
          <cell r="I180">
            <v>1</v>
          </cell>
          <cell r="J180">
            <v>1</v>
          </cell>
          <cell r="K180">
            <v>0</v>
          </cell>
          <cell r="L180">
            <v>0</v>
          </cell>
        </row>
        <row r="181">
          <cell r="C181">
            <v>7</v>
          </cell>
          <cell r="D181">
            <v>7</v>
          </cell>
          <cell r="E181">
            <v>14</v>
          </cell>
          <cell r="F181">
            <v>14</v>
          </cell>
          <cell r="G181">
            <v>25</v>
          </cell>
          <cell r="H181">
            <v>40</v>
          </cell>
          <cell r="I181">
            <v>46</v>
          </cell>
          <cell r="J181">
            <v>45</v>
          </cell>
          <cell r="K181">
            <v>49</v>
          </cell>
          <cell r="L181">
            <v>49</v>
          </cell>
          <cell r="M181">
            <v>51</v>
          </cell>
        </row>
        <row r="182">
          <cell r="C182">
            <v>104</v>
          </cell>
          <cell r="D182">
            <v>103</v>
          </cell>
          <cell r="E182">
            <v>109</v>
          </cell>
          <cell r="F182">
            <v>116</v>
          </cell>
          <cell r="G182">
            <v>117</v>
          </cell>
          <cell r="H182">
            <v>118</v>
          </cell>
          <cell r="I182">
            <v>118</v>
          </cell>
          <cell r="J182">
            <v>112</v>
          </cell>
          <cell r="K182">
            <v>117</v>
          </cell>
          <cell r="L182">
            <v>119</v>
          </cell>
          <cell r="M182">
            <v>119</v>
          </cell>
          <cell r="N182">
            <v>0</v>
          </cell>
        </row>
        <row r="183">
          <cell r="C183">
            <v>513.30769230769226</v>
          </cell>
          <cell r="D183">
            <v>539.97101449275362</v>
          </cell>
          <cell r="E183">
            <v>550.3291139240506</v>
          </cell>
          <cell r="F183">
            <v>559.9537037037037</v>
          </cell>
          <cell r="G183">
            <v>548.89799635701274</v>
          </cell>
          <cell r="H183">
            <v>566.49175412293846</v>
          </cell>
          <cell r="I183">
            <v>747.6</v>
          </cell>
          <cell r="J183">
            <v>955.29096989966558</v>
          </cell>
          <cell r="K183">
            <v>979.14497041420111</v>
          </cell>
          <cell r="L183">
            <v>944.04236540158877</v>
          </cell>
          <cell r="M183">
            <v>917.4544728434505</v>
          </cell>
          <cell r="N183">
            <v>0</v>
          </cell>
        </row>
        <row r="184">
          <cell r="C184">
            <v>513.30769230769226</v>
          </cell>
          <cell r="D184">
            <v>539.97101449275362</v>
          </cell>
          <cell r="E184">
            <v>550.3291139240506</v>
          </cell>
          <cell r="F184">
            <v>559.9537037037037</v>
          </cell>
          <cell r="G184">
            <v>548.89799635701274</v>
          </cell>
          <cell r="H184">
            <v>566.49175412293846</v>
          </cell>
          <cell r="I184">
            <v>747.6</v>
          </cell>
          <cell r="J184">
            <v>955.29096989966558</v>
          </cell>
          <cell r="K184">
            <v>979.14497041420111</v>
          </cell>
          <cell r="L184">
            <v>944.04236540158877</v>
          </cell>
          <cell r="M184">
            <v>917.4544728434505</v>
          </cell>
          <cell r="N184">
            <v>0</v>
          </cell>
        </row>
        <row r="185">
          <cell r="C185">
            <v>2.6020192307692307</v>
          </cell>
          <cell r="D185">
            <v>2.5563333333333338</v>
          </cell>
          <cell r="E185">
            <v>2.5654620253164557</v>
          </cell>
          <cell r="F185">
            <v>2.555361111111111</v>
          </cell>
          <cell r="G185">
            <v>2.5785883424408014</v>
          </cell>
          <cell r="H185">
            <v>2.6180194902548726</v>
          </cell>
          <cell r="I185">
            <v>2.7630407643312105</v>
          </cell>
          <cell r="J185">
            <v>2.8728717948717946</v>
          </cell>
          <cell r="K185">
            <v>2.9110088757396451</v>
          </cell>
          <cell r="L185">
            <v>2.9649240953221536</v>
          </cell>
          <cell r="M185">
            <v>2.4225654952076678</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9.823509615384614</v>
          </cell>
          <cell r="D187">
            <v>9.8948212560386484</v>
          </cell>
          <cell r="E187">
            <v>11.855541139240506</v>
          </cell>
          <cell r="F187">
            <v>12.728958333333335</v>
          </cell>
          <cell r="G187">
            <v>12.96708378870674</v>
          </cell>
          <cell r="H187">
            <v>13.732647676161923</v>
          </cell>
          <cell r="I187">
            <v>11.41900636942675</v>
          </cell>
          <cell r="J187">
            <v>11.54238015607581</v>
          </cell>
          <cell r="K187">
            <v>12.843754437869821</v>
          </cell>
          <cell r="L187">
            <v>13.682068843777584</v>
          </cell>
          <cell r="M187">
            <v>13.833958466453673</v>
          </cell>
          <cell r="N187">
            <v>0</v>
          </cell>
        </row>
        <row r="190">
          <cell r="C190">
            <v>1</v>
          </cell>
          <cell r="D190">
            <v>1</v>
          </cell>
          <cell r="E190">
            <v>1</v>
          </cell>
          <cell r="F190">
            <v>1</v>
          </cell>
          <cell r="G190">
            <v>1</v>
          </cell>
          <cell r="H190">
            <v>1</v>
          </cell>
          <cell r="I190">
            <v>1</v>
          </cell>
          <cell r="J190">
            <v>1</v>
          </cell>
          <cell r="K190">
            <v>1</v>
          </cell>
          <cell r="L190">
            <v>1</v>
          </cell>
          <cell r="M190">
            <v>1</v>
          </cell>
        </row>
        <row r="191">
          <cell r="C191">
            <v>1</v>
          </cell>
          <cell r="D191">
            <v>1</v>
          </cell>
          <cell r="E191">
            <v>1</v>
          </cell>
          <cell r="F191">
            <v>1</v>
          </cell>
          <cell r="G191">
            <v>1</v>
          </cell>
          <cell r="H191">
            <v>1</v>
          </cell>
          <cell r="I191">
            <v>2</v>
          </cell>
          <cell r="J191">
            <v>2</v>
          </cell>
          <cell r="K191">
            <v>2</v>
          </cell>
          <cell r="L191">
            <v>2</v>
          </cell>
          <cell r="M191">
            <v>2</v>
          </cell>
        </row>
        <row r="192">
          <cell r="C192">
            <v>50</v>
          </cell>
          <cell r="D192">
            <v>50</v>
          </cell>
          <cell r="E192">
            <v>51</v>
          </cell>
          <cell r="F192">
            <v>51</v>
          </cell>
          <cell r="G192">
            <v>51</v>
          </cell>
          <cell r="H192">
            <v>54</v>
          </cell>
          <cell r="I192">
            <v>65</v>
          </cell>
          <cell r="J192">
            <v>69</v>
          </cell>
          <cell r="K192">
            <v>71</v>
          </cell>
          <cell r="L192">
            <v>73</v>
          </cell>
          <cell r="M192">
            <v>75</v>
          </cell>
        </row>
        <row r="193">
          <cell r="C193">
            <v>74</v>
          </cell>
          <cell r="D193">
            <v>74</v>
          </cell>
          <cell r="E193">
            <v>72</v>
          </cell>
          <cell r="F193">
            <v>72</v>
          </cell>
          <cell r="G193">
            <v>72</v>
          </cell>
          <cell r="H193">
            <v>72</v>
          </cell>
          <cell r="I193">
            <v>337</v>
          </cell>
          <cell r="J193">
            <v>371</v>
          </cell>
          <cell r="K193">
            <v>352</v>
          </cell>
          <cell r="L193">
            <v>378</v>
          </cell>
          <cell r="M193">
            <v>387</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62</v>
          </cell>
          <cell r="D197">
            <v>62</v>
          </cell>
          <cell r="E197">
            <v>63</v>
          </cell>
          <cell r="F197">
            <v>63</v>
          </cell>
          <cell r="G197">
            <v>63</v>
          </cell>
          <cell r="H197">
            <v>63</v>
          </cell>
          <cell r="I197">
            <v>63</v>
          </cell>
          <cell r="J197">
            <v>63</v>
          </cell>
          <cell r="K197">
            <v>63</v>
          </cell>
          <cell r="L197">
            <v>66</v>
          </cell>
          <cell r="M197">
            <v>68</v>
          </cell>
        </row>
        <row r="198">
          <cell r="C198">
            <v>0</v>
          </cell>
          <cell r="D198">
            <v>0</v>
          </cell>
          <cell r="E198">
            <v>0</v>
          </cell>
          <cell r="F198">
            <v>0</v>
          </cell>
          <cell r="G198">
            <v>0</v>
          </cell>
          <cell r="H198">
            <v>0</v>
          </cell>
          <cell r="I198">
            <v>0</v>
          </cell>
          <cell r="J198">
            <v>0</v>
          </cell>
          <cell r="K198">
            <v>0</v>
          </cell>
          <cell r="L198">
            <v>0</v>
          </cell>
          <cell r="M198">
            <v>0</v>
          </cell>
          <cell r="N198">
            <v>0</v>
          </cell>
        </row>
        <row r="201">
          <cell r="C201" t="str">
            <v>(only entry in Month)</v>
          </cell>
        </row>
        <row r="202">
          <cell r="C202" t="str">
            <v>(only entry in Month)</v>
          </cell>
        </row>
        <row r="203">
          <cell r="C203">
            <v>1067.68</v>
          </cell>
          <cell r="D203">
            <v>1117.74</v>
          </cell>
          <cell r="E203">
            <v>1136.6274509803923</v>
          </cell>
          <cell r="F203">
            <v>1185.7843137254902</v>
          </cell>
          <cell r="G203">
            <v>1181.7450980392157</v>
          </cell>
          <cell r="H203">
            <v>1166.2037037037037</v>
          </cell>
          <cell r="I203">
            <v>1289.8153846153846</v>
          </cell>
          <cell r="J203">
            <v>1552.3478260869565</v>
          </cell>
          <cell r="K203">
            <v>1553.7605633802816</v>
          </cell>
          <cell r="L203">
            <v>1465.2054794520548</v>
          </cell>
          <cell r="M203">
            <v>1392.3066666666666</v>
          </cell>
          <cell r="N203">
            <v>0</v>
          </cell>
        </row>
        <row r="204">
          <cell r="C204">
            <v>721.40540540540542</v>
          </cell>
          <cell r="D204">
            <v>755.22972972972968</v>
          </cell>
          <cell r="E204">
            <v>805.11111111111109</v>
          </cell>
          <cell r="F204">
            <v>839.93055555555554</v>
          </cell>
          <cell r="G204">
            <v>837.06944444444446</v>
          </cell>
          <cell r="H204">
            <v>874.65277777777783</v>
          </cell>
          <cell r="I204">
            <v>248.77744807121661</v>
          </cell>
          <cell r="J204">
            <v>288.71159029649596</v>
          </cell>
          <cell r="K204">
            <v>313.40056818181819</v>
          </cell>
          <cell r="L204">
            <v>282.96296296296299</v>
          </cell>
          <cell r="M204">
            <v>269.8268733850129</v>
          </cell>
          <cell r="N204">
            <v>0</v>
          </cell>
        </row>
        <row r="205">
          <cell r="C205">
            <v>1221.6199999999999</v>
          </cell>
          <cell r="D205">
            <v>791.74</v>
          </cell>
          <cell r="E205">
            <v>1464.8874172185431</v>
          </cell>
          <cell r="F205">
            <v>2671.7673267326732</v>
          </cell>
          <cell r="G205">
            <v>2931.620553359684</v>
          </cell>
          <cell r="H205">
            <v>3074.4429967426709</v>
          </cell>
          <cell r="I205">
            <v>4646.0134408602153</v>
          </cell>
          <cell r="J205">
            <v>4932.6054421768704</v>
          </cell>
          <cell r="K205">
            <v>5385.953125</v>
          </cell>
          <cell r="L205">
            <v>5355.02735042735</v>
          </cell>
          <cell r="M205">
            <v>5360.7242424242422</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1221.6199999999999</v>
          </cell>
          <cell r="D207">
            <v>791.74</v>
          </cell>
          <cell r="E207">
            <v>1464.8874172185431</v>
          </cell>
          <cell r="F207">
            <v>2671.7673267326732</v>
          </cell>
          <cell r="G207">
            <v>2931.620553359684</v>
          </cell>
          <cell r="H207">
            <v>3074.4429967426709</v>
          </cell>
          <cell r="I207">
            <v>4646.0134408602153</v>
          </cell>
          <cell r="J207">
            <v>4932.6054421768704</v>
          </cell>
          <cell r="K207">
            <v>5385.953125</v>
          </cell>
          <cell r="L207">
            <v>5355.02735042735</v>
          </cell>
          <cell r="M207">
            <v>5360.7242424242422</v>
          </cell>
          <cell r="N207">
            <v>0</v>
          </cell>
        </row>
        <row r="209">
          <cell r="C209">
            <v>2585.6869999999999</v>
          </cell>
          <cell r="D209">
            <v>3191.1819999999998</v>
          </cell>
          <cell r="E209">
            <v>4692.5050000000001</v>
          </cell>
          <cell r="H209">
            <v>11541</v>
          </cell>
          <cell r="I209">
            <v>13457.406999999999</v>
          </cell>
          <cell r="J209">
            <v>13756.273999999999</v>
          </cell>
          <cell r="K209">
            <v>15281.68</v>
          </cell>
          <cell r="L209">
            <v>15637.648999999999</v>
          </cell>
          <cell r="M209">
            <v>19029.423999999999</v>
          </cell>
        </row>
        <row r="210">
          <cell r="C210">
            <v>2696.2325338894684</v>
          </cell>
          <cell r="D210">
            <v>921.77411900635468</v>
          </cell>
          <cell r="E210">
            <v>846.56413494497565</v>
          </cell>
          <cell r="F210">
            <v>0</v>
          </cell>
          <cell r="G210">
            <v>0</v>
          </cell>
          <cell r="H210">
            <v>1093.9336492890995</v>
          </cell>
          <cell r="I210">
            <v>428.40247668162863</v>
          </cell>
          <cell r="J210">
            <v>251.54559584544774</v>
          </cell>
          <cell r="K210">
            <v>263.96876943273679</v>
          </cell>
          <cell r="L210">
            <v>286.7451911616393</v>
          </cell>
          <cell r="M210">
            <v>365.96453709758066</v>
          </cell>
          <cell r="N210">
            <v>0</v>
          </cell>
        </row>
        <row r="211">
          <cell r="C211">
            <v>0</v>
          </cell>
          <cell r="D211">
            <v>0</v>
          </cell>
          <cell r="E211">
            <v>0</v>
          </cell>
          <cell r="F211">
            <v>0</v>
          </cell>
          <cell r="G211">
            <v>0</v>
          </cell>
          <cell r="H211">
            <v>0</v>
          </cell>
          <cell r="I211">
            <v>0</v>
          </cell>
          <cell r="J211">
            <v>0</v>
          </cell>
          <cell r="K211">
            <v>0</v>
          </cell>
          <cell r="L211">
            <v>0</v>
          </cell>
          <cell r="M211">
            <v>0</v>
          </cell>
          <cell r="N211">
            <v>0</v>
          </cell>
        </row>
        <row r="212">
          <cell r="C212">
            <v>0</v>
          </cell>
          <cell r="D212">
            <v>0</v>
          </cell>
          <cell r="E212">
            <v>0</v>
          </cell>
          <cell r="F212">
            <v>0</v>
          </cell>
          <cell r="G212">
            <v>0</v>
          </cell>
          <cell r="H212">
            <v>0</v>
          </cell>
          <cell r="I212">
            <v>0</v>
          </cell>
          <cell r="J212">
            <v>0</v>
          </cell>
          <cell r="K212">
            <v>0</v>
          </cell>
          <cell r="L212">
            <v>0</v>
          </cell>
          <cell r="M212">
            <v>0</v>
          </cell>
          <cell r="N212">
            <v>0</v>
          </cell>
        </row>
        <row r="213">
          <cell r="C213">
            <v>0</v>
          </cell>
          <cell r="D213">
            <v>0</v>
          </cell>
          <cell r="E213">
            <v>0</v>
          </cell>
        </row>
        <row r="216">
          <cell r="C216">
            <v>96048</v>
          </cell>
          <cell r="D216">
            <v>81784</v>
          </cell>
          <cell r="E216">
            <v>90142</v>
          </cell>
          <cell r="F216">
            <v>0</v>
          </cell>
          <cell r="G216">
            <v>0</v>
          </cell>
          <cell r="H216">
            <v>0</v>
          </cell>
          <cell r="I216">
            <v>0</v>
          </cell>
          <cell r="J216">
            <v>0</v>
          </cell>
          <cell r="K216">
            <v>0</v>
          </cell>
          <cell r="L216">
            <v>127348</v>
          </cell>
          <cell r="M216">
            <v>225455</v>
          </cell>
          <cell r="N216">
            <v>0</v>
          </cell>
        </row>
        <row r="217">
          <cell r="C217">
            <v>0</v>
          </cell>
        </row>
        <row r="218">
          <cell r="C218">
            <v>96048</v>
          </cell>
          <cell r="D218">
            <v>81784</v>
          </cell>
          <cell r="E218">
            <v>90142</v>
          </cell>
          <cell r="L218">
            <v>96827</v>
          </cell>
          <cell r="M218">
            <v>177291</v>
          </cell>
        </row>
        <row r="219">
          <cell r="C219">
            <v>0</v>
          </cell>
          <cell r="D219">
            <v>0</v>
          </cell>
          <cell r="E219">
            <v>0</v>
          </cell>
          <cell r="L219">
            <v>30521</v>
          </cell>
          <cell r="M219">
            <v>48164</v>
          </cell>
        </row>
        <row r="220">
          <cell r="C220">
            <v>1.7991907687696689</v>
          </cell>
          <cell r="D220">
            <v>0.74845109864465409</v>
          </cell>
          <cell r="E220">
            <v>0.53900107032450562</v>
          </cell>
          <cell r="F220">
            <v>0</v>
          </cell>
          <cell r="G220">
            <v>0</v>
          </cell>
          <cell r="H220">
            <v>0</v>
          </cell>
          <cell r="I220">
            <v>0</v>
          </cell>
          <cell r="J220">
            <v>0</v>
          </cell>
          <cell r="K220">
            <v>0</v>
          </cell>
          <cell r="L220">
            <v>0.16774304023393508</v>
          </cell>
          <cell r="M220">
            <v>0.2610617317116099</v>
          </cell>
          <cell r="N220">
            <v>0</v>
          </cell>
        </row>
        <row r="221">
          <cell r="C221">
            <v>1.7991907687696689</v>
          </cell>
          <cell r="D221">
            <v>0.74862922788228292</v>
          </cell>
          <cell r="E221">
            <v>0.53916871527092414</v>
          </cell>
          <cell r="F221">
            <v>0</v>
          </cell>
          <cell r="G221">
            <v>0</v>
          </cell>
          <cell r="H221">
            <v>0</v>
          </cell>
          <cell r="I221">
            <v>0</v>
          </cell>
          <cell r="J221">
            <v>0</v>
          </cell>
          <cell r="K221">
            <v>0</v>
          </cell>
          <cell r="L221">
            <v>0.17111294900206056</v>
          </cell>
          <cell r="M221">
            <v>0.28867844343455229</v>
          </cell>
          <cell r="N221">
            <v>0</v>
          </cell>
        </row>
        <row r="222">
          <cell r="C222">
            <v>0</v>
          </cell>
          <cell r="D222">
            <v>0</v>
          </cell>
          <cell r="E222">
            <v>0</v>
          </cell>
          <cell r="F222">
            <v>0</v>
          </cell>
          <cell r="G222">
            <v>0</v>
          </cell>
          <cell r="H222">
            <v>0</v>
          </cell>
          <cell r="I222">
            <v>0</v>
          </cell>
          <cell r="J222">
            <v>0</v>
          </cell>
          <cell r="K222">
            <v>0</v>
          </cell>
          <cell r="L222">
            <v>0.15803099418535413</v>
          </cell>
          <cell r="M222">
            <v>0.19321632734931302</v>
          </cell>
          <cell r="N222">
            <v>0</v>
          </cell>
        </row>
        <row r="223">
          <cell r="C223">
            <v>1.7991907687696689</v>
          </cell>
          <cell r="D223">
            <v>0.74845109864465409</v>
          </cell>
          <cell r="E223">
            <v>0.53900107032450562</v>
          </cell>
          <cell r="F223">
            <v>0</v>
          </cell>
          <cell r="G223">
            <v>0</v>
          </cell>
          <cell r="H223">
            <v>0</v>
          </cell>
          <cell r="I223">
            <v>0</v>
          </cell>
          <cell r="J223">
            <v>0</v>
          </cell>
          <cell r="K223">
            <v>0</v>
          </cell>
          <cell r="L223">
            <v>0.16774304023393508</v>
          </cell>
          <cell r="M223">
            <v>0.2610617317116099</v>
          </cell>
          <cell r="N223">
            <v>0</v>
          </cell>
        </row>
        <row r="224">
          <cell r="C224" t="str">
            <v>(only entry in Month)</v>
          </cell>
        </row>
        <row r="225">
          <cell r="C225" t="str">
            <v>(only entry in Month)</v>
          </cell>
        </row>
        <row r="226">
          <cell r="C226" t="str">
            <v>(only entry in Month)</v>
          </cell>
        </row>
        <row r="227">
          <cell r="C227" t="str">
            <v>(only entry in Month)</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9631.4660000000003</v>
          </cell>
          <cell r="D233">
            <v>19932.958000000002</v>
          </cell>
          <cell r="E233">
            <v>31342.136000000002</v>
          </cell>
          <cell r="F233">
            <v>0</v>
          </cell>
          <cell r="G233">
            <v>0</v>
          </cell>
          <cell r="H233">
            <v>13678.517</v>
          </cell>
          <cell r="I233">
            <v>31721.537000000004</v>
          </cell>
          <cell r="J233">
            <v>54916.889000000003</v>
          </cell>
          <cell r="K233">
            <v>73862.766000000003</v>
          </cell>
          <cell r="L233">
            <v>92102.260000000009</v>
          </cell>
          <cell r="M233">
            <v>111141.32600000002</v>
          </cell>
          <cell r="N233">
            <v>0</v>
          </cell>
        </row>
        <row r="234">
          <cell r="C234">
            <v>182.05381394777385</v>
          </cell>
          <cell r="D234">
            <v>185.35389622466062</v>
          </cell>
          <cell r="E234">
            <v>190.56735221244321</v>
          </cell>
          <cell r="F234">
            <v>0</v>
          </cell>
          <cell r="G234">
            <v>0</v>
          </cell>
          <cell r="H234">
            <v>39.569539144244871</v>
          </cell>
          <cell r="I234">
            <v>75.691557531267193</v>
          </cell>
          <cell r="J234">
            <v>106.72498588612312</v>
          </cell>
          <cell r="K234">
            <v>118.50674577516651</v>
          </cell>
          <cell r="L234">
            <v>125.83694200507574</v>
          </cell>
          <cell r="M234">
            <v>132.68879154832388</v>
          </cell>
          <cell r="N234">
            <v>0</v>
          </cell>
        </row>
        <row r="237">
          <cell r="C237">
            <v>6164.1382400000002</v>
          </cell>
          <cell r="D237">
            <v>12757.093120000001</v>
          </cell>
          <cell r="E237">
            <v>20058.967040000003</v>
          </cell>
          <cell r="F237">
            <v>0</v>
          </cell>
          <cell r="G237">
            <v>0</v>
          </cell>
          <cell r="H237">
            <v>8632.4529999999995</v>
          </cell>
          <cell r="I237">
            <v>19122.044000000002</v>
          </cell>
          <cell r="J237">
            <v>29349.366000000002</v>
          </cell>
          <cell r="K237">
            <v>37423.317000000003</v>
          </cell>
          <cell r="L237">
            <v>44562.651000000005</v>
          </cell>
          <cell r="M237">
            <v>52757.79800000001</v>
          </cell>
          <cell r="N237">
            <v>0</v>
          </cell>
        </row>
        <row r="238">
          <cell r="C238">
            <v>6164.1382400000002</v>
          </cell>
          <cell r="D238">
            <v>12757.093120000001</v>
          </cell>
          <cell r="E238">
            <v>20058.967040000003</v>
          </cell>
          <cell r="H238">
            <v>8632.4529999999995</v>
          </cell>
          <cell r="I238">
            <v>19122.044000000002</v>
          </cell>
          <cell r="J238">
            <v>29349.366000000002</v>
          </cell>
          <cell r="K238">
            <v>37423.317000000003</v>
          </cell>
          <cell r="L238">
            <v>44562.651000000005</v>
          </cell>
          <cell r="M238">
            <v>52757.79800000001</v>
          </cell>
        </row>
        <row r="242">
          <cell r="C242">
            <v>116.51444092657525</v>
          </cell>
          <cell r="D242">
            <v>118.62649358378279</v>
          </cell>
          <cell r="E242">
            <v>121.96310541596365</v>
          </cell>
          <cell r="F242">
            <v>0</v>
          </cell>
          <cell r="G242">
            <v>0</v>
          </cell>
          <cell r="H242">
            <v>24.972165249665156</v>
          </cell>
          <cell r="I242">
            <v>47.068893666932098</v>
          </cell>
          <cell r="J242">
            <v>63.450954703471176</v>
          </cell>
          <cell r="K242">
            <v>72.563214757995397</v>
          </cell>
          <cell r="L242">
            <v>78.595750684982264</v>
          </cell>
          <cell r="M242">
            <v>85.589503654253306</v>
          </cell>
          <cell r="N242">
            <v>0</v>
          </cell>
        </row>
        <row r="245">
          <cell r="C245">
            <v>0</v>
          </cell>
          <cell r="D245">
            <v>0</v>
          </cell>
          <cell r="E245">
            <v>0</v>
          </cell>
          <cell r="F245">
            <v>0</v>
          </cell>
          <cell r="G245">
            <v>0</v>
          </cell>
          <cell r="H245">
            <v>0</v>
          </cell>
          <cell r="I245">
            <v>0</v>
          </cell>
          <cell r="J245">
            <v>3279.9090000000001</v>
          </cell>
          <cell r="K245">
            <v>6394.4030000000002</v>
          </cell>
          <cell r="L245">
            <v>9872.7860000000001</v>
          </cell>
          <cell r="M245">
            <v>13160.504000000001</v>
          </cell>
          <cell r="N245">
            <v>0</v>
          </cell>
        </row>
        <row r="246">
          <cell r="C246">
            <v>0</v>
          </cell>
          <cell r="D246">
            <v>0</v>
          </cell>
          <cell r="E246">
            <v>0</v>
          </cell>
          <cell r="J246">
            <v>3279.9090000000001</v>
          </cell>
          <cell r="K246">
            <v>6394.4030000000002</v>
          </cell>
          <cell r="L246">
            <v>9872.7860000000001</v>
          </cell>
          <cell r="M246">
            <v>13160.504000000001</v>
          </cell>
        </row>
        <row r="247">
          <cell r="C247">
            <v>0</v>
          </cell>
          <cell r="D247">
            <v>0</v>
          </cell>
          <cell r="E247">
            <v>0</v>
          </cell>
        </row>
        <row r="248">
          <cell r="C248">
            <v>0</v>
          </cell>
          <cell r="D248">
            <v>0</v>
          </cell>
          <cell r="E248">
            <v>0</v>
          </cell>
        </row>
        <row r="249">
          <cell r="C249">
            <v>0</v>
          </cell>
          <cell r="D249">
            <v>0</v>
          </cell>
          <cell r="E249">
            <v>0</v>
          </cell>
        </row>
        <row r="250">
          <cell r="C250">
            <v>0</v>
          </cell>
          <cell r="D250">
            <v>0</v>
          </cell>
          <cell r="E250">
            <v>0</v>
          </cell>
          <cell r="F250">
            <v>0</v>
          </cell>
          <cell r="G250">
            <v>0</v>
          </cell>
          <cell r="H250">
            <v>0</v>
          </cell>
          <cell r="I250">
            <v>0</v>
          </cell>
          <cell r="J250">
            <v>63.060014419610674</v>
          </cell>
          <cell r="K250">
            <v>59.457929238923242</v>
          </cell>
          <cell r="L250">
            <v>59.859736133679334</v>
          </cell>
          <cell r="M250">
            <v>59.494873510424767</v>
          </cell>
          <cell r="N250">
            <v>0</v>
          </cell>
        </row>
        <row r="253">
          <cell r="C253">
            <v>6164.1382400000002</v>
          </cell>
          <cell r="D253">
            <v>12757.093120000001</v>
          </cell>
          <cell r="E253">
            <v>20058.967040000003</v>
          </cell>
          <cell r="F253">
            <v>0</v>
          </cell>
          <cell r="G253">
            <v>0</v>
          </cell>
          <cell r="H253">
            <v>8632.4529999999995</v>
          </cell>
          <cell r="I253">
            <v>19122.044000000002</v>
          </cell>
          <cell r="J253">
            <v>32629.275000000001</v>
          </cell>
          <cell r="K253">
            <v>43817.72</v>
          </cell>
          <cell r="L253">
            <v>54435.437000000005</v>
          </cell>
          <cell r="M253">
            <v>65918.302000000011</v>
          </cell>
          <cell r="N253">
            <v>0</v>
          </cell>
        </row>
        <row r="254">
          <cell r="C254">
            <v>6164.1382400000002</v>
          </cell>
          <cell r="D254">
            <v>12757.093120000001</v>
          </cell>
          <cell r="E254">
            <v>20058.967040000003</v>
          </cell>
          <cell r="F254">
            <v>0</v>
          </cell>
          <cell r="G254">
            <v>0</v>
          </cell>
          <cell r="H254">
            <v>8632.4529999999995</v>
          </cell>
          <cell r="I254">
            <v>19122.044000000002</v>
          </cell>
          <cell r="J254">
            <v>32629.275000000001</v>
          </cell>
          <cell r="K254">
            <v>43817.72</v>
          </cell>
          <cell r="L254">
            <v>54435.437000000005</v>
          </cell>
          <cell r="M254">
            <v>65918.302000000011</v>
          </cell>
          <cell r="N254">
            <v>0</v>
          </cell>
        </row>
        <row r="255">
          <cell r="C255">
            <v>0</v>
          </cell>
          <cell r="D255">
            <v>0</v>
          </cell>
          <cell r="E255">
            <v>0</v>
          </cell>
          <cell r="F255">
            <v>0</v>
          </cell>
          <cell r="G255">
            <v>0</v>
          </cell>
          <cell r="H255">
            <v>0</v>
          </cell>
          <cell r="I255">
            <v>0</v>
          </cell>
          <cell r="J255">
            <v>0</v>
          </cell>
          <cell r="K255">
            <v>0</v>
          </cell>
          <cell r="L255">
            <v>0</v>
          </cell>
          <cell r="M255">
            <v>0</v>
          </cell>
          <cell r="N255">
            <v>0</v>
          </cell>
        </row>
        <row r="256">
          <cell r="C256">
            <v>0</v>
          </cell>
          <cell r="D256">
            <v>0</v>
          </cell>
          <cell r="E256">
            <v>0</v>
          </cell>
          <cell r="F256">
            <v>0</v>
          </cell>
          <cell r="G256">
            <v>0</v>
          </cell>
          <cell r="H256">
            <v>0</v>
          </cell>
          <cell r="I256">
            <v>0</v>
          </cell>
          <cell r="J256">
            <v>0</v>
          </cell>
          <cell r="K256">
            <v>0</v>
          </cell>
          <cell r="L256">
            <v>0</v>
          </cell>
          <cell r="M256">
            <v>0</v>
          </cell>
          <cell r="N256">
            <v>0</v>
          </cell>
        </row>
        <row r="257">
          <cell r="C257">
            <v>0</v>
          </cell>
          <cell r="D257">
            <v>0</v>
          </cell>
          <cell r="E257">
            <v>0</v>
          </cell>
          <cell r="F257">
            <v>0</v>
          </cell>
          <cell r="G257">
            <v>0</v>
          </cell>
          <cell r="H257">
            <v>0</v>
          </cell>
          <cell r="I257">
            <v>0</v>
          </cell>
          <cell r="J257">
            <v>0</v>
          </cell>
          <cell r="K257">
            <v>0</v>
          </cell>
          <cell r="L257">
            <v>0</v>
          </cell>
          <cell r="M257">
            <v>0</v>
          </cell>
          <cell r="N257">
            <v>0</v>
          </cell>
        </row>
        <row r="258">
          <cell r="C258">
            <v>116.51444092657525</v>
          </cell>
          <cell r="D258">
            <v>118.62649358378279</v>
          </cell>
          <cell r="E258">
            <v>121.96310541596365</v>
          </cell>
          <cell r="F258">
            <v>0</v>
          </cell>
          <cell r="G258">
            <v>0</v>
          </cell>
          <cell r="H258">
            <v>24.972165249665156</v>
          </cell>
          <cell r="I258">
            <v>45.627590287993378</v>
          </cell>
          <cell r="J258">
            <v>63.411438216200303</v>
          </cell>
          <cell r="K258">
            <v>70.301935409343173</v>
          </cell>
          <cell r="L258">
            <v>74.373733378420397</v>
          </cell>
          <cell r="M258">
            <v>78.698177789398159</v>
          </cell>
          <cell r="N258">
            <v>0</v>
          </cell>
        </row>
        <row r="261">
          <cell r="C261">
            <v>3467.3277600000001</v>
          </cell>
          <cell r="D261">
            <v>7175.8648800000001</v>
          </cell>
          <cell r="E261">
            <v>11283.168959999999</v>
          </cell>
          <cell r="F261">
            <v>0</v>
          </cell>
          <cell r="G261">
            <v>0</v>
          </cell>
          <cell r="H261">
            <v>5046.0640000000003</v>
          </cell>
          <cell r="I261">
            <v>12599.493</v>
          </cell>
          <cell r="J261">
            <v>22287.614000000001</v>
          </cell>
          <cell r="K261">
            <v>30045.046000000002</v>
          </cell>
          <cell r="L261">
            <v>37666.823000000004</v>
          </cell>
          <cell r="M261">
            <v>45223.024000000005</v>
          </cell>
          <cell r="N261">
            <v>0</v>
          </cell>
        </row>
        <row r="262">
          <cell r="C262">
            <v>0.36</v>
          </cell>
          <cell r="D262">
            <v>0.36</v>
          </cell>
          <cell r="E262">
            <v>0.35999999999999993</v>
          </cell>
          <cell r="F262">
            <v>0</v>
          </cell>
          <cell r="G262">
            <v>0</v>
          </cell>
          <cell r="H262">
            <v>0.36890431908663784</v>
          </cell>
          <cell r="I262">
            <v>0.39719049552989816</v>
          </cell>
          <cell r="J262">
            <v>0.4058426179239687</v>
          </cell>
          <cell r="K262">
            <v>0.4067684928019078</v>
          </cell>
          <cell r="L262">
            <v>0.40896741296033345</v>
          </cell>
          <cell r="M262">
            <v>0.40689656698895244</v>
          </cell>
          <cell r="N262">
            <v>0</v>
          </cell>
        </row>
        <row r="263">
          <cell r="C263">
            <v>3467.3277600000001</v>
          </cell>
          <cell r="D263">
            <v>7175.8648800000001</v>
          </cell>
          <cell r="E263">
            <v>11283.168959999999</v>
          </cell>
          <cell r="H263">
            <v>5046.0640000000003</v>
          </cell>
          <cell r="I263">
            <v>12599.493</v>
          </cell>
          <cell r="J263">
            <v>22287.614000000001</v>
          </cell>
          <cell r="K263">
            <v>30045.046000000002</v>
          </cell>
          <cell r="L263">
            <v>37666.823000000004</v>
          </cell>
          <cell r="M263">
            <v>45223.024000000005</v>
          </cell>
        </row>
        <row r="266">
          <cell r="C266">
            <v>65.539373021198585</v>
          </cell>
          <cell r="D266">
            <v>66.727402640877813</v>
          </cell>
          <cell r="E266">
            <v>68.604246796479543</v>
          </cell>
          <cell r="F266">
            <v>0</v>
          </cell>
          <cell r="G266">
            <v>0</v>
          </cell>
          <cell r="H266">
            <v>14.597373894579716</v>
          </cell>
          <cell r="I266">
            <v>30.063967243273812</v>
          </cell>
          <cell r="J266">
            <v>43.313547669922819</v>
          </cell>
          <cell r="K266">
            <v>48.204810365823334</v>
          </cell>
          <cell r="L266">
            <v>51.463208626655337</v>
          </cell>
          <cell r="M266">
            <v>53.990613758925711</v>
          </cell>
          <cell r="N266">
            <v>0</v>
          </cell>
        </row>
        <row r="269">
          <cell r="C269">
            <v>0</v>
          </cell>
          <cell r="D269">
            <v>0</v>
          </cell>
          <cell r="E269">
            <v>0</v>
          </cell>
          <cell r="F269">
            <v>0</v>
          </cell>
          <cell r="G269">
            <v>0</v>
          </cell>
          <cell r="H269">
            <v>0</v>
          </cell>
          <cell r="I269">
            <v>0</v>
          </cell>
          <cell r="J269">
            <v>0</v>
          </cell>
          <cell r="K269">
            <v>0</v>
          </cell>
          <cell r="L269">
            <v>0</v>
          </cell>
          <cell r="M269">
            <v>0</v>
          </cell>
          <cell r="N269">
            <v>0</v>
          </cell>
        </row>
        <row r="275">
          <cell r="C275">
            <v>0</v>
          </cell>
          <cell r="D275">
            <v>0</v>
          </cell>
          <cell r="E275">
            <v>0</v>
          </cell>
          <cell r="F275">
            <v>0</v>
          </cell>
          <cell r="G275">
            <v>0</v>
          </cell>
          <cell r="H275">
            <v>0</v>
          </cell>
          <cell r="I275">
            <v>0</v>
          </cell>
          <cell r="J275">
            <v>2493</v>
          </cell>
          <cell r="K275">
            <v>5330</v>
          </cell>
          <cell r="L275">
            <v>8486</v>
          </cell>
          <cell r="M275">
            <v>11348</v>
          </cell>
          <cell r="N275">
            <v>0</v>
          </cell>
        </row>
        <row r="276">
          <cell r="J276">
            <v>2493</v>
          </cell>
          <cell r="K276">
            <v>5330</v>
          </cell>
          <cell r="L276">
            <v>8486</v>
          </cell>
          <cell r="M276">
            <v>11348</v>
          </cell>
        </row>
        <row r="279">
          <cell r="C279">
            <v>0</v>
          </cell>
          <cell r="D279">
            <v>0</v>
          </cell>
          <cell r="E279">
            <v>0</v>
          </cell>
          <cell r="F279">
            <v>0</v>
          </cell>
          <cell r="G279">
            <v>0</v>
          </cell>
          <cell r="H279">
            <v>0</v>
          </cell>
          <cell r="I279">
            <v>0</v>
          </cell>
          <cell r="J279">
            <v>4.8448736747288237</v>
          </cell>
          <cell r="K279">
            <v>8.5515475413097501</v>
          </cell>
          <cell r="L279">
            <v>11.594202898550725</v>
          </cell>
          <cell r="M279">
            <v>13.548087472794586</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3">
          <cell r="C283" t="str">
            <v>(only entry in Month)</v>
          </cell>
        </row>
        <row r="284">
          <cell r="C284">
            <v>0</v>
          </cell>
          <cell r="D284">
            <v>0</v>
          </cell>
          <cell r="E284">
            <v>0</v>
          </cell>
          <cell r="F284">
            <v>0</v>
          </cell>
          <cell r="G284">
            <v>0</v>
          </cell>
          <cell r="H284">
            <v>0</v>
          </cell>
          <cell r="I284">
            <v>0</v>
          </cell>
          <cell r="J284">
            <v>0</v>
          </cell>
          <cell r="K284">
            <v>0</v>
          </cell>
          <cell r="L284">
            <v>0</v>
          </cell>
          <cell r="M284">
            <v>0</v>
          </cell>
          <cell r="N284">
            <v>0</v>
          </cell>
        </row>
        <row r="285">
          <cell r="C285" t="str">
            <v>(only entry in Month)</v>
          </cell>
        </row>
        <row r="286">
          <cell r="C286" t="str">
            <v>(only entry in Month)</v>
          </cell>
        </row>
        <row r="298">
          <cell r="C298">
            <v>49.965000000000003</v>
          </cell>
          <cell r="D298">
            <v>105.63500000000001</v>
          </cell>
          <cell r="E298">
            <v>153.14000000000001</v>
          </cell>
          <cell r="F298">
            <v>210.80500000000001</v>
          </cell>
          <cell r="G298">
            <v>267.40499999999997</v>
          </cell>
          <cell r="H298">
            <v>332.755</v>
          </cell>
          <cell r="I298">
            <v>309.25599999999997</v>
          </cell>
          <cell r="J298">
            <v>325.30599999999998</v>
          </cell>
          <cell r="K298">
            <v>340.06700000000001</v>
          </cell>
          <cell r="L298">
            <v>349.83699999999999</v>
          </cell>
          <cell r="M298">
            <v>355.29199999999997</v>
          </cell>
        </row>
        <row r="299">
          <cell r="C299">
            <v>563.04999999999995</v>
          </cell>
          <cell r="D299">
            <v>1171.241</v>
          </cell>
          <cell r="E299">
            <v>1834.4749999999999</v>
          </cell>
          <cell r="F299">
            <v>2534.3139999999999</v>
          </cell>
          <cell r="G299">
            <v>3246.741</v>
          </cell>
          <cell r="H299">
            <v>3964.4160000000002</v>
          </cell>
          <cell r="I299">
            <v>4061.15</v>
          </cell>
          <cell r="J299">
            <v>4467.05</v>
          </cell>
          <cell r="K299">
            <v>4873.1469999999999</v>
          </cell>
          <cell r="L299">
            <v>5194.1570000000002</v>
          </cell>
          <cell r="M299">
            <v>5693.5429999999997</v>
          </cell>
        </row>
        <row r="300">
          <cell r="C300">
            <v>3485.8710000000001</v>
          </cell>
          <cell r="D300">
            <v>6880.58</v>
          </cell>
          <cell r="E300">
            <v>10523.198</v>
          </cell>
          <cell r="F300">
            <v>14402.18</v>
          </cell>
          <cell r="G300">
            <v>18321.339</v>
          </cell>
          <cell r="H300">
            <v>22457.984</v>
          </cell>
          <cell r="I300">
            <v>25795.489000000001</v>
          </cell>
          <cell r="J300">
            <v>30548.107</v>
          </cell>
          <cell r="K300">
            <v>35088.32</v>
          </cell>
          <cell r="L300">
            <v>39945.072</v>
          </cell>
          <cell r="M300">
            <v>43736.134000000005</v>
          </cell>
          <cell r="N300">
            <v>0</v>
          </cell>
        </row>
        <row r="302">
          <cell r="C302">
            <v>3485.8710000000001</v>
          </cell>
          <cell r="D302">
            <v>6880.58</v>
          </cell>
          <cell r="E302">
            <v>10523.198</v>
          </cell>
          <cell r="F302">
            <v>14402.18</v>
          </cell>
          <cell r="G302">
            <v>18321.339</v>
          </cell>
          <cell r="H302">
            <v>22457.984</v>
          </cell>
          <cell r="I302">
            <v>24776.344000000001</v>
          </cell>
          <cell r="J302">
            <v>28611.798999999999</v>
          </cell>
          <cell r="K302">
            <v>32149.643</v>
          </cell>
          <cell r="L302">
            <v>35514.39</v>
          </cell>
          <cell r="M302">
            <v>38054.616000000002</v>
          </cell>
        </row>
        <row r="303">
          <cell r="I303">
            <v>1019.145</v>
          </cell>
          <cell r="J303">
            <v>1936.308</v>
          </cell>
          <cell r="K303">
            <v>2938.6770000000001</v>
          </cell>
          <cell r="L303">
            <v>4430.6819999999998</v>
          </cell>
          <cell r="M303">
            <v>5681.518</v>
          </cell>
        </row>
        <row r="304">
          <cell r="C304">
            <v>656.38099999999997</v>
          </cell>
          <cell r="D304">
            <v>1383.2919999999999</v>
          </cell>
          <cell r="E304">
            <v>2210.4989999999998</v>
          </cell>
          <cell r="F304">
            <v>3051.2130000000002</v>
          </cell>
          <cell r="G304">
            <v>3964.47</v>
          </cell>
          <cell r="H304">
            <v>4947.1899999999996</v>
          </cell>
          <cell r="I304">
            <v>6418.22</v>
          </cell>
          <cell r="J304">
            <v>8302.6239999999998</v>
          </cell>
          <cell r="K304">
            <v>9810.2880000000005</v>
          </cell>
          <cell r="L304">
            <v>11296.987999999999</v>
          </cell>
          <cell r="M304">
            <v>12781.329</v>
          </cell>
        </row>
        <row r="305">
          <cell r="C305">
            <v>127.38</v>
          </cell>
          <cell r="D305">
            <v>238.99299999999999</v>
          </cell>
          <cell r="E305">
            <v>316.483</v>
          </cell>
          <cell r="F305">
            <v>431.70400000000001</v>
          </cell>
          <cell r="G305">
            <v>580.29899999999998</v>
          </cell>
          <cell r="H305">
            <v>755.39800000000002</v>
          </cell>
          <cell r="I305">
            <v>977.39</v>
          </cell>
          <cell r="J305">
            <v>1794.414</v>
          </cell>
          <cell r="K305">
            <v>2772.5940000000001</v>
          </cell>
          <cell r="L305">
            <v>3079.1280000000002</v>
          </cell>
          <cell r="M305">
            <v>3601.9780000000001</v>
          </cell>
        </row>
        <row r="312">
          <cell r="C312">
            <v>4882.6470000000008</v>
          </cell>
          <cell r="D312">
            <v>9779.741</v>
          </cell>
          <cell r="E312">
            <v>15037.795</v>
          </cell>
          <cell r="F312">
            <v>20630.216</v>
          </cell>
          <cell r="G312">
            <v>26380.254000000001</v>
          </cell>
          <cell r="H312">
            <v>32457.742999999999</v>
          </cell>
          <cell r="I312">
            <v>37561.505000000005</v>
          </cell>
          <cell r="J312">
            <v>45437.501000000004</v>
          </cell>
          <cell r="K312">
            <v>52884.415999999997</v>
          </cell>
          <cell r="L312">
            <v>59865.182000000001</v>
          </cell>
          <cell r="M312">
            <v>66168.276000000013</v>
          </cell>
          <cell r="N312">
            <v>0</v>
          </cell>
        </row>
        <row r="324">
          <cell r="C324">
            <v>47.207999999999998</v>
          </cell>
          <cell r="D324">
            <v>96.34899999999999</v>
          </cell>
          <cell r="E324">
            <v>148.74100000000001</v>
          </cell>
          <cell r="F324">
            <v>211.054</v>
          </cell>
          <cell r="G324">
            <v>256.92599999999999</v>
          </cell>
          <cell r="H324">
            <v>333.68700000000001</v>
          </cell>
          <cell r="I324">
            <v>316.947</v>
          </cell>
          <cell r="J324">
            <v>337</v>
          </cell>
          <cell r="K324">
            <v>349.93400000000003</v>
          </cell>
          <cell r="L324">
            <v>360.315</v>
          </cell>
          <cell r="M324">
            <v>367.25099999999998</v>
          </cell>
        </row>
        <row r="325">
          <cell r="C325">
            <v>4929.8550000000005</v>
          </cell>
          <cell r="D325">
            <v>9876.09</v>
          </cell>
          <cell r="E325">
            <v>15186.536</v>
          </cell>
          <cell r="F325">
            <v>20841.27</v>
          </cell>
          <cell r="G325">
            <v>26637.18</v>
          </cell>
          <cell r="H325">
            <v>32791.43</v>
          </cell>
          <cell r="I325">
            <v>37878.452000000005</v>
          </cell>
          <cell r="J325">
            <v>45774.501000000004</v>
          </cell>
          <cell r="K325">
            <v>53234.35</v>
          </cell>
          <cell r="L325">
            <v>60225.497000000003</v>
          </cell>
          <cell r="M325">
            <v>66535.527000000016</v>
          </cell>
          <cell r="N325">
            <v>0</v>
          </cell>
        </row>
        <row r="329">
          <cell r="C329">
            <v>4929.8550000000005</v>
          </cell>
          <cell r="D329">
            <v>9876.09</v>
          </cell>
          <cell r="E329">
            <v>15186.536</v>
          </cell>
          <cell r="F329">
            <v>20841.27</v>
          </cell>
          <cell r="G329">
            <v>26637.18</v>
          </cell>
          <cell r="H329">
            <v>32791.43</v>
          </cell>
          <cell r="I329">
            <v>37878.452000000005</v>
          </cell>
          <cell r="J329">
            <v>45774.501000000004</v>
          </cell>
          <cell r="K329">
            <v>53234.35</v>
          </cell>
          <cell r="L329">
            <v>60225.497000000003</v>
          </cell>
          <cell r="M329">
            <v>66535.527000000016</v>
          </cell>
          <cell r="N329">
            <v>0</v>
          </cell>
        </row>
        <row r="331">
          <cell r="C331">
            <v>92.291714315417423</v>
          </cell>
          <cell r="D331">
            <v>90.940496559419756</v>
          </cell>
          <cell r="E331">
            <v>91.43323148950401</v>
          </cell>
          <cell r="F331">
            <v>92.227226193509736</v>
          </cell>
          <cell r="G331">
            <v>92.868271251597363</v>
          </cell>
          <cell r="H331">
            <v>93.894530538094145</v>
          </cell>
          <cell r="I331">
            <v>89.626452106292348</v>
          </cell>
          <cell r="J331">
            <v>88.302828897057623</v>
          </cell>
          <cell r="K331">
            <v>84.848704994071682</v>
          </cell>
          <cell r="L331">
            <v>81.792253908398152</v>
          </cell>
          <cell r="M331">
            <v>78.996615365880757</v>
          </cell>
          <cell r="N331">
            <v>0</v>
          </cell>
        </row>
        <row r="332">
          <cell r="C332">
            <v>76.532639000463107</v>
          </cell>
          <cell r="D332">
            <v>74.872800818300163</v>
          </cell>
          <cell r="E332">
            <v>75.137477009135537</v>
          </cell>
          <cell r="F332">
            <v>75.71446964312058</v>
          </cell>
          <cell r="G332">
            <v>75.927635261440329</v>
          </cell>
          <cell r="H332">
            <v>76.435346835106145</v>
          </cell>
          <cell r="I332">
            <v>71.241677493709588</v>
          </cell>
          <cell r="J332">
            <v>68.048139737583924</v>
          </cell>
          <cell r="K332">
            <v>64.114893972041415</v>
          </cell>
          <cell r="L332">
            <v>61.672564189269963</v>
          </cell>
          <cell r="M332">
            <v>59.012829375042529</v>
          </cell>
          <cell r="N332">
            <v>0</v>
          </cell>
        </row>
        <row r="333">
          <cell r="C333">
            <v>65.889877042595614</v>
          </cell>
          <cell r="D333">
            <v>63.981588246233962</v>
          </cell>
          <cell r="E333">
            <v>63.983449617705624</v>
          </cell>
          <cell r="F333">
            <v>64.384837877588978</v>
          </cell>
          <cell r="G333">
            <v>64.497903619293041</v>
          </cell>
          <cell r="H333">
            <v>64.966989987936927</v>
          </cell>
          <cell r="I333">
            <v>61.551265302518914</v>
          </cell>
          <cell r="J333">
            <v>59.366915129201487</v>
          </cell>
          <cell r="K333">
            <v>56.296329573112523</v>
          </cell>
          <cell r="L333">
            <v>54.575921466558732</v>
          </cell>
          <cell r="M333">
            <v>52.215453749900021</v>
          </cell>
          <cell r="N333">
            <v>0</v>
          </cell>
        </row>
        <row r="334">
          <cell r="C334">
            <v>65.889877042595614</v>
          </cell>
          <cell r="D334">
            <v>63.981588246233962</v>
          </cell>
          <cell r="E334">
            <v>63.983449617705624</v>
          </cell>
          <cell r="F334">
            <v>64.384837877588978</v>
          </cell>
          <cell r="G334">
            <v>64.497903619293041</v>
          </cell>
          <cell r="H334">
            <v>64.966989987936927</v>
          </cell>
          <cell r="I334">
            <v>60.986947901141271</v>
          </cell>
          <cell r="J334">
            <v>61.856394524291325</v>
          </cell>
          <cell r="K334">
            <v>62.337644987532336</v>
          </cell>
          <cell r="L334">
            <v>62.637210299028808</v>
          </cell>
          <cell r="M334">
            <v>61.736384357686909</v>
          </cell>
          <cell r="N334">
            <v>0</v>
          </cell>
        </row>
        <row r="335">
          <cell r="C335">
            <v>0</v>
          </cell>
          <cell r="D335">
            <v>0</v>
          </cell>
          <cell r="E335">
            <v>0</v>
          </cell>
          <cell r="F335">
            <v>0</v>
          </cell>
          <cell r="G335">
            <v>0</v>
          </cell>
          <cell r="H335">
            <v>0</v>
          </cell>
          <cell r="I335">
            <v>79.415958856074184</v>
          </cell>
          <cell r="J335">
            <v>37.227743330930068</v>
          </cell>
          <cell r="K335">
            <v>27.325091822027989</v>
          </cell>
          <cell r="L335">
            <v>26.863689278005481</v>
          </cell>
          <cell r="M335">
            <v>25.684517458997124</v>
          </cell>
          <cell r="N335">
            <v>0</v>
          </cell>
        </row>
        <row r="336">
          <cell r="C336">
            <v>0.56550824531800248</v>
          </cell>
          <cell r="D336">
            <v>0.53935327862527971</v>
          </cell>
          <cell r="E336">
            <v>0.52461315575300926</v>
          </cell>
          <cell r="F336">
            <v>0</v>
          </cell>
          <cell r="G336">
            <v>0</v>
          </cell>
          <cell r="H336">
            <v>2.6015761684425045</v>
          </cell>
          <cell r="I336">
            <v>1.3489922416243787</v>
          </cell>
          <cell r="J336">
            <v>0.93621776763351316</v>
          </cell>
          <cell r="K336">
            <v>0.80077922812962421</v>
          </cell>
          <cell r="L336">
            <v>0.73380639894559851</v>
          </cell>
          <cell r="M336">
            <v>0.66348999705726641</v>
          </cell>
          <cell r="N336">
            <v>0</v>
          </cell>
        </row>
        <row r="337">
          <cell r="C337">
            <v>0.56550824531800248</v>
          </cell>
          <cell r="D337">
            <v>0.53935327862527971</v>
          </cell>
          <cell r="E337">
            <v>0.52461315575300926</v>
          </cell>
          <cell r="F337">
            <v>0</v>
          </cell>
          <cell r="G337">
            <v>0</v>
          </cell>
          <cell r="H337">
            <v>2.6015761684425045</v>
          </cell>
          <cell r="I337">
            <v>1.2956953764984538</v>
          </cell>
          <cell r="J337">
            <v>0.97486940603759542</v>
          </cell>
          <cell r="K337">
            <v>0.85908052992737116</v>
          </cell>
          <cell r="L337">
            <v>0.79695415786641588</v>
          </cell>
          <cell r="M337">
            <v>0.72130789082592106</v>
          </cell>
          <cell r="N337">
            <v>0</v>
          </cell>
        </row>
        <row r="338">
          <cell r="C338">
            <v>0</v>
          </cell>
          <cell r="D338">
            <v>0</v>
          </cell>
          <cell r="E338">
            <v>0</v>
          </cell>
          <cell r="F338">
            <v>0</v>
          </cell>
          <cell r="G338">
            <v>0</v>
          </cell>
          <cell r="H338">
            <v>0</v>
          </cell>
          <cell r="I338">
            <v>0</v>
          </cell>
          <cell r="J338">
            <v>0.59035418360692327</v>
          </cell>
          <cell r="K338">
            <v>0.45957018974249825</v>
          </cell>
          <cell r="L338">
            <v>0.44877727522909944</v>
          </cell>
          <cell r="M338">
            <v>0.43170975822810431</v>
          </cell>
          <cell r="N338">
            <v>0</v>
          </cell>
        </row>
        <row r="339">
          <cell r="C339">
            <v>0.43007492317368928</v>
          </cell>
          <cell r="D339">
            <v>0.41458332476293774</v>
          </cell>
          <cell r="E339">
            <v>0.40628044623378567</v>
          </cell>
          <cell r="F339">
            <v>0</v>
          </cell>
          <cell r="G339">
            <v>0</v>
          </cell>
          <cell r="H339">
            <v>2.0035193873721835</v>
          </cell>
          <cell r="I339">
            <v>1.0155153894339988</v>
          </cell>
          <cell r="J339">
            <v>0.70744595528708842</v>
          </cell>
          <cell r="K339">
            <v>0.60786524024838173</v>
          </cell>
          <cell r="L339">
            <v>0.55636050624599209</v>
          </cell>
          <cell r="M339">
            <v>0.50851888342595442</v>
          </cell>
          <cell r="N339">
            <v>0</v>
          </cell>
        </row>
        <row r="340">
          <cell r="C340">
            <v>8.6907038606583872E-2</v>
          </cell>
          <cell r="D340">
            <v>8.5884690947525197E-2</v>
          </cell>
          <cell r="E340">
            <v>8.5055875339830056E-2</v>
          </cell>
          <cell r="F340">
            <v>0</v>
          </cell>
          <cell r="G340">
            <v>0</v>
          </cell>
          <cell r="H340">
            <v>0.44270081748490264</v>
          </cell>
          <cell r="I340">
            <v>0.25750557837854571</v>
          </cell>
          <cell r="J340">
            <v>0.18203637684257465</v>
          </cell>
          <cell r="K340">
            <v>0.15184811076432092</v>
          </cell>
          <cell r="L340">
            <v>0.14319036329220614</v>
          </cell>
          <cell r="M340">
            <v>0.12999964713896905</v>
          </cell>
          <cell r="N340">
            <v>0</v>
          </cell>
        </row>
        <row r="341">
          <cell r="C341">
            <v>0.84632047485406081</v>
          </cell>
          <cell r="D341">
            <v>0.8407635693502582</v>
          </cell>
          <cell r="E341">
            <v>0.8378693435208574</v>
          </cell>
          <cell r="F341">
            <v>0</v>
          </cell>
          <cell r="G341">
            <v>0</v>
          </cell>
          <cell r="H341">
            <v>0.82983361284788515</v>
          </cell>
          <cell r="I341">
            <v>0.80911263205748896</v>
          </cell>
          <cell r="J341">
            <v>0.80556192892737999</v>
          </cell>
          <cell r="K341">
            <v>0.81037456338747482</v>
          </cell>
          <cell r="L341">
            <v>0.80486629239271368</v>
          </cell>
          <cell r="M341">
            <v>0.80406690723967511</v>
          </cell>
          <cell r="N341">
            <v>0</v>
          </cell>
        </row>
        <row r="342">
          <cell r="C342">
            <v>2.6088308247555061E-2</v>
          </cell>
          <cell r="D342">
            <v>2.4437559235975678E-2</v>
          </cell>
          <cell r="E342">
            <v>2.1045838169758267E-2</v>
          </cell>
          <cell r="F342">
            <v>2.0925810956123773E-2</v>
          </cell>
          <cell r="G342">
            <v>2.1997475839315269E-2</v>
          </cell>
          <cell r="H342">
            <v>2.3273275655673286E-2</v>
          </cell>
          <cell r="I342">
            <v>2.6021055333112979E-2</v>
          </cell>
          <cell r="J342">
            <v>3.9491916599902796E-2</v>
          </cell>
          <cell r="K342">
            <v>5.2427429660942083E-2</v>
          </cell>
          <cell r="L342">
            <v>5.1434371317872214E-2</v>
          </cell>
          <cell r="M342">
            <v>5.4436630629457528E-2</v>
          </cell>
          <cell r="N342">
            <v>0</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535.70699999999999</v>
          </cell>
          <cell r="D356">
            <v>1095.6390000000001</v>
          </cell>
          <cell r="E356">
            <v>1706.133</v>
          </cell>
          <cell r="F356">
            <v>2361.0709999999999</v>
          </cell>
          <cell r="G356">
            <v>3017.0010000000002</v>
          </cell>
          <cell r="H356">
            <v>3821.5940000000001</v>
          </cell>
          <cell r="I356">
            <v>4924.0330000000004</v>
          </cell>
          <cell r="J356">
            <v>5939.7150000000001</v>
          </cell>
          <cell r="K356">
            <v>6653.6379999999999</v>
          </cell>
          <cell r="L356">
            <v>7794.63</v>
          </cell>
          <cell r="M356">
            <v>8569.3559999999998</v>
          </cell>
        </row>
        <row r="358">
          <cell r="C358">
            <v>333.07900000000001</v>
          </cell>
          <cell r="D358">
            <v>665.46600000000001</v>
          </cell>
          <cell r="E358">
            <v>938.55</v>
          </cell>
          <cell r="F358">
            <v>1193.97</v>
          </cell>
          <cell r="G358">
            <v>1432</v>
          </cell>
          <cell r="H358">
            <v>1689.7819999999999</v>
          </cell>
          <cell r="I358">
            <v>1868.9449999999999</v>
          </cell>
          <cell r="J358">
            <v>1901.096</v>
          </cell>
          <cell r="K358">
            <v>2393.1210000000001</v>
          </cell>
          <cell r="L358">
            <v>2687.1509999999998</v>
          </cell>
          <cell r="M358">
            <v>3862.723</v>
          </cell>
        </row>
        <row r="360">
          <cell r="F360">
            <v>47.11</v>
          </cell>
          <cell r="G360">
            <v>47.11</v>
          </cell>
          <cell r="H360">
            <v>47.11</v>
          </cell>
          <cell r="I360">
            <v>47.11</v>
          </cell>
          <cell r="J360">
            <v>47.11</v>
          </cell>
          <cell r="K360">
            <v>47.11</v>
          </cell>
          <cell r="L360">
            <v>47.11</v>
          </cell>
          <cell r="M360">
            <v>47.11</v>
          </cell>
        </row>
        <row r="361">
          <cell r="C361">
            <v>868.78600000000006</v>
          </cell>
          <cell r="D361">
            <v>1761.105</v>
          </cell>
          <cell r="E361">
            <v>2644.683</v>
          </cell>
          <cell r="F361">
            <v>3602.1510000000003</v>
          </cell>
          <cell r="G361">
            <v>4496.1109999999999</v>
          </cell>
          <cell r="H361">
            <v>5558.4859999999999</v>
          </cell>
          <cell r="I361">
            <v>6840.0879999999997</v>
          </cell>
          <cell r="J361">
            <v>7887.9209999999994</v>
          </cell>
          <cell r="K361">
            <v>9093.8690000000006</v>
          </cell>
          <cell r="L361">
            <v>10528.891</v>
          </cell>
          <cell r="M361">
            <v>12479.189</v>
          </cell>
          <cell r="N361">
            <v>0</v>
          </cell>
        </row>
        <row r="363">
          <cell r="C363">
            <v>0</v>
          </cell>
          <cell r="D363">
            <v>0</v>
          </cell>
        </row>
        <row r="365">
          <cell r="J365">
            <v>1496.9010000000001</v>
          </cell>
          <cell r="K365">
            <v>1741.8009999999999</v>
          </cell>
          <cell r="L365">
            <v>1941.8009999999999</v>
          </cell>
          <cell r="M365">
            <v>2122.2890000000002</v>
          </cell>
        </row>
        <row r="366">
          <cell r="I366">
            <v>407.19</v>
          </cell>
          <cell r="J366">
            <v>833.66099999999994</v>
          </cell>
          <cell r="K366">
            <v>1456.684</v>
          </cell>
          <cell r="L366">
            <v>1660.8320000000001</v>
          </cell>
          <cell r="M366">
            <v>1862.4269999999999</v>
          </cell>
        </row>
        <row r="369">
          <cell r="C369">
            <v>0</v>
          </cell>
          <cell r="D369">
            <v>0</v>
          </cell>
          <cell r="E369">
            <v>0</v>
          </cell>
          <cell r="F369">
            <v>0</v>
          </cell>
          <cell r="G369">
            <v>0</v>
          </cell>
          <cell r="H369">
            <v>0</v>
          </cell>
          <cell r="I369">
            <v>407.19</v>
          </cell>
          <cell r="J369">
            <v>2330.5619999999999</v>
          </cell>
          <cell r="K369">
            <v>3198.4849999999997</v>
          </cell>
          <cell r="L369">
            <v>3602.6329999999998</v>
          </cell>
          <cell r="M369">
            <v>3984.7160000000003</v>
          </cell>
          <cell r="N369">
            <v>0</v>
          </cell>
        </row>
        <row r="371">
          <cell r="C371">
            <v>4061.0690000000004</v>
          </cell>
          <cell r="D371">
            <v>8114.9850000000006</v>
          </cell>
          <cell r="E371">
            <v>12541.852999999999</v>
          </cell>
          <cell r="F371">
            <v>17239.118999999999</v>
          </cell>
          <cell r="G371">
            <v>22141.069</v>
          </cell>
          <cell r="H371">
            <v>27232.944</v>
          </cell>
          <cell r="I371">
            <v>30631.174000000006</v>
          </cell>
          <cell r="J371">
            <v>35556.018000000004</v>
          </cell>
          <cell r="K371">
            <v>40941.995999999999</v>
          </cell>
          <cell r="L371">
            <v>46093.972999999998</v>
          </cell>
          <cell r="M371">
            <v>50071.622000000018</v>
          </cell>
          <cell r="N371">
            <v>0</v>
          </cell>
        </row>
        <row r="372">
          <cell r="C372">
            <v>0.82377047600791509</v>
          </cell>
          <cell r="D372">
            <v>0.82167993608806733</v>
          </cell>
          <cell r="E372">
            <v>0.82585344017885309</v>
          </cell>
          <cell r="F372">
            <v>0.82716259613737542</v>
          </cell>
          <cell r="G372">
            <v>0.83120919706965979</v>
          </cell>
          <cell r="H372">
            <v>0.83048967367388371</v>
          </cell>
          <cell r="I372">
            <v>0.80867016424008042</v>
          </cell>
          <cell r="J372">
            <v>0.77676473196288909</v>
          </cell>
          <cell r="K372">
            <v>0.76908980761482015</v>
          </cell>
          <cell r="L372">
            <v>0.76535645691724219</v>
          </cell>
          <cell r="M372">
            <v>0.75255467654145136</v>
          </cell>
          <cell r="N372">
            <v>0</v>
          </cell>
        </row>
        <row r="374">
          <cell r="C374">
            <v>270.61</v>
          </cell>
          <cell r="D374">
            <v>529.16100000000006</v>
          </cell>
          <cell r="E374">
            <v>810.68600000000004</v>
          </cell>
          <cell r="F374">
            <v>1103.9159999999999</v>
          </cell>
          <cell r="G374">
            <v>1415.645</v>
          </cell>
          <cell r="H374">
            <v>1746.2190000000001</v>
          </cell>
          <cell r="I374">
            <v>2168.9870000000001</v>
          </cell>
          <cell r="J374">
            <v>2576.9659999999999</v>
          </cell>
          <cell r="K374">
            <v>2951.7629999999999</v>
          </cell>
          <cell r="L374">
            <v>3359.259</v>
          </cell>
          <cell r="M374">
            <v>3033.0520000000001</v>
          </cell>
        </row>
        <row r="377">
          <cell r="C377">
            <v>270.61</v>
          </cell>
          <cell r="D377">
            <v>529.16100000000006</v>
          </cell>
          <cell r="E377">
            <v>810.68600000000004</v>
          </cell>
          <cell r="F377">
            <v>1103.9159999999999</v>
          </cell>
          <cell r="G377">
            <v>1415.645</v>
          </cell>
          <cell r="H377">
            <v>1746.2190000000001</v>
          </cell>
          <cell r="I377">
            <v>2168.9870000000001</v>
          </cell>
          <cell r="J377">
            <v>2576.9659999999999</v>
          </cell>
          <cell r="K377">
            <v>2951.7629999999999</v>
          </cell>
          <cell r="L377">
            <v>3359.259</v>
          </cell>
          <cell r="M377">
            <v>3033.0520000000001</v>
          </cell>
          <cell r="N377">
            <v>0</v>
          </cell>
        </row>
        <row r="379">
          <cell r="C379">
            <v>609.30799999999999</v>
          </cell>
          <cell r="D379">
            <v>1228.146</v>
          </cell>
          <cell r="E379">
            <v>1891.3019999999999</v>
          </cell>
          <cell r="F379">
            <v>2569.5010000000002</v>
          </cell>
          <cell r="G379">
            <v>3277.288</v>
          </cell>
          <cell r="H379">
            <v>4021.2310000000002</v>
          </cell>
          <cell r="I379">
            <v>1441.21</v>
          </cell>
          <cell r="J379">
            <v>1589.8910000000001</v>
          </cell>
          <cell r="K379">
            <v>1738.644</v>
          </cell>
          <cell r="L379">
            <v>1856.23</v>
          </cell>
          <cell r="M379">
            <v>2180.8719999999998</v>
          </cell>
        </row>
        <row r="381">
          <cell r="C381">
            <v>61.081000000000003</v>
          </cell>
          <cell r="D381">
            <v>79.174000000000007</v>
          </cell>
          <cell r="E381">
            <v>221.19800000000001</v>
          </cell>
          <cell r="F381">
            <v>539.697</v>
          </cell>
          <cell r="G381">
            <v>741.7</v>
          </cell>
          <cell r="H381">
            <v>943.85400000000004</v>
          </cell>
          <cell r="I381">
            <v>1728.317</v>
          </cell>
          <cell r="J381">
            <v>2175.279</v>
          </cell>
          <cell r="K381">
            <v>2757.6080000000002</v>
          </cell>
          <cell r="L381">
            <v>3132.6909999999998</v>
          </cell>
          <cell r="M381">
            <v>3538.078</v>
          </cell>
        </row>
        <row r="382">
          <cell r="C382">
            <v>61.081000000000003</v>
          </cell>
          <cell r="D382">
            <v>79.174000000000007</v>
          </cell>
          <cell r="E382">
            <v>221.19800000000001</v>
          </cell>
          <cell r="F382">
            <v>539.697</v>
          </cell>
          <cell r="G382">
            <v>741.7</v>
          </cell>
          <cell r="H382">
            <v>943.85400000000004</v>
          </cell>
          <cell r="I382">
            <v>1728.317</v>
          </cell>
          <cell r="J382">
            <v>2175.279</v>
          </cell>
          <cell r="K382">
            <v>2757.6080000000002</v>
          </cell>
          <cell r="L382">
            <v>3132.6909999999998</v>
          </cell>
          <cell r="M382">
            <v>3538.078</v>
          </cell>
        </row>
        <row r="385">
          <cell r="C385">
            <v>16.579999999999998</v>
          </cell>
          <cell r="D385">
            <v>51.826999999999998</v>
          </cell>
          <cell r="E385">
            <v>116.68600000000001</v>
          </cell>
          <cell r="F385">
            <v>163.35499999999999</v>
          </cell>
          <cell r="G385">
            <v>257.50700000000001</v>
          </cell>
          <cell r="H385">
            <v>353.05900000000003</v>
          </cell>
          <cell r="I385">
            <v>455.38600000000002</v>
          </cell>
          <cell r="J385">
            <v>508.45699999999999</v>
          </cell>
          <cell r="K385">
            <v>605.19299999999998</v>
          </cell>
          <cell r="L385">
            <v>667.59100000000001</v>
          </cell>
          <cell r="M385">
            <v>732.56</v>
          </cell>
        </row>
        <row r="387">
          <cell r="C387">
            <v>19.853000000000002</v>
          </cell>
          <cell r="D387">
            <v>39.856999999999999</v>
          </cell>
          <cell r="E387">
            <v>85.293999999999997</v>
          </cell>
          <cell r="F387">
            <v>115.886</v>
          </cell>
          <cell r="G387">
            <v>154.91499999999999</v>
          </cell>
          <cell r="H387">
            <v>255.744</v>
          </cell>
          <cell r="I387">
            <v>322.601</v>
          </cell>
          <cell r="J387">
            <v>373.14499999999998</v>
          </cell>
          <cell r="K387">
            <v>446.25</v>
          </cell>
          <cell r="L387">
            <v>491.75400000000002</v>
          </cell>
          <cell r="M387">
            <v>558.89300000000003</v>
          </cell>
        </row>
        <row r="390">
          <cell r="C390">
            <v>4.4489999999999998</v>
          </cell>
          <cell r="D390">
            <v>52.835000000000001</v>
          </cell>
          <cell r="E390">
            <v>82.587000000000003</v>
          </cell>
          <cell r="F390">
            <v>114.024</v>
          </cell>
          <cell r="G390">
            <v>142.226</v>
          </cell>
          <cell r="H390">
            <v>180.517</v>
          </cell>
          <cell r="I390">
            <v>217.35499999999999</v>
          </cell>
          <cell r="J390">
            <v>250.04499999999999</v>
          </cell>
          <cell r="K390">
            <v>312.428</v>
          </cell>
          <cell r="L390">
            <v>345.55599999999998</v>
          </cell>
          <cell r="M390">
            <v>379.30500000000001</v>
          </cell>
        </row>
        <row r="392">
          <cell r="C392">
            <v>9.2859999999999996</v>
          </cell>
          <cell r="D392">
            <v>12.343</v>
          </cell>
          <cell r="E392">
            <v>284.15499999999997</v>
          </cell>
          <cell r="F392">
            <v>557.19500000000005</v>
          </cell>
          <cell r="G392">
            <v>647.48599999999999</v>
          </cell>
          <cell r="H392">
            <v>1079.8420000000001</v>
          </cell>
          <cell r="I392">
            <v>1769.614</v>
          </cell>
          <cell r="J392">
            <v>1935.02</v>
          </cell>
          <cell r="K392">
            <v>3062.2069999999999</v>
          </cell>
          <cell r="L392">
            <v>3543.3809999999999</v>
          </cell>
          <cell r="M392">
            <v>3670.9949999999999</v>
          </cell>
        </row>
        <row r="393">
          <cell r="C393">
            <v>9.2859999999999996</v>
          </cell>
          <cell r="D393">
            <v>12.343</v>
          </cell>
          <cell r="E393">
            <v>284.15499999999997</v>
          </cell>
          <cell r="F393">
            <v>557.19500000000005</v>
          </cell>
          <cell r="G393">
            <v>647.48599999999999</v>
          </cell>
          <cell r="H393">
            <v>1079.8420000000001</v>
          </cell>
          <cell r="I393">
            <v>1769.614</v>
          </cell>
          <cell r="J393">
            <v>1935.02</v>
          </cell>
          <cell r="K393">
            <v>3062.2069999999999</v>
          </cell>
          <cell r="L393">
            <v>3543.3809999999999</v>
          </cell>
          <cell r="M393">
            <v>3670.9949999999999</v>
          </cell>
        </row>
        <row r="395">
          <cell r="C395">
            <v>30.478000000000002</v>
          </cell>
          <cell r="D395">
            <v>54.885000000000005</v>
          </cell>
          <cell r="E395">
            <v>254.44300000000001</v>
          </cell>
          <cell r="F395">
            <v>335.33600000000001</v>
          </cell>
          <cell r="G395">
            <v>482.16199999999998</v>
          </cell>
          <cell r="H395">
            <v>579.21</v>
          </cell>
          <cell r="I395">
            <v>860.45</v>
          </cell>
          <cell r="J395">
            <v>944.71199999999999</v>
          </cell>
          <cell r="K395">
            <v>1149.4739999999999</v>
          </cell>
          <cell r="L395">
            <v>2105.3220000000001</v>
          </cell>
          <cell r="M395">
            <v>3226.3609999999999</v>
          </cell>
        </row>
        <row r="396">
          <cell r="C396">
            <v>751.03499999999985</v>
          </cell>
          <cell r="D396">
            <v>1519.067</v>
          </cell>
          <cell r="E396">
            <v>2935.665</v>
          </cell>
          <cell r="F396">
            <v>4394.9940000000006</v>
          </cell>
          <cell r="G396">
            <v>5703.2839999999997</v>
          </cell>
          <cell r="H396">
            <v>7413.4570000000022</v>
          </cell>
          <cell r="I396">
            <v>6794.9329999999991</v>
          </cell>
          <cell r="J396">
            <v>7776.5490000000009</v>
          </cell>
          <cell r="K396">
            <v>10071.804</v>
          </cell>
          <cell r="L396">
            <v>12142.525000000003</v>
          </cell>
          <cell r="M396">
            <v>14287.063999999998</v>
          </cell>
          <cell r="N396">
            <v>0</v>
          </cell>
        </row>
        <row r="399">
          <cell r="C399">
            <v>0</v>
          </cell>
          <cell r="D399">
            <v>0</v>
          </cell>
          <cell r="E399">
            <v>0</v>
          </cell>
          <cell r="F399">
            <v>0</v>
          </cell>
          <cell r="G399">
            <v>0</v>
          </cell>
          <cell r="H399">
            <v>0</v>
          </cell>
          <cell r="I399">
            <v>0</v>
          </cell>
          <cell r="J399">
            <v>0</v>
          </cell>
          <cell r="K399">
            <v>0</v>
          </cell>
          <cell r="L399">
            <v>0</v>
          </cell>
          <cell r="M399">
            <v>0</v>
          </cell>
          <cell r="N399">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47.402451923076924</v>
          </cell>
          <cell r="D405">
            <v>47.710579710144927</v>
          </cell>
          <cell r="E405">
            <v>48.058658227848099</v>
          </cell>
          <cell r="F405">
            <v>48.243680555555557</v>
          </cell>
          <cell r="G405">
            <v>48.519453551912569</v>
          </cell>
          <cell r="H405">
            <v>49.16256371814093</v>
          </cell>
          <cell r="I405">
            <v>48.252805095541405</v>
          </cell>
          <cell r="J405">
            <v>51.030658862876258</v>
          </cell>
          <cell r="K405">
            <v>52.499358974358969</v>
          </cell>
          <cell r="L405">
            <v>53.155778464254198</v>
          </cell>
          <cell r="M405">
            <v>53.143392172523974</v>
          </cell>
          <cell r="N405">
            <v>0</v>
          </cell>
        </row>
        <row r="406">
          <cell r="C406">
            <v>21.96561538461539</v>
          </cell>
          <cell r="D406">
            <v>22.013318840579707</v>
          </cell>
          <cell r="E406">
            <v>20.666145569620255</v>
          </cell>
          <cell r="F406">
            <v>20.185668981481481</v>
          </cell>
          <cell r="G406">
            <v>20.486593806921675</v>
          </cell>
          <cell r="H406">
            <v>20.304749625187402</v>
          </cell>
          <cell r="I406">
            <v>20.869113375796189</v>
          </cell>
          <cell r="J406">
            <v>21.362879598662211</v>
          </cell>
          <cell r="K406">
            <v>20.831784023668639</v>
          </cell>
          <cell r="L406">
            <v>24.617995586937333</v>
          </cell>
          <cell r="M406">
            <v>23.763183706070308</v>
          </cell>
          <cell r="N406">
            <v>0</v>
          </cell>
        </row>
        <row r="407">
          <cell r="C407">
            <v>9.823509615384614</v>
          </cell>
          <cell r="D407">
            <v>9.8948212560386484</v>
          </cell>
          <cell r="E407">
            <v>11.855541139240506</v>
          </cell>
          <cell r="F407">
            <v>12.728958333333335</v>
          </cell>
          <cell r="G407">
            <v>12.96708378870674</v>
          </cell>
          <cell r="H407">
            <v>13.732647676161923</v>
          </cell>
          <cell r="I407">
            <v>11.41900636942675</v>
          </cell>
          <cell r="J407">
            <v>11.54238015607581</v>
          </cell>
          <cell r="K407">
            <v>12.843754437869821</v>
          </cell>
          <cell r="L407">
            <v>13.682068843777584</v>
          </cell>
          <cell r="M407">
            <v>13.833958466453673</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4929.8550000000005</v>
          </cell>
          <cell r="D411">
            <v>9876.09</v>
          </cell>
          <cell r="E411">
            <v>15186.536</v>
          </cell>
          <cell r="F411">
            <v>20841.27</v>
          </cell>
          <cell r="G411">
            <v>26637.18</v>
          </cell>
          <cell r="H411">
            <v>32791.43</v>
          </cell>
          <cell r="I411">
            <v>37878.452000000005</v>
          </cell>
          <cell r="J411">
            <v>45774.501000000004</v>
          </cell>
          <cell r="K411">
            <v>53234.35</v>
          </cell>
          <cell r="L411">
            <v>60225.497000000003</v>
          </cell>
          <cell r="M411">
            <v>66535.527000000016</v>
          </cell>
          <cell r="N411">
            <v>0</v>
          </cell>
        </row>
        <row r="412">
          <cell r="C412">
            <v>868.78600000000006</v>
          </cell>
          <cell r="D412">
            <v>1761.105</v>
          </cell>
          <cell r="E412">
            <v>2644.683</v>
          </cell>
          <cell r="F412">
            <v>3602.1510000000003</v>
          </cell>
          <cell r="G412">
            <v>4496.1109999999999</v>
          </cell>
          <cell r="H412">
            <v>5558.4859999999999</v>
          </cell>
          <cell r="I412">
            <v>7247.2779999999993</v>
          </cell>
          <cell r="J412">
            <v>10218.483</v>
          </cell>
          <cell r="K412">
            <v>12292.353999999999</v>
          </cell>
          <cell r="L412">
            <v>14131.523999999999</v>
          </cell>
          <cell r="M412">
            <v>16463.904999999999</v>
          </cell>
          <cell r="N412">
            <v>0</v>
          </cell>
        </row>
        <row r="413">
          <cell r="C413">
            <v>1021.6449999999999</v>
          </cell>
          <cell r="D413">
            <v>2048.2280000000001</v>
          </cell>
          <cell r="E413">
            <v>3746.3510000000001</v>
          </cell>
          <cell r="F413">
            <v>5498.9100000000008</v>
          </cell>
          <cell r="G413">
            <v>7118.9290000000001</v>
          </cell>
          <cell r="H413">
            <v>9159.6760000000031</v>
          </cell>
          <cell r="I413">
            <v>8963.9199999999983</v>
          </cell>
          <cell r="J413">
            <v>10353.515000000001</v>
          </cell>
          <cell r="K413">
            <v>13023.566999999999</v>
          </cell>
          <cell r="L413">
            <v>15501.784000000003</v>
          </cell>
          <cell r="M413">
            <v>17320.115999999998</v>
          </cell>
          <cell r="N413">
            <v>0</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3039.4240000000004</v>
          </cell>
          <cell r="D415">
            <v>6066.7569999999996</v>
          </cell>
          <cell r="E415">
            <v>8795.5020000000004</v>
          </cell>
          <cell r="F415">
            <v>11740.208999999999</v>
          </cell>
          <cell r="G415">
            <v>15022.14</v>
          </cell>
          <cell r="H415">
            <v>18073.267999999996</v>
          </cell>
          <cell r="I415">
            <v>21667.254000000008</v>
          </cell>
          <cell r="J415">
            <v>25202.503000000004</v>
          </cell>
          <cell r="K415">
            <v>27918.429</v>
          </cell>
          <cell r="L415">
            <v>30592.188999999998</v>
          </cell>
          <cell r="M415">
            <v>32751.506000000023</v>
          </cell>
          <cell r="N415">
            <v>0</v>
          </cell>
        </row>
        <row r="416">
          <cell r="C416">
            <v>0.61653415769835018</v>
          </cell>
          <cell r="D416">
            <v>0.61428733436005545</v>
          </cell>
          <cell r="E416">
            <v>0.57916446515518749</v>
          </cell>
          <cell r="F416">
            <v>0.56331543135327156</v>
          </cell>
          <cell r="G416">
            <v>0.56395384196074805</v>
          </cell>
          <cell r="H416">
            <v>0.55115827519568361</v>
          </cell>
          <cell r="I416">
            <v>0.57202057782086779</v>
          </cell>
          <cell r="J416">
            <v>0.55057952461349613</v>
          </cell>
          <cell r="K416">
            <v>0.52444387881133148</v>
          </cell>
          <cell r="L416">
            <v>0.50796075622256798</v>
          </cell>
          <cell r="M416">
            <v>0.49224087456314902</v>
          </cell>
          <cell r="N416">
            <v>0</v>
          </cell>
        </row>
        <row r="418">
          <cell r="C418">
            <v>3039.4240000000004</v>
          </cell>
          <cell r="D418">
            <v>6066.7569999999996</v>
          </cell>
          <cell r="E418">
            <v>8795.5020000000004</v>
          </cell>
          <cell r="F418">
            <v>11740.208999999999</v>
          </cell>
          <cell r="G418">
            <v>15022.14</v>
          </cell>
          <cell r="H418">
            <v>18073.267999999996</v>
          </cell>
          <cell r="I418">
            <v>21667.254000000008</v>
          </cell>
          <cell r="J418">
            <v>25202.503000000004</v>
          </cell>
          <cell r="K418">
            <v>27918.429</v>
          </cell>
          <cell r="L418">
            <v>30592.188999999998</v>
          </cell>
          <cell r="M418">
            <v>32751.506000000023</v>
          </cell>
          <cell r="N418">
            <v>0</v>
          </cell>
        </row>
        <row r="419">
          <cell r="C419">
            <v>755</v>
          </cell>
          <cell r="D419">
            <v>1510</v>
          </cell>
          <cell r="E419">
            <v>2265</v>
          </cell>
          <cell r="F419">
            <v>3020</v>
          </cell>
          <cell r="G419">
            <v>3775</v>
          </cell>
          <cell r="H419">
            <v>4530</v>
          </cell>
          <cell r="I419">
            <v>5285</v>
          </cell>
          <cell r="J419">
            <v>6040</v>
          </cell>
          <cell r="K419">
            <v>6795</v>
          </cell>
          <cell r="L419">
            <v>2700</v>
          </cell>
          <cell r="M419">
            <v>3000</v>
          </cell>
        </row>
        <row r="420">
          <cell r="C420">
            <v>2284.4240000000004</v>
          </cell>
          <cell r="D420">
            <v>4556.7569999999996</v>
          </cell>
          <cell r="E420">
            <v>6530.5020000000004</v>
          </cell>
          <cell r="F420">
            <v>8720.2089999999989</v>
          </cell>
          <cell r="G420">
            <v>11247.14</v>
          </cell>
          <cell r="H420">
            <v>13543.267999999996</v>
          </cell>
          <cell r="I420">
            <v>16382.254000000008</v>
          </cell>
          <cell r="J420">
            <v>19162.503000000004</v>
          </cell>
          <cell r="K420">
            <v>21123.429</v>
          </cell>
          <cell r="L420">
            <v>27892.188999999998</v>
          </cell>
          <cell r="M420">
            <v>29751.506000000023</v>
          </cell>
          <cell r="N420">
            <v>0</v>
          </cell>
        </row>
        <row r="422">
          <cell r="F422">
            <v>10.295999999999999</v>
          </cell>
          <cell r="G422">
            <v>10.295999999999999</v>
          </cell>
          <cell r="H422">
            <v>10.295999999999999</v>
          </cell>
          <cell r="I422">
            <v>10.295999999999999</v>
          </cell>
          <cell r="J422">
            <v>10.295999999999999</v>
          </cell>
          <cell r="K422">
            <v>10.295999999999999</v>
          </cell>
          <cell r="L422">
            <v>10.295999999999999</v>
          </cell>
          <cell r="M422">
            <v>30.747</v>
          </cell>
        </row>
        <row r="423">
          <cell r="C423">
            <v>-5.7380000000000004</v>
          </cell>
          <cell r="D423">
            <v>-25.407</v>
          </cell>
          <cell r="E423">
            <v>-109.173</v>
          </cell>
          <cell r="F423">
            <v>-177.82999999999998</v>
          </cell>
          <cell r="G423">
            <v>-427.21299999999997</v>
          </cell>
          <cell r="H423">
            <v>-567.55899999999997</v>
          </cell>
          <cell r="I423">
            <v>-670.57299999999998</v>
          </cell>
          <cell r="J423">
            <v>-691.178</v>
          </cell>
          <cell r="K423">
            <v>-741.31100000000004</v>
          </cell>
          <cell r="L423">
            <v>-766.31100000000004</v>
          </cell>
          <cell r="M423">
            <v>-878.89599999999996</v>
          </cell>
        </row>
        <row r="424">
          <cell r="C424">
            <v>2278.6860000000006</v>
          </cell>
          <cell r="D424">
            <v>4531.3499999999995</v>
          </cell>
          <cell r="E424">
            <v>6421.3290000000006</v>
          </cell>
          <cell r="F424">
            <v>8532.0829999999987</v>
          </cell>
          <cell r="G424">
            <v>10809.630999999999</v>
          </cell>
          <cell r="H424">
            <v>12965.412999999997</v>
          </cell>
          <cell r="I424">
            <v>15701.385000000007</v>
          </cell>
          <cell r="J424">
            <v>18461.029000000006</v>
          </cell>
          <cell r="K424">
            <v>20371.822</v>
          </cell>
          <cell r="L424">
            <v>27115.581999999999</v>
          </cell>
          <cell r="M424">
            <v>28841.863000000023</v>
          </cell>
          <cell r="N424">
            <v>0</v>
          </cell>
        </row>
        <row r="425">
          <cell r="L425">
            <v>-1000</v>
          </cell>
          <cell r="M425">
            <v>1150.338</v>
          </cell>
        </row>
        <row r="426">
          <cell r="L426">
            <v>488.08</v>
          </cell>
          <cell r="M426">
            <v>488.08</v>
          </cell>
        </row>
        <row r="428">
          <cell r="C428">
            <v>2278.6860000000006</v>
          </cell>
          <cell r="D428">
            <v>4531.3499999999995</v>
          </cell>
          <cell r="E428">
            <v>6421.3290000000006</v>
          </cell>
          <cell r="F428">
            <v>8532.0829999999987</v>
          </cell>
          <cell r="G428">
            <v>10809.630999999999</v>
          </cell>
          <cell r="H428">
            <v>12965.412999999997</v>
          </cell>
          <cell r="I428">
            <v>15701.385000000007</v>
          </cell>
          <cell r="J428">
            <v>18461.029000000006</v>
          </cell>
          <cell r="K428">
            <v>20371.822</v>
          </cell>
          <cell r="L428">
            <v>25627.501999999997</v>
          </cell>
          <cell r="M428">
            <v>29504.121000000021</v>
          </cell>
          <cell r="N428">
            <v>0</v>
          </cell>
        </row>
        <row r="429">
          <cell r="C429">
            <v>0.46222170834639159</v>
          </cell>
          <cell r="D429">
            <v>0.458820241613837</v>
          </cell>
          <cell r="E429">
            <v>0.42283039397529498</v>
          </cell>
          <cell r="F429">
            <v>0.40938402506181237</v>
          </cell>
          <cell r="G429">
            <v>0.4058098867823095</v>
          </cell>
          <cell r="H429">
            <v>0.3953902894750243</v>
          </cell>
          <cell r="I429">
            <v>0.41452023963386903</v>
          </cell>
          <cell r="J429">
            <v>0.40330377386309474</v>
          </cell>
          <cell r="K429">
            <v>0.38268189618169474</v>
          </cell>
          <cell r="L429">
            <v>0.42552578686067122</v>
          </cell>
          <cell r="M429">
            <v>0.44343409198517381</v>
          </cell>
          <cell r="N429">
            <v>0</v>
          </cell>
        </row>
        <row r="433">
          <cell r="C433">
            <v>8.1831772391954143</v>
          </cell>
          <cell r="D433">
            <v>16.384031912123692</v>
          </cell>
          <cell r="E433">
            <v>25.193213654807018</v>
          </cell>
          <cell r="F433">
            <v>34.626376892162391</v>
          </cell>
          <cell r="G433">
            <v>44.540415150461719</v>
          </cell>
          <cell r="H433">
            <v>54.877157584360383</v>
          </cell>
          <cell r="I433">
            <v>63.445131755824598</v>
          </cell>
          <cell r="J433">
            <v>76.54851526891477</v>
          </cell>
          <cell r="K433">
            <v>88.865339032711859</v>
          </cell>
          <cell r="L433">
            <v>100.20840562623938</v>
          </cell>
          <cell r="M433">
            <v>110.6593888457826</v>
          </cell>
          <cell r="N433">
            <v>0</v>
          </cell>
        </row>
        <row r="434">
          <cell r="C434">
            <v>3.7824421632022132</v>
          </cell>
          <cell r="D434">
            <v>7.5173254805294087</v>
          </cell>
          <cell r="E434">
            <v>10.652456455165833</v>
          </cell>
          <cell r="F434">
            <v>14.175485545420768</v>
          </cell>
          <cell r="G434">
            <v>18.074940829445936</v>
          </cell>
          <cell r="H434">
            <v>21.697895222846782</v>
          </cell>
          <cell r="I434">
            <v>26.299291219026806</v>
          </cell>
          <cell r="J434">
            <v>30.872305091570055</v>
          </cell>
          <cell r="K434">
            <v>34.007156445867345</v>
          </cell>
          <cell r="L434">
            <v>42.641260654158827</v>
          </cell>
          <cell r="M434">
            <v>49.070145612463882</v>
          </cell>
          <cell r="N434">
            <v>0</v>
          </cell>
        </row>
        <row r="435">
          <cell r="C435">
            <v>0</v>
          </cell>
          <cell r="D435">
            <v>0</v>
          </cell>
          <cell r="E435">
            <v>0</v>
          </cell>
          <cell r="F435">
            <v>0</v>
          </cell>
        </row>
        <row r="439">
          <cell r="C439">
            <v>3039.4240000000004</v>
          </cell>
          <cell r="D439">
            <v>6066.7569999999996</v>
          </cell>
          <cell r="E439">
            <v>8795.5020000000004</v>
          </cell>
          <cell r="F439">
            <v>11740.208999999999</v>
          </cell>
          <cell r="G439">
            <v>15022.14</v>
          </cell>
          <cell r="H439">
            <v>18073.267999999996</v>
          </cell>
          <cell r="I439">
            <v>21667.254000000008</v>
          </cell>
          <cell r="J439">
            <v>25202.503000000004</v>
          </cell>
          <cell r="K439">
            <v>27918.429</v>
          </cell>
          <cell r="L439">
            <v>30592.188999999998</v>
          </cell>
          <cell r="M439">
            <v>32751.506000000023</v>
          </cell>
          <cell r="N439">
            <v>0</v>
          </cell>
        </row>
        <row r="442">
          <cell r="C442">
            <v>3039.4240000000004</v>
          </cell>
          <cell r="D442">
            <v>6066.7569999999996</v>
          </cell>
          <cell r="E442">
            <v>8795.5020000000004</v>
          </cell>
          <cell r="F442">
            <v>11740.208999999999</v>
          </cell>
          <cell r="G442">
            <v>15022.14</v>
          </cell>
          <cell r="H442">
            <v>18073.267999999996</v>
          </cell>
          <cell r="I442">
            <v>21667.254000000008</v>
          </cell>
          <cell r="J442">
            <v>25202.503000000004</v>
          </cell>
          <cell r="K442">
            <v>27918.429</v>
          </cell>
          <cell r="L442">
            <v>30592.188999999998</v>
          </cell>
          <cell r="M442">
            <v>32751.506000000023</v>
          </cell>
          <cell r="N442">
            <v>0</v>
          </cell>
        </row>
        <row r="443">
          <cell r="C443">
            <v>-2585.6869999999999</v>
          </cell>
          <cell r="D443">
            <v>-3191.1819999999998</v>
          </cell>
          <cell r="E443">
            <v>-4692.5050000000001</v>
          </cell>
          <cell r="F443">
            <v>0</v>
          </cell>
          <cell r="G443">
            <v>0</v>
          </cell>
          <cell r="H443">
            <v>-11541</v>
          </cell>
          <cell r="I443">
            <v>-13457.406999999999</v>
          </cell>
          <cell r="J443">
            <v>-13756.273999999999</v>
          </cell>
          <cell r="K443">
            <v>-15281.68</v>
          </cell>
          <cell r="L443">
            <v>-15637.648999999999</v>
          </cell>
          <cell r="M443">
            <v>-19029.423999999999</v>
          </cell>
          <cell r="N443">
            <v>0</v>
          </cell>
        </row>
        <row r="444">
          <cell r="C444">
            <v>0</v>
          </cell>
          <cell r="D444">
            <v>0</v>
          </cell>
        </row>
        <row r="445">
          <cell r="C445">
            <v>-5.7380000000000004</v>
          </cell>
          <cell r="D445">
            <v>-25.407</v>
          </cell>
          <cell r="E445">
            <v>-109.173</v>
          </cell>
          <cell r="F445">
            <v>-188.12599999999998</v>
          </cell>
          <cell r="G445">
            <v>-437.50899999999996</v>
          </cell>
          <cell r="H445">
            <v>-577.85500000000002</v>
          </cell>
          <cell r="I445">
            <v>-680.86900000000003</v>
          </cell>
          <cell r="J445">
            <v>-701.47400000000005</v>
          </cell>
          <cell r="K445">
            <v>-751.60700000000008</v>
          </cell>
          <cell r="L445">
            <v>-776.60700000000008</v>
          </cell>
          <cell r="M445">
            <v>-909.64299999999992</v>
          </cell>
          <cell r="N445">
            <v>0</v>
          </cell>
        </row>
        <row r="447">
          <cell r="C447">
            <v>0</v>
          </cell>
          <cell r="D447">
            <v>0</v>
          </cell>
          <cell r="E447">
            <v>0</v>
          </cell>
          <cell r="F447">
            <v>0</v>
          </cell>
          <cell r="G447">
            <v>0</v>
          </cell>
          <cell r="H447">
            <v>0</v>
          </cell>
          <cell r="I447">
            <v>0</v>
          </cell>
          <cell r="J447">
            <v>0</v>
          </cell>
          <cell r="K447">
            <v>0</v>
          </cell>
          <cell r="L447">
            <v>-1000</v>
          </cell>
          <cell r="M447">
            <v>1150.338</v>
          </cell>
          <cell r="N447">
            <v>0</v>
          </cell>
        </row>
        <row r="448">
          <cell r="C448">
            <v>0</v>
          </cell>
          <cell r="D448">
            <v>0</v>
          </cell>
          <cell r="E448">
            <v>0</v>
          </cell>
          <cell r="F448">
            <v>0</v>
          </cell>
          <cell r="G448">
            <v>0</v>
          </cell>
          <cell r="H448">
            <v>0</v>
          </cell>
          <cell r="I448">
            <v>0</v>
          </cell>
          <cell r="J448">
            <v>0</v>
          </cell>
          <cell r="K448">
            <v>0</v>
          </cell>
          <cell r="L448">
            <v>-488.08</v>
          </cell>
          <cell r="M448">
            <v>-488.08</v>
          </cell>
          <cell r="N448">
            <v>0</v>
          </cell>
        </row>
        <row r="449">
          <cell r="C449">
            <v>447.99900000000071</v>
          </cell>
          <cell r="D449">
            <v>2850.1679999999997</v>
          </cell>
          <cell r="E449">
            <v>3993.8240000000005</v>
          </cell>
          <cell r="F449">
            <v>11552.082999999999</v>
          </cell>
          <cell r="G449">
            <v>14584.630999999999</v>
          </cell>
          <cell r="H449">
            <v>5954.4129999999968</v>
          </cell>
          <cell r="I449">
            <v>7528.9780000000083</v>
          </cell>
          <cell r="J449">
            <v>10744.755000000005</v>
          </cell>
          <cell r="K449">
            <v>11885.142</v>
          </cell>
          <cell r="L449">
            <v>12689.852999999997</v>
          </cell>
          <cell r="M449">
            <v>13474.697000000024</v>
          </cell>
          <cell r="N449">
            <v>0</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447.99900000000071</v>
          </cell>
          <cell r="D451">
            <v>2850.1679999999997</v>
          </cell>
          <cell r="E451">
            <v>3993.8240000000005</v>
          </cell>
          <cell r="F451">
            <v>11552.082999999999</v>
          </cell>
          <cell r="G451">
            <v>14584.630999999999</v>
          </cell>
          <cell r="H451">
            <v>5954.4129999999968</v>
          </cell>
          <cell r="I451">
            <v>7528.9780000000083</v>
          </cell>
          <cell r="J451">
            <v>10744.755000000005</v>
          </cell>
          <cell r="K451">
            <v>11885.142</v>
          </cell>
          <cell r="L451">
            <v>12689.852999999997</v>
          </cell>
          <cell r="M451">
            <v>13474.697000000024</v>
          </cell>
          <cell r="N451">
            <v>0</v>
          </cell>
        </row>
        <row r="452">
          <cell r="D452">
            <v>0</v>
          </cell>
          <cell r="E452">
            <v>0</v>
          </cell>
          <cell r="F452">
            <v>0</v>
          </cell>
          <cell r="G452">
            <v>0</v>
          </cell>
          <cell r="H452">
            <v>0</v>
          </cell>
          <cell r="I452">
            <v>0</v>
          </cell>
          <cell r="J452">
            <v>0</v>
          </cell>
          <cell r="K452">
            <v>0</v>
          </cell>
          <cell r="L452">
            <v>0</v>
          </cell>
          <cell r="M452">
            <v>0</v>
          </cell>
          <cell r="N452">
            <v>0</v>
          </cell>
        </row>
        <row r="453">
          <cell r="C453">
            <v>-35789</v>
          </cell>
          <cell r="D453">
            <v>-35789</v>
          </cell>
          <cell r="E453">
            <v>-35789</v>
          </cell>
          <cell r="F453">
            <v>-35789</v>
          </cell>
          <cell r="G453">
            <v>-35789</v>
          </cell>
          <cell r="H453">
            <v>-35789</v>
          </cell>
          <cell r="I453">
            <v>-35789</v>
          </cell>
          <cell r="J453">
            <v>4395</v>
          </cell>
          <cell r="K453">
            <v>4395</v>
          </cell>
          <cell r="L453">
            <v>4909</v>
          </cell>
          <cell r="M453">
            <v>2785</v>
          </cell>
          <cell r="N453">
            <v>0</v>
          </cell>
        </row>
        <row r="456">
          <cell r="C456">
            <v>-35341.000999999997</v>
          </cell>
          <cell r="D456">
            <v>-32938.832000000002</v>
          </cell>
          <cell r="E456">
            <v>-31795.175999999999</v>
          </cell>
          <cell r="F456">
            <v>-24236.917000000001</v>
          </cell>
          <cell r="G456">
            <v>-21204.368999999999</v>
          </cell>
          <cell r="H456">
            <v>-29834.587000000003</v>
          </cell>
          <cell r="I456">
            <v>-28260.02199999999</v>
          </cell>
          <cell r="J456">
            <v>15139.755000000005</v>
          </cell>
          <cell r="K456">
            <v>16280.142</v>
          </cell>
          <cell r="L456">
            <v>17598.852999999996</v>
          </cell>
          <cell r="M456">
            <v>16259.697000000024</v>
          </cell>
          <cell r="N456">
            <v>0</v>
          </cell>
        </row>
        <row r="459">
          <cell r="J459">
            <v>44454</v>
          </cell>
          <cell r="K459">
            <v>44260</v>
          </cell>
          <cell r="L459">
            <v>48753</v>
          </cell>
          <cell r="M459">
            <v>45648</v>
          </cell>
        </row>
        <row r="462">
          <cell r="C462">
            <v>0</v>
          </cell>
          <cell r="D462">
            <v>0</v>
          </cell>
          <cell r="E462">
            <v>0</v>
          </cell>
          <cell r="F462">
            <v>0</v>
          </cell>
          <cell r="G462">
            <v>0</v>
          </cell>
          <cell r="H462">
            <v>0</v>
          </cell>
          <cell r="I462">
            <v>0</v>
          </cell>
          <cell r="J462">
            <v>44454</v>
          </cell>
          <cell r="K462">
            <v>44260</v>
          </cell>
          <cell r="L462">
            <v>48753</v>
          </cell>
          <cell r="M462">
            <v>45648</v>
          </cell>
          <cell r="N462">
            <v>0</v>
          </cell>
        </row>
        <row r="463">
          <cell r="J463">
            <v>7703</v>
          </cell>
          <cell r="K463">
            <v>7844</v>
          </cell>
          <cell r="L463">
            <v>10560</v>
          </cell>
          <cell r="M463">
            <v>13291</v>
          </cell>
        </row>
        <row r="466">
          <cell r="J466">
            <v>7772</v>
          </cell>
          <cell r="K466">
            <v>11450</v>
          </cell>
          <cell r="L466">
            <v>13729</v>
          </cell>
          <cell r="M466">
            <v>13920</v>
          </cell>
        </row>
        <row r="468">
          <cell r="J468">
            <v>3566</v>
          </cell>
          <cell r="K468">
            <v>5437</v>
          </cell>
          <cell r="L468">
            <v>2794</v>
          </cell>
          <cell r="M468">
            <v>6123</v>
          </cell>
        </row>
        <row r="469">
          <cell r="C469">
            <v>0</v>
          </cell>
          <cell r="D469">
            <v>0</v>
          </cell>
          <cell r="E469">
            <v>0</v>
          </cell>
          <cell r="F469">
            <v>0</v>
          </cell>
          <cell r="G469">
            <v>0</v>
          </cell>
          <cell r="H469">
            <v>0</v>
          </cell>
          <cell r="I469">
            <v>0</v>
          </cell>
          <cell r="J469">
            <v>19041</v>
          </cell>
          <cell r="K469">
            <v>24731</v>
          </cell>
          <cell r="L469">
            <v>27083</v>
          </cell>
          <cell r="M469">
            <v>33334</v>
          </cell>
          <cell r="N469">
            <v>0</v>
          </cell>
        </row>
        <row r="470">
          <cell r="C470">
            <v>0</v>
          </cell>
          <cell r="D470">
            <v>0</v>
          </cell>
          <cell r="E470">
            <v>0</v>
          </cell>
          <cell r="F470">
            <v>0</v>
          </cell>
          <cell r="G470">
            <v>0</v>
          </cell>
          <cell r="H470">
            <v>0</v>
          </cell>
          <cell r="I470">
            <v>0</v>
          </cell>
          <cell r="J470">
            <v>63495</v>
          </cell>
          <cell r="K470">
            <v>68991</v>
          </cell>
          <cell r="L470">
            <v>75836</v>
          </cell>
          <cell r="M470">
            <v>78982</v>
          </cell>
          <cell r="N470">
            <v>0</v>
          </cell>
        </row>
        <row r="471">
          <cell r="J471">
            <v>29731</v>
          </cell>
          <cell r="K471">
            <v>29731</v>
          </cell>
          <cell r="L471">
            <v>29731</v>
          </cell>
          <cell r="M471">
            <v>27472</v>
          </cell>
        </row>
        <row r="472">
          <cell r="J472">
            <v>10453</v>
          </cell>
          <cell r="K472">
            <v>10453</v>
          </cell>
          <cell r="L472">
            <v>10967</v>
          </cell>
          <cell r="M472">
            <v>11102</v>
          </cell>
        </row>
        <row r="473">
          <cell r="C473">
            <v>2278.6860000000006</v>
          </cell>
          <cell r="D473">
            <v>4531.3499999999995</v>
          </cell>
          <cell r="E473">
            <v>6421.3290000000006</v>
          </cell>
          <cell r="F473">
            <v>8532.0829999999987</v>
          </cell>
          <cell r="G473">
            <v>10809.630999999999</v>
          </cell>
          <cell r="H473">
            <v>12965.412999999997</v>
          </cell>
          <cell r="I473">
            <v>15701.385000000007</v>
          </cell>
          <cell r="J473">
            <v>18461.029000000006</v>
          </cell>
          <cell r="K473">
            <v>20371.822</v>
          </cell>
          <cell r="L473">
            <v>25627.501999999997</v>
          </cell>
          <cell r="M473">
            <v>29504.121000000021</v>
          </cell>
          <cell r="N473">
            <v>0</v>
          </cell>
        </row>
        <row r="474">
          <cell r="C474">
            <v>2278.6860000000006</v>
          </cell>
          <cell r="D474">
            <v>4531.3499999999995</v>
          </cell>
          <cell r="E474">
            <v>6421.3290000000006</v>
          </cell>
          <cell r="F474">
            <v>8532.0829999999987</v>
          </cell>
          <cell r="G474">
            <v>10809.630999999999</v>
          </cell>
          <cell r="H474">
            <v>12965.412999999997</v>
          </cell>
          <cell r="I474">
            <v>15701.385000000007</v>
          </cell>
          <cell r="J474">
            <v>58645.02900000001</v>
          </cell>
          <cell r="K474">
            <v>60555.822</v>
          </cell>
          <cell r="L474">
            <v>66325.501999999993</v>
          </cell>
          <cell r="M474">
            <v>68078.121000000014</v>
          </cell>
          <cell r="N474">
            <v>0</v>
          </cell>
        </row>
        <row r="478">
          <cell r="J478">
            <v>2642</v>
          </cell>
          <cell r="K478">
            <v>8435</v>
          </cell>
          <cell r="L478">
            <v>9511</v>
          </cell>
          <cell r="M478">
            <v>8554</v>
          </cell>
        </row>
        <row r="479">
          <cell r="J479">
            <v>2208</v>
          </cell>
          <cell r="M479">
            <v>2350</v>
          </cell>
        </row>
        <row r="480">
          <cell r="C480">
            <v>2278.6860000000006</v>
          </cell>
          <cell r="D480">
            <v>4531.3499999999995</v>
          </cell>
          <cell r="E480">
            <v>6421.3290000000006</v>
          </cell>
          <cell r="F480">
            <v>8532.0829999999987</v>
          </cell>
          <cell r="G480">
            <v>10809.630999999999</v>
          </cell>
          <cell r="H480">
            <v>12965.412999999997</v>
          </cell>
          <cell r="I480">
            <v>15701.385000000007</v>
          </cell>
          <cell r="J480">
            <v>63495.02900000001</v>
          </cell>
          <cell r="K480">
            <v>68990.822</v>
          </cell>
          <cell r="L480">
            <v>75836.501999999993</v>
          </cell>
          <cell r="M480">
            <v>78982.121000000014</v>
          </cell>
          <cell r="N480">
            <v>0</v>
          </cell>
        </row>
        <row r="481">
          <cell r="C481">
            <v>-2278.6860000000006</v>
          </cell>
          <cell r="D481">
            <v>-4531.3499999999995</v>
          </cell>
          <cell r="E481">
            <v>-6421.3290000000006</v>
          </cell>
          <cell r="F481">
            <v>-8532.0829999999987</v>
          </cell>
          <cell r="G481">
            <v>-10809.630999999999</v>
          </cell>
          <cell r="H481">
            <v>-12965.412999999997</v>
          </cell>
          <cell r="I481">
            <v>-15701.385000000007</v>
          </cell>
          <cell r="J481">
            <v>-2.9000000009546056E-2</v>
          </cell>
          <cell r="K481">
            <v>0.17799999999988358</v>
          </cell>
          <cell r="L481">
            <v>-0.5019999999931315</v>
          </cell>
          <cell r="M481">
            <v>-0.12100000001373701</v>
          </cell>
          <cell r="N481">
            <v>0</v>
          </cell>
        </row>
        <row r="483">
          <cell r="C483">
            <v>0</v>
          </cell>
          <cell r="D483">
            <v>0</v>
          </cell>
          <cell r="E483">
            <v>0</v>
          </cell>
          <cell r="F483">
            <v>0</v>
          </cell>
          <cell r="G483">
            <v>0</v>
          </cell>
          <cell r="H483">
            <v>0</v>
          </cell>
          <cell r="I483">
            <v>0</v>
          </cell>
          <cell r="J483">
            <v>14191</v>
          </cell>
          <cell r="K483">
            <v>16296</v>
          </cell>
          <cell r="L483">
            <v>17572</v>
          </cell>
          <cell r="M483">
            <v>22430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19.976491894638659</v>
          </cell>
          <cell r="K485">
            <v>25.787341590837997</v>
          </cell>
          <cell r="L485">
            <v>27.373307594598035</v>
          </cell>
          <cell r="M485">
            <v>25.345097844762364</v>
          </cell>
          <cell r="N485">
            <v>0</v>
          </cell>
        </row>
        <row r="491">
          <cell r="C491">
            <v>0</v>
          </cell>
          <cell r="D491">
            <v>0</v>
          </cell>
          <cell r="E491">
            <v>0</v>
          </cell>
          <cell r="F491">
            <v>0</v>
          </cell>
          <cell r="G491">
            <v>0</v>
          </cell>
          <cell r="H491">
            <v>0</v>
          </cell>
          <cell r="I491">
            <v>0</v>
          </cell>
          <cell r="J491">
            <v>0</v>
          </cell>
          <cell r="K491">
            <v>0</v>
          </cell>
          <cell r="L491">
            <v>0</v>
          </cell>
          <cell r="M491">
            <v>0</v>
          </cell>
          <cell r="N491">
            <v>0</v>
          </cell>
        </row>
        <row r="494">
          <cell r="C494">
            <v>4.13626</v>
          </cell>
          <cell r="D494">
            <v>4.1338600000000003</v>
          </cell>
          <cell r="E494">
            <v>4.133756244839347</v>
          </cell>
          <cell r="F494">
            <v>4.1400242985484894</v>
          </cell>
          <cell r="G494">
            <v>4.1666405241842375</v>
          </cell>
          <cell r="H494">
            <v>4.1701460994335369</v>
          </cell>
          <cell r="I494">
            <v>4.1737468057492118</v>
          </cell>
          <cell r="J494">
            <v>4.1670927899345109</v>
          </cell>
          <cell r="K494">
            <v>4.1596851972621964</v>
          </cell>
          <cell r="L494">
            <v>4.1461382372287252</v>
          </cell>
          <cell r="M494">
            <v>4.1443333861337095</v>
          </cell>
          <cell r="N494">
            <v>0</v>
          </cell>
        </row>
        <row r="495">
          <cell r="C495">
            <v>4.13626</v>
          </cell>
          <cell r="D495">
            <v>4.1314599999999997</v>
          </cell>
          <cell r="E495">
            <v>4.1335487345180395</v>
          </cell>
          <cell r="F495">
            <v>4.1588284596759166</v>
          </cell>
          <cell r="G495">
            <v>4.2731054267272297</v>
          </cell>
          <cell r="H495">
            <v>4.1876739756800321</v>
          </cell>
          <cell r="I495">
            <v>4.1953510436432637</v>
          </cell>
          <cell r="J495">
            <v>4.1205146792316061</v>
          </cell>
          <cell r="K495">
            <v>4.1004244558836813</v>
          </cell>
          <cell r="L495">
            <v>4.0242155969274833</v>
          </cell>
          <cell r="M495">
            <v>4.1262848751835532</v>
          </cell>
        </row>
        <row r="496">
          <cell r="C496">
            <v>8.3219999999999992</v>
          </cell>
          <cell r="D496">
            <v>8.3326999999999991</v>
          </cell>
          <cell r="E496">
            <v>8.3696666666666655</v>
          </cell>
          <cell r="F496">
            <v>8.5101249999999986</v>
          </cell>
          <cell r="G496">
            <v>8.5955399999999997</v>
          </cell>
          <cell r="H496">
            <v>8.592133333333333</v>
          </cell>
          <cell r="I496">
            <v>8.6280857142857137</v>
          </cell>
          <cell r="J496">
            <v>8.6864249999999998</v>
          </cell>
          <cell r="K496">
            <v>8.7302444444444447</v>
          </cell>
          <cell r="L496">
            <v>8.7845199999999988</v>
          </cell>
          <cell r="M496">
            <v>8.8304727272727277</v>
          </cell>
          <cell r="N496">
            <v>0</v>
          </cell>
        </row>
        <row r="497">
          <cell r="C497">
            <v>8.3219999999999992</v>
          </cell>
          <cell r="D497">
            <v>8.3434000000000008</v>
          </cell>
          <cell r="E497">
            <v>8.4436</v>
          </cell>
          <cell r="F497">
            <v>8.9314999999999998</v>
          </cell>
          <cell r="G497">
            <v>8.9372000000000007</v>
          </cell>
          <cell r="H497">
            <v>8.5751000000000008</v>
          </cell>
          <cell r="I497">
            <v>8.8437999999999999</v>
          </cell>
          <cell r="J497">
            <v>9.0947999999999993</v>
          </cell>
          <cell r="K497">
            <v>9.0808</v>
          </cell>
          <cell r="L497">
            <v>9.2729999999999997</v>
          </cell>
          <cell r="M497">
            <v>9.2899999999999991</v>
          </cell>
        </row>
        <row r="504">
          <cell r="C504">
            <v>0</v>
          </cell>
          <cell r="D504">
            <v>0</v>
          </cell>
          <cell r="E504">
            <v>0</v>
          </cell>
          <cell r="F504">
            <v>0</v>
          </cell>
          <cell r="G504">
            <v>0</v>
          </cell>
          <cell r="H504">
            <v>0</v>
          </cell>
          <cell r="I504">
            <v>0</v>
          </cell>
          <cell r="J504">
            <v>0</v>
          </cell>
          <cell r="K504">
            <v>0</v>
          </cell>
          <cell r="L504">
            <v>0</v>
          </cell>
          <cell r="M504">
            <v>0</v>
          </cell>
          <cell r="N504">
            <v>0</v>
          </cell>
        </row>
        <row r="506">
          <cell r="C506">
            <v>0</v>
          </cell>
          <cell r="D506">
            <v>0</v>
          </cell>
          <cell r="E506">
            <v>0</v>
          </cell>
          <cell r="F506">
            <v>0</v>
          </cell>
          <cell r="G506">
            <v>0</v>
          </cell>
          <cell r="H506">
            <v>0</v>
          </cell>
          <cell r="I506">
            <v>0</v>
          </cell>
          <cell r="J506">
            <v>0</v>
          </cell>
          <cell r="K506">
            <v>0</v>
          </cell>
          <cell r="L506">
            <v>0</v>
          </cell>
          <cell r="M506">
            <v>0</v>
          </cell>
          <cell r="N506">
            <v>0</v>
          </cell>
        </row>
        <row r="508">
          <cell r="C508">
            <v>0</v>
          </cell>
          <cell r="D508">
            <v>0</v>
          </cell>
          <cell r="E508">
            <v>0</v>
          </cell>
          <cell r="F508">
            <v>0</v>
          </cell>
          <cell r="G508">
            <v>0</v>
          </cell>
          <cell r="H508">
            <v>0</v>
          </cell>
          <cell r="I508">
            <v>0</v>
          </cell>
          <cell r="J508">
            <v>0</v>
          </cell>
          <cell r="K508">
            <v>0</v>
          </cell>
          <cell r="L508">
            <v>0</v>
          </cell>
          <cell r="M508">
            <v>0</v>
          </cell>
          <cell r="N508">
            <v>0</v>
          </cell>
        </row>
        <row r="513">
          <cell r="C513">
            <v>0</v>
          </cell>
          <cell r="D513">
            <v>0</v>
          </cell>
          <cell r="E513">
            <v>0</v>
          </cell>
          <cell r="F513">
            <v>0</v>
          </cell>
          <cell r="G513">
            <v>0</v>
          </cell>
          <cell r="H513">
            <v>0</v>
          </cell>
          <cell r="I513">
            <v>0</v>
          </cell>
          <cell r="J513">
            <v>0</v>
          </cell>
          <cell r="K513">
            <v>0</v>
          </cell>
          <cell r="L513">
            <v>0</v>
          </cell>
          <cell r="M513">
            <v>0</v>
          </cell>
          <cell r="N513">
            <v>0</v>
          </cell>
        </row>
        <row r="515">
          <cell r="C515">
            <v>0</v>
          </cell>
          <cell r="D515">
            <v>0</v>
          </cell>
          <cell r="E515">
            <v>0</v>
          </cell>
          <cell r="F515">
            <v>0</v>
          </cell>
          <cell r="G515">
            <v>0</v>
          </cell>
          <cell r="H515">
            <v>0</v>
          </cell>
          <cell r="I515">
            <v>0</v>
          </cell>
          <cell r="J515">
            <v>0</v>
          </cell>
          <cell r="K515">
            <v>0</v>
          </cell>
          <cell r="L515">
            <v>0</v>
          </cell>
          <cell r="M515">
            <v>0</v>
          </cell>
          <cell r="N515">
            <v>0</v>
          </cell>
        </row>
        <row r="517">
          <cell r="C517">
            <v>0</v>
          </cell>
          <cell r="D517">
            <v>0</v>
          </cell>
          <cell r="E517">
            <v>0</v>
          </cell>
          <cell r="F517">
            <v>0</v>
          </cell>
          <cell r="G517">
            <v>0</v>
          </cell>
          <cell r="H517">
            <v>0</v>
          </cell>
          <cell r="I517">
            <v>0</v>
          </cell>
          <cell r="J517">
            <v>0</v>
          </cell>
          <cell r="K517">
            <v>0</v>
          </cell>
          <cell r="L517">
            <v>0</v>
          </cell>
          <cell r="M517">
            <v>0</v>
          </cell>
          <cell r="N517">
            <v>0</v>
          </cell>
        </row>
        <row r="522">
          <cell r="C522">
            <v>0</v>
          </cell>
          <cell r="D522">
            <v>0</v>
          </cell>
          <cell r="E522">
            <v>0</v>
          </cell>
          <cell r="F522">
            <v>0</v>
          </cell>
          <cell r="G522">
            <v>0</v>
          </cell>
          <cell r="H522">
            <v>0</v>
          </cell>
          <cell r="I522">
            <v>0</v>
          </cell>
          <cell r="J522">
            <v>0</v>
          </cell>
          <cell r="K522">
            <v>0</v>
          </cell>
          <cell r="L522">
            <v>0</v>
          </cell>
          <cell r="M522">
            <v>0</v>
          </cell>
          <cell r="N522">
            <v>0</v>
          </cell>
        </row>
        <row r="524">
          <cell r="C524">
            <v>0</v>
          </cell>
          <cell r="D524">
            <v>0</v>
          </cell>
          <cell r="E524">
            <v>0</v>
          </cell>
          <cell r="F524">
            <v>0</v>
          </cell>
          <cell r="G524">
            <v>0</v>
          </cell>
          <cell r="H524">
            <v>0</v>
          </cell>
          <cell r="I524">
            <v>0</v>
          </cell>
          <cell r="J524">
            <v>0</v>
          </cell>
          <cell r="K524">
            <v>0</v>
          </cell>
          <cell r="L524">
            <v>0</v>
          </cell>
          <cell r="M524">
            <v>0</v>
          </cell>
          <cell r="N524">
            <v>0</v>
          </cell>
        </row>
        <row r="526">
          <cell r="C526">
            <v>0</v>
          </cell>
          <cell r="D526">
            <v>0</v>
          </cell>
          <cell r="E526">
            <v>0</v>
          </cell>
          <cell r="F526">
            <v>0</v>
          </cell>
          <cell r="G526">
            <v>0</v>
          </cell>
          <cell r="H526">
            <v>0</v>
          </cell>
          <cell r="I526">
            <v>0</v>
          </cell>
          <cell r="J526">
            <v>0</v>
          </cell>
          <cell r="K526">
            <v>0</v>
          </cell>
          <cell r="L526">
            <v>0</v>
          </cell>
          <cell r="M526">
            <v>0</v>
          </cell>
          <cell r="N526">
            <v>0</v>
          </cell>
        </row>
        <row r="531">
          <cell r="C531">
            <v>0</v>
          </cell>
          <cell r="D531">
            <v>0</v>
          </cell>
          <cell r="E531">
            <v>0</v>
          </cell>
          <cell r="F531">
            <v>0</v>
          </cell>
          <cell r="G531">
            <v>0</v>
          </cell>
          <cell r="H531">
            <v>0</v>
          </cell>
          <cell r="I531">
            <v>0</v>
          </cell>
          <cell r="J531">
            <v>0</v>
          </cell>
          <cell r="K531">
            <v>0</v>
          </cell>
          <cell r="L531">
            <v>0</v>
          </cell>
          <cell r="M531">
            <v>0</v>
          </cell>
          <cell r="N531">
            <v>0</v>
          </cell>
        </row>
        <row r="533">
          <cell r="C533">
            <v>0</v>
          </cell>
          <cell r="D533">
            <v>0</v>
          </cell>
          <cell r="E533">
            <v>0</v>
          </cell>
          <cell r="F533">
            <v>0</v>
          </cell>
          <cell r="G533">
            <v>0</v>
          </cell>
          <cell r="H533">
            <v>0</v>
          </cell>
          <cell r="I533">
            <v>0</v>
          </cell>
          <cell r="J533">
            <v>0</v>
          </cell>
          <cell r="K533">
            <v>0</v>
          </cell>
          <cell r="L533">
            <v>0</v>
          </cell>
          <cell r="M533">
            <v>0</v>
          </cell>
          <cell r="N533">
            <v>0</v>
          </cell>
        </row>
        <row r="535">
          <cell r="C535">
            <v>0</v>
          </cell>
          <cell r="D535">
            <v>0</v>
          </cell>
          <cell r="E535">
            <v>0</v>
          </cell>
          <cell r="F535">
            <v>0</v>
          </cell>
          <cell r="G535">
            <v>0</v>
          </cell>
          <cell r="H535">
            <v>0</v>
          </cell>
          <cell r="I535">
            <v>0</v>
          </cell>
          <cell r="J535">
            <v>0</v>
          </cell>
          <cell r="K535">
            <v>0</v>
          </cell>
          <cell r="L535">
            <v>0</v>
          </cell>
          <cell r="M535">
            <v>0</v>
          </cell>
          <cell r="N535">
            <v>0</v>
          </cell>
        </row>
        <row r="540">
          <cell r="C540">
            <v>0</v>
          </cell>
          <cell r="D540">
            <v>0</v>
          </cell>
          <cell r="E540">
            <v>0</v>
          </cell>
          <cell r="F540">
            <v>0</v>
          </cell>
          <cell r="G540">
            <v>0</v>
          </cell>
          <cell r="H540">
            <v>0</v>
          </cell>
          <cell r="I540">
            <v>0</v>
          </cell>
          <cell r="J540">
            <v>0</v>
          </cell>
          <cell r="K540">
            <v>0</v>
          </cell>
          <cell r="L540">
            <v>0</v>
          </cell>
          <cell r="M540">
            <v>0</v>
          </cell>
          <cell r="N540">
            <v>0</v>
          </cell>
        </row>
        <row r="542">
          <cell r="C542">
            <v>0</v>
          </cell>
          <cell r="D542">
            <v>0</v>
          </cell>
          <cell r="E542">
            <v>0</v>
          </cell>
          <cell r="F542">
            <v>0</v>
          </cell>
          <cell r="G542">
            <v>0</v>
          </cell>
          <cell r="H542">
            <v>0</v>
          </cell>
          <cell r="I542">
            <v>0</v>
          </cell>
          <cell r="J542">
            <v>0</v>
          </cell>
          <cell r="K542">
            <v>0</v>
          </cell>
          <cell r="L542">
            <v>0</v>
          </cell>
          <cell r="M542">
            <v>0</v>
          </cell>
          <cell r="N542">
            <v>0</v>
          </cell>
        </row>
        <row r="544">
          <cell r="C544">
            <v>0</v>
          </cell>
          <cell r="D544">
            <v>0</v>
          </cell>
          <cell r="E544">
            <v>0</v>
          </cell>
          <cell r="F544">
            <v>0</v>
          </cell>
          <cell r="G544">
            <v>0</v>
          </cell>
          <cell r="H544">
            <v>0</v>
          </cell>
          <cell r="I544">
            <v>0</v>
          </cell>
          <cell r="J544">
            <v>0</v>
          </cell>
          <cell r="K544">
            <v>0</v>
          </cell>
          <cell r="L544">
            <v>0</v>
          </cell>
          <cell r="M544">
            <v>0</v>
          </cell>
          <cell r="N544">
            <v>0</v>
          </cell>
        </row>
        <row r="547">
          <cell r="C547">
            <v>0</v>
          </cell>
          <cell r="D547">
            <v>151</v>
          </cell>
          <cell r="E547">
            <v>190</v>
          </cell>
          <cell r="F547">
            <v>999</v>
          </cell>
          <cell r="G547">
            <v>2606</v>
          </cell>
          <cell r="H547">
            <v>3029</v>
          </cell>
          <cell r="I547">
            <v>2904</v>
          </cell>
          <cell r="J547">
            <v>4079</v>
          </cell>
          <cell r="K547">
            <v>4055</v>
          </cell>
          <cell r="L547">
            <v>5202</v>
          </cell>
          <cell r="M547">
            <v>5090</v>
          </cell>
          <cell r="N547">
            <v>6066</v>
          </cell>
        </row>
        <row r="548">
          <cell r="C548">
            <v>35255</v>
          </cell>
          <cell r="D548">
            <v>36803.5</v>
          </cell>
          <cell r="E548">
            <v>38616.5</v>
          </cell>
          <cell r="F548">
            <v>40347.5</v>
          </cell>
          <cell r="G548">
            <v>41219.5</v>
          </cell>
          <cell r="H548">
            <v>42536</v>
          </cell>
          <cell r="I548">
            <v>45318</v>
          </cell>
          <cell r="J548">
            <v>47157</v>
          </cell>
          <cell r="K548">
            <v>48900</v>
          </cell>
          <cell r="L548">
            <v>51332</v>
          </cell>
          <cell r="M548">
            <v>53295.5</v>
          </cell>
          <cell r="N548">
            <v>55578</v>
          </cell>
        </row>
        <row r="549">
          <cell r="C549">
            <v>35255</v>
          </cell>
          <cell r="D549">
            <v>36029.25</v>
          </cell>
          <cell r="E549">
            <v>36891.666666666664</v>
          </cell>
          <cell r="F549">
            <v>37755.625</v>
          </cell>
          <cell r="G549">
            <v>38448.400000000001</v>
          </cell>
          <cell r="H549">
            <v>39129.666666666664</v>
          </cell>
          <cell r="I549">
            <v>40013.714285714283</v>
          </cell>
          <cell r="J549">
            <v>40906.625</v>
          </cell>
          <cell r="K549">
            <v>41794.777777777781</v>
          </cell>
          <cell r="L549">
            <v>42748.5</v>
          </cell>
          <cell r="M549">
            <v>43707.318181818184</v>
          </cell>
          <cell r="N549">
            <v>44696.541666666664</v>
          </cell>
        </row>
      </sheetData>
      <sheetData sheetId="6" refreshError="1">
        <row r="1">
          <cell r="C1">
            <v>1</v>
          </cell>
          <cell r="D1">
            <v>2</v>
          </cell>
          <cell r="E1">
            <v>3</v>
          </cell>
          <cell r="F1">
            <v>4</v>
          </cell>
          <cell r="G1">
            <v>5</v>
          </cell>
          <cell r="H1">
            <v>6</v>
          </cell>
          <cell r="I1">
            <v>7</v>
          </cell>
          <cell r="J1">
            <v>8</v>
          </cell>
          <cell r="K1">
            <v>9</v>
          </cell>
          <cell r="L1">
            <v>10</v>
          </cell>
          <cell r="M1">
            <v>11</v>
          </cell>
          <cell r="N1">
            <v>12</v>
          </cell>
        </row>
        <row r="2">
          <cell r="C2" t="str">
            <v>---------------------------------------------------------- BUDGET - Monthly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7">
          <cell r="C7" t="str">
            <v>Lines 9,19-23 --&gt; input YTD</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3730</v>
          </cell>
          <cell r="D9">
            <v>2500</v>
          </cell>
          <cell r="E9">
            <v>1820</v>
          </cell>
          <cell r="F9">
            <v>1365</v>
          </cell>
          <cell r="G9">
            <v>1365</v>
          </cell>
          <cell r="H9">
            <v>1410</v>
          </cell>
          <cell r="I9">
            <v>1800</v>
          </cell>
          <cell r="J9">
            <v>2000</v>
          </cell>
          <cell r="K9">
            <v>2000</v>
          </cell>
          <cell r="L9">
            <v>3000</v>
          </cell>
          <cell r="M9">
            <v>3500</v>
          </cell>
          <cell r="N9">
            <v>4000</v>
          </cell>
        </row>
        <row r="10">
          <cell r="C10">
            <v>5.6429652042360064E-3</v>
          </cell>
          <cell r="D10">
            <v>3.7821482602118004E-3</v>
          </cell>
          <cell r="E10">
            <v>2.7534039334341908E-3</v>
          </cell>
          <cell r="F10">
            <v>2.0650529500756431E-3</v>
          </cell>
          <cell r="G10">
            <v>2.0650529500756431E-3</v>
          </cell>
          <cell r="H10">
            <v>2.1331316187594555E-3</v>
          </cell>
          <cell r="I10">
            <v>2.7231467473524964E-3</v>
          </cell>
          <cell r="J10">
            <v>3.0257186081694403E-3</v>
          </cell>
          <cell r="K10">
            <v>3.0257186081694403E-3</v>
          </cell>
          <cell r="L10">
            <v>4.5385779122541605E-3</v>
          </cell>
          <cell r="M10">
            <v>5.2950075642965201E-3</v>
          </cell>
          <cell r="N10">
            <v>6.0514372163388806E-3</v>
          </cell>
        </row>
        <row r="11">
          <cell r="C11">
            <v>2730</v>
          </cell>
          <cell r="D11">
            <v>2500</v>
          </cell>
          <cell r="E11">
            <v>1820</v>
          </cell>
          <cell r="F11">
            <v>1365</v>
          </cell>
          <cell r="G11">
            <v>1365</v>
          </cell>
          <cell r="H11">
            <v>1410</v>
          </cell>
          <cell r="I11">
            <v>1800</v>
          </cell>
          <cell r="J11">
            <v>2000</v>
          </cell>
          <cell r="K11">
            <v>2000</v>
          </cell>
          <cell r="L11">
            <v>3000</v>
          </cell>
          <cell r="M11">
            <v>3500</v>
          </cell>
          <cell r="N11">
            <v>4000</v>
          </cell>
        </row>
        <row r="12">
          <cell r="C12">
            <v>0</v>
          </cell>
          <cell r="D12">
            <v>0</v>
          </cell>
          <cell r="E12">
            <v>0</v>
          </cell>
          <cell r="F12">
            <v>0</v>
          </cell>
          <cell r="G12">
            <v>0</v>
          </cell>
          <cell r="H12">
            <v>0</v>
          </cell>
          <cell r="I12">
            <v>0</v>
          </cell>
          <cell r="J12">
            <v>0</v>
          </cell>
          <cell r="K12">
            <v>0</v>
          </cell>
          <cell r="L12">
            <v>0</v>
          </cell>
          <cell r="M12">
            <v>0</v>
          </cell>
          <cell r="N12">
            <v>0</v>
          </cell>
        </row>
        <row r="13">
          <cell r="C13">
            <v>0</v>
          </cell>
          <cell r="D13">
            <v>0</v>
          </cell>
          <cell r="E13">
            <v>0</v>
          </cell>
          <cell r="F13">
            <v>0</v>
          </cell>
          <cell r="G13">
            <v>0</v>
          </cell>
          <cell r="H13">
            <v>0</v>
          </cell>
          <cell r="I13">
            <v>0</v>
          </cell>
          <cell r="J13">
            <v>0</v>
          </cell>
          <cell r="K13">
            <v>0</v>
          </cell>
          <cell r="L13">
            <v>0</v>
          </cell>
          <cell r="M13">
            <v>0</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0</v>
          </cell>
          <cell r="J18">
            <v>0</v>
          </cell>
          <cell r="K18">
            <v>0</v>
          </cell>
          <cell r="L18">
            <v>0</v>
          </cell>
          <cell r="M18">
            <v>0</v>
          </cell>
          <cell r="N18">
            <v>0</v>
          </cell>
        </row>
        <row r="19">
          <cell r="C19">
            <v>0</v>
          </cell>
          <cell r="D19">
            <v>0</v>
          </cell>
          <cell r="E19">
            <v>0</v>
          </cell>
          <cell r="F19">
            <v>0</v>
          </cell>
          <cell r="G19">
            <v>0</v>
          </cell>
          <cell r="H19">
            <v>0</v>
          </cell>
          <cell r="I19">
            <v>0</v>
          </cell>
          <cell r="J19">
            <v>0</v>
          </cell>
          <cell r="K19">
            <v>0</v>
          </cell>
          <cell r="L19">
            <v>0</v>
          </cell>
          <cell r="M19">
            <v>0</v>
          </cell>
          <cell r="N19">
            <v>0</v>
          </cell>
        </row>
        <row r="20">
          <cell r="C20">
            <v>0</v>
          </cell>
          <cell r="D20">
            <v>0</v>
          </cell>
          <cell r="E20">
            <v>0</v>
          </cell>
          <cell r="F20">
            <v>0</v>
          </cell>
          <cell r="G20">
            <v>0</v>
          </cell>
          <cell r="H20">
            <v>0</v>
          </cell>
          <cell r="I20">
            <v>0</v>
          </cell>
          <cell r="J20">
            <v>0</v>
          </cell>
          <cell r="K20">
            <v>0</v>
          </cell>
          <cell r="L20">
            <v>0</v>
          </cell>
          <cell r="M20">
            <v>0</v>
          </cell>
          <cell r="N20">
            <v>0</v>
          </cell>
        </row>
        <row r="21">
          <cell r="C21">
            <v>0</v>
          </cell>
          <cell r="D21">
            <v>0</v>
          </cell>
          <cell r="E21">
            <v>0</v>
          </cell>
          <cell r="F21">
            <v>0</v>
          </cell>
          <cell r="G21">
            <v>0</v>
          </cell>
          <cell r="H21">
            <v>0</v>
          </cell>
          <cell r="I21">
            <v>0</v>
          </cell>
          <cell r="J21">
            <v>0</v>
          </cell>
          <cell r="K21">
            <v>0</v>
          </cell>
          <cell r="L21">
            <v>0</v>
          </cell>
          <cell r="M21">
            <v>0</v>
          </cell>
          <cell r="N21">
            <v>0</v>
          </cell>
        </row>
        <row r="22">
          <cell r="C22">
            <v>0</v>
          </cell>
          <cell r="D22">
            <v>0</v>
          </cell>
          <cell r="E22">
            <v>0</v>
          </cell>
          <cell r="F22">
            <v>0</v>
          </cell>
          <cell r="G22">
            <v>0</v>
          </cell>
          <cell r="H22">
            <v>0</v>
          </cell>
          <cell r="I22">
            <v>0</v>
          </cell>
          <cell r="J22">
            <v>0</v>
          </cell>
          <cell r="K22">
            <v>0</v>
          </cell>
          <cell r="L22">
            <v>0</v>
          </cell>
          <cell r="M22">
            <v>0</v>
          </cell>
          <cell r="N22">
            <v>0</v>
          </cell>
        </row>
        <row r="23">
          <cell r="C23">
            <v>0</v>
          </cell>
          <cell r="D23">
            <v>0</v>
          </cell>
          <cell r="E23">
            <v>0</v>
          </cell>
          <cell r="F23">
            <v>0</v>
          </cell>
          <cell r="G23">
            <v>0</v>
          </cell>
          <cell r="H23">
            <v>0</v>
          </cell>
          <cell r="I23">
            <v>0</v>
          </cell>
          <cell r="J23">
            <v>0</v>
          </cell>
          <cell r="K23">
            <v>0</v>
          </cell>
          <cell r="L23">
            <v>0</v>
          </cell>
          <cell r="M23">
            <v>0</v>
          </cell>
          <cell r="N23">
            <v>0</v>
          </cell>
        </row>
        <row r="27">
          <cell r="C27">
            <v>0</v>
          </cell>
          <cell r="D27">
            <v>0</v>
          </cell>
          <cell r="E27">
            <v>0</v>
          </cell>
          <cell r="F27">
            <v>0</v>
          </cell>
          <cell r="G27">
            <v>0</v>
          </cell>
          <cell r="H27">
            <v>0</v>
          </cell>
          <cell r="I27">
            <v>0</v>
          </cell>
          <cell r="J27">
            <v>0</v>
          </cell>
          <cell r="K27">
            <v>0</v>
          </cell>
          <cell r="L27">
            <v>0</v>
          </cell>
          <cell r="M27">
            <v>0</v>
          </cell>
          <cell r="N27">
            <v>0</v>
          </cell>
        </row>
        <row r="28">
          <cell r="C28">
            <v>3000</v>
          </cell>
          <cell r="D28">
            <v>2500</v>
          </cell>
          <cell r="E28">
            <v>2000</v>
          </cell>
          <cell r="F28">
            <v>1500</v>
          </cell>
          <cell r="G28">
            <v>1500</v>
          </cell>
          <cell r="H28">
            <v>2000</v>
          </cell>
          <cell r="I28">
            <v>2800</v>
          </cell>
          <cell r="J28">
            <v>3500</v>
          </cell>
          <cell r="K28">
            <v>3500</v>
          </cell>
          <cell r="L28">
            <v>4500</v>
          </cell>
          <cell r="M28">
            <v>5500</v>
          </cell>
          <cell r="N28">
            <v>6500</v>
          </cell>
        </row>
        <row r="29">
          <cell r="C29">
            <v>0</v>
          </cell>
          <cell r="D29">
            <v>0</v>
          </cell>
          <cell r="E29">
            <v>0</v>
          </cell>
          <cell r="F29">
            <v>0</v>
          </cell>
          <cell r="G29">
            <v>0</v>
          </cell>
          <cell r="H29">
            <v>0</v>
          </cell>
          <cell r="I29">
            <v>0</v>
          </cell>
          <cell r="J29">
            <v>0</v>
          </cell>
          <cell r="K29">
            <v>0</v>
          </cell>
          <cell r="L29">
            <v>0</v>
          </cell>
          <cell r="M29">
            <v>0</v>
          </cell>
          <cell r="N29">
            <v>0</v>
          </cell>
        </row>
        <row r="30">
          <cell r="C30">
            <v>0</v>
          </cell>
          <cell r="D30">
            <v>0</v>
          </cell>
          <cell r="E30">
            <v>0</v>
          </cell>
          <cell r="F30">
            <v>0</v>
          </cell>
          <cell r="G30">
            <v>0</v>
          </cell>
          <cell r="H30">
            <v>0</v>
          </cell>
          <cell r="I30">
            <v>0</v>
          </cell>
          <cell r="J30">
            <v>0</v>
          </cell>
          <cell r="K30">
            <v>0</v>
          </cell>
          <cell r="L30">
            <v>0</v>
          </cell>
          <cell r="M30">
            <v>0</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0</v>
          </cell>
          <cell r="D35">
            <v>0</v>
          </cell>
          <cell r="E35">
            <v>0</v>
          </cell>
          <cell r="F35">
            <v>0</v>
          </cell>
          <cell r="G35">
            <v>0</v>
          </cell>
          <cell r="H35">
            <v>0</v>
          </cell>
          <cell r="I35">
            <v>0</v>
          </cell>
          <cell r="J35">
            <v>0</v>
          </cell>
          <cell r="K35">
            <v>0</v>
          </cell>
          <cell r="L35">
            <v>0</v>
          </cell>
          <cell r="M35">
            <v>0</v>
          </cell>
          <cell r="N35">
            <v>0</v>
          </cell>
        </row>
        <row r="36">
          <cell r="C36">
            <v>0</v>
          </cell>
          <cell r="D36">
            <v>0</v>
          </cell>
          <cell r="E36">
            <v>0</v>
          </cell>
          <cell r="F36">
            <v>0</v>
          </cell>
          <cell r="G36">
            <v>0</v>
          </cell>
          <cell r="H36">
            <v>0</v>
          </cell>
        </row>
        <row r="43">
          <cell r="C43">
            <v>3730</v>
          </cell>
          <cell r="D43">
            <v>2500</v>
          </cell>
          <cell r="E43">
            <v>1820</v>
          </cell>
          <cell r="F43">
            <v>1365</v>
          </cell>
          <cell r="G43">
            <v>1365</v>
          </cell>
          <cell r="H43">
            <v>1410</v>
          </cell>
          <cell r="I43">
            <v>1800</v>
          </cell>
          <cell r="J43">
            <v>2000</v>
          </cell>
          <cell r="K43">
            <v>2000</v>
          </cell>
          <cell r="L43">
            <v>3000</v>
          </cell>
          <cell r="M43">
            <v>3500</v>
          </cell>
          <cell r="N43">
            <v>4000</v>
          </cell>
        </row>
        <row r="44">
          <cell r="C44" t="str">
            <v xml:space="preserve">- </v>
          </cell>
          <cell r="D44">
            <v>-0.32975871313672922</v>
          </cell>
          <cell r="E44">
            <v>-0.27200000000000002</v>
          </cell>
          <cell r="F44">
            <v>-0.25</v>
          </cell>
          <cell r="G44">
            <v>0</v>
          </cell>
          <cell r="H44">
            <v>3.2967032967032968E-2</v>
          </cell>
          <cell r="I44">
            <v>0.27659574468085107</v>
          </cell>
          <cell r="J44">
            <v>0.1111111111111111</v>
          </cell>
          <cell r="K44">
            <v>0</v>
          </cell>
          <cell r="L44">
            <v>0.5</v>
          </cell>
          <cell r="M44">
            <v>0.16666666666666666</v>
          </cell>
          <cell r="N44">
            <v>0.14285714285714285</v>
          </cell>
        </row>
        <row r="45">
          <cell r="C45" t="str">
            <v xml:space="preserve">- </v>
          </cell>
          <cell r="D45" t="str">
            <v xml:space="preserve">- </v>
          </cell>
          <cell r="E45">
            <v>5.7758713136729201</v>
          </cell>
          <cell r="F45">
            <v>2.200000000000002</v>
          </cell>
          <cell r="G45">
            <v>0</v>
          </cell>
          <cell r="H45">
            <v>3.296703296703297</v>
          </cell>
          <cell r="I45">
            <v>24.362871171381812</v>
          </cell>
          <cell r="J45">
            <v>-16.548463356973997</v>
          </cell>
          <cell r="K45">
            <v>0</v>
          </cell>
          <cell r="L45">
            <v>50</v>
          </cell>
          <cell r="M45">
            <v>-33.333333333333336</v>
          </cell>
          <cell r="N45">
            <v>-2.3809523809523809</v>
          </cell>
        </row>
        <row r="46">
          <cell r="F46" t="str">
            <v>(same calc. as under 1.1 Total Market)</v>
          </cell>
        </row>
        <row r="47">
          <cell r="F47" t="str">
            <v>--------------------- " ---------------------</v>
          </cell>
        </row>
        <row r="48">
          <cell r="F48" t="str">
            <v>--------------------- " ---------------------</v>
          </cell>
        </row>
        <row r="49">
          <cell r="F49" t="str">
            <v>--------------------- " ---------------------</v>
          </cell>
        </row>
        <row r="50">
          <cell r="F50" t="str">
            <v>--------------------- " ---------------------</v>
          </cell>
        </row>
        <row r="51">
          <cell r="F51" t="str">
            <v>--------------------- " ---------------------</v>
          </cell>
        </row>
        <row r="52">
          <cell r="F52" t="str">
            <v>--------------------- " ---------------------</v>
          </cell>
        </row>
        <row r="53">
          <cell r="F53" t="str">
            <v>--------------------- " ---------------------</v>
          </cell>
        </row>
        <row r="54">
          <cell r="F54" t="str">
            <v>--------------------- " ---------------------</v>
          </cell>
        </row>
        <row r="55">
          <cell r="F55" t="str">
            <v>--------------------- " ---------------------</v>
          </cell>
        </row>
        <row r="56">
          <cell r="F56" t="str">
            <v>--------------------- " ---------------------</v>
          </cell>
        </row>
        <row r="57">
          <cell r="F57" t="str">
            <v>--------------------- " ---------------------</v>
          </cell>
        </row>
        <row r="58">
          <cell r="F58" t="str">
            <v>--------------------- " ---------------------</v>
          </cell>
        </row>
        <row r="63">
          <cell r="C63">
            <v>2730</v>
          </cell>
          <cell r="D63">
            <v>2500</v>
          </cell>
          <cell r="E63">
            <v>1820</v>
          </cell>
          <cell r="F63">
            <v>1365</v>
          </cell>
          <cell r="G63">
            <v>1365</v>
          </cell>
          <cell r="H63">
            <v>1410</v>
          </cell>
          <cell r="I63">
            <v>1800</v>
          </cell>
          <cell r="J63">
            <v>2000</v>
          </cell>
          <cell r="K63">
            <v>2000</v>
          </cell>
          <cell r="L63">
            <v>3000</v>
          </cell>
          <cell r="M63">
            <v>3500</v>
          </cell>
          <cell r="N63">
            <v>4000</v>
          </cell>
        </row>
        <row r="64">
          <cell r="C64">
            <v>0</v>
          </cell>
          <cell r="D64">
            <v>0</v>
          </cell>
          <cell r="E64">
            <v>0</v>
          </cell>
          <cell r="F64">
            <v>0</v>
          </cell>
          <cell r="G64">
            <v>0</v>
          </cell>
          <cell r="H64">
            <v>0</v>
          </cell>
          <cell r="I64">
            <v>0</v>
          </cell>
          <cell r="J64">
            <v>0</v>
          </cell>
          <cell r="K64">
            <v>0</v>
          </cell>
          <cell r="L64">
            <v>0</v>
          </cell>
          <cell r="M64">
            <v>0</v>
          </cell>
          <cell r="N64">
            <v>0</v>
          </cell>
        </row>
        <row r="65">
          <cell r="C65">
            <v>120</v>
          </cell>
          <cell r="D65">
            <v>100</v>
          </cell>
          <cell r="E65">
            <v>80</v>
          </cell>
          <cell r="F65">
            <v>60</v>
          </cell>
          <cell r="G65">
            <v>60</v>
          </cell>
          <cell r="H65">
            <v>80</v>
          </cell>
          <cell r="I65">
            <v>112</v>
          </cell>
          <cell r="J65">
            <v>140</v>
          </cell>
          <cell r="K65">
            <v>140</v>
          </cell>
          <cell r="L65">
            <v>180</v>
          </cell>
          <cell r="M65">
            <v>220</v>
          </cell>
          <cell r="N65">
            <v>260</v>
          </cell>
        </row>
        <row r="68">
          <cell r="C68">
            <v>51000</v>
          </cell>
          <cell r="D68">
            <v>53730</v>
          </cell>
          <cell r="E68">
            <v>56230</v>
          </cell>
          <cell r="F68">
            <v>58050</v>
          </cell>
          <cell r="G68">
            <v>59415</v>
          </cell>
          <cell r="H68">
            <v>60780</v>
          </cell>
          <cell r="I68">
            <v>61190</v>
          </cell>
          <cell r="J68">
            <v>60990</v>
          </cell>
          <cell r="K68">
            <v>59990</v>
          </cell>
          <cell r="L68">
            <v>58990</v>
          </cell>
          <cell r="M68">
            <v>57990</v>
          </cell>
          <cell r="N68">
            <v>56490</v>
          </cell>
        </row>
        <row r="69">
          <cell r="C69">
            <v>3000</v>
          </cell>
          <cell r="D69">
            <v>2500</v>
          </cell>
          <cell r="E69">
            <v>2000</v>
          </cell>
          <cell r="F69">
            <v>1500</v>
          </cell>
          <cell r="G69">
            <v>1500</v>
          </cell>
          <cell r="H69">
            <v>1000</v>
          </cell>
          <cell r="I69">
            <v>800</v>
          </cell>
          <cell r="J69">
            <v>500</v>
          </cell>
          <cell r="K69">
            <v>500</v>
          </cell>
          <cell r="L69">
            <v>500</v>
          </cell>
          <cell r="M69">
            <v>500</v>
          </cell>
          <cell r="N69">
            <v>500</v>
          </cell>
        </row>
        <row r="70">
          <cell r="C70">
            <v>270</v>
          </cell>
          <cell r="D70">
            <v>0</v>
          </cell>
          <cell r="E70">
            <v>180</v>
          </cell>
          <cell r="F70">
            <v>135</v>
          </cell>
          <cell r="G70">
            <v>135</v>
          </cell>
          <cell r="H70">
            <v>590</v>
          </cell>
          <cell r="I70">
            <v>1000</v>
          </cell>
          <cell r="J70">
            <v>1500</v>
          </cell>
          <cell r="K70">
            <v>1500</v>
          </cell>
          <cell r="L70">
            <v>1500</v>
          </cell>
          <cell r="M70">
            <v>2000</v>
          </cell>
          <cell r="N70">
            <v>2500</v>
          </cell>
        </row>
        <row r="71">
          <cell r="C71">
            <v>270</v>
          </cell>
          <cell r="E71">
            <v>180</v>
          </cell>
          <cell r="F71">
            <v>135</v>
          </cell>
          <cell r="G71">
            <v>135</v>
          </cell>
          <cell r="H71">
            <v>590</v>
          </cell>
          <cell r="I71">
            <v>1000</v>
          </cell>
          <cell r="J71">
            <v>1500</v>
          </cell>
          <cell r="K71">
            <v>1500</v>
          </cell>
          <cell r="L71">
            <v>1500</v>
          </cell>
          <cell r="M71">
            <v>2000</v>
          </cell>
          <cell r="N71">
            <v>2500</v>
          </cell>
        </row>
        <row r="74">
          <cell r="C74">
            <v>2730</v>
          </cell>
          <cell r="D74">
            <v>2500</v>
          </cell>
          <cell r="E74">
            <v>1820</v>
          </cell>
          <cell r="F74">
            <v>1365</v>
          </cell>
          <cell r="G74">
            <v>1365</v>
          </cell>
          <cell r="H74">
            <v>410</v>
          </cell>
          <cell r="I74">
            <v>-200</v>
          </cell>
          <cell r="J74">
            <v>-1000</v>
          </cell>
          <cell r="K74">
            <v>-1000</v>
          </cell>
          <cell r="L74">
            <v>-1000</v>
          </cell>
          <cell r="M74">
            <v>-1500</v>
          </cell>
          <cell r="N74">
            <v>-2000</v>
          </cell>
        </row>
        <row r="75">
          <cell r="C75">
            <v>53730</v>
          </cell>
          <cell r="D75">
            <v>56230</v>
          </cell>
          <cell r="E75">
            <v>58050</v>
          </cell>
          <cell r="F75">
            <v>59415</v>
          </cell>
          <cell r="G75">
            <v>60780</v>
          </cell>
          <cell r="H75">
            <v>61190</v>
          </cell>
          <cell r="I75">
            <v>60990</v>
          </cell>
          <cell r="J75">
            <v>59990</v>
          </cell>
          <cell r="K75">
            <v>58990</v>
          </cell>
          <cell r="L75">
            <v>57990</v>
          </cell>
          <cell r="M75">
            <v>56490</v>
          </cell>
          <cell r="N75">
            <v>54490</v>
          </cell>
        </row>
        <row r="76">
          <cell r="C76">
            <v>52365</v>
          </cell>
          <cell r="D76">
            <v>54980</v>
          </cell>
          <cell r="E76">
            <v>57140</v>
          </cell>
          <cell r="F76">
            <v>58732.5</v>
          </cell>
          <cell r="G76">
            <v>60097.5</v>
          </cell>
          <cell r="H76">
            <v>60985</v>
          </cell>
          <cell r="I76">
            <v>61090</v>
          </cell>
          <cell r="J76">
            <v>60490</v>
          </cell>
          <cell r="K76">
            <v>59490</v>
          </cell>
          <cell r="L76">
            <v>58490</v>
          </cell>
          <cell r="M76">
            <v>57240</v>
          </cell>
          <cell r="N76">
            <v>55490</v>
          </cell>
        </row>
        <row r="77">
          <cell r="C77">
            <v>5.3529411764705881E-2</v>
          </cell>
          <cell r="D77">
            <v>4.6528941001302809E-2</v>
          </cell>
          <cell r="E77">
            <v>3.236706384492264E-2</v>
          </cell>
          <cell r="F77">
            <v>2.3514211886304908E-2</v>
          </cell>
          <cell r="G77">
            <v>2.2973996465539007E-2</v>
          </cell>
          <cell r="H77">
            <v>6.7456400131622246E-3</v>
          </cell>
          <cell r="I77">
            <v>-3.2685079261317207E-3</v>
          </cell>
          <cell r="J77">
            <v>-1.6396130513198885E-2</v>
          </cell>
          <cell r="K77">
            <v>-1.6669444907484579E-2</v>
          </cell>
          <cell r="L77">
            <v>-1.6952025767079167E-2</v>
          </cell>
          <cell r="M77">
            <v>-2.5866528711846869E-2</v>
          </cell>
          <cell r="N77">
            <v>-3.5404496371039124E-2</v>
          </cell>
        </row>
        <row r="78">
          <cell r="C78">
            <v>5.1561157261529652E-3</v>
          </cell>
          <cell r="D78">
            <v>0</v>
          </cell>
          <cell r="E78">
            <v>3.1501575078753939E-3</v>
          </cell>
          <cell r="F78">
            <v>2.2985570169837826E-3</v>
          </cell>
          <cell r="G78">
            <v>2.2463496817671283E-3</v>
          </cell>
          <cell r="H78">
            <v>9.6745101254406829E-3</v>
          </cell>
          <cell r="I78">
            <v>1.636929120969062E-2</v>
          </cell>
          <cell r="J78">
            <v>2.4797487187964953E-2</v>
          </cell>
          <cell r="K78">
            <v>2.5214321734745335E-2</v>
          </cell>
          <cell r="L78">
            <v>2.5645409471704565E-2</v>
          </cell>
          <cell r="M78">
            <v>3.494060097833683E-2</v>
          </cell>
          <cell r="N78">
            <v>4.505316273202379E-2</v>
          </cell>
        </row>
        <row r="79">
          <cell r="C79" t="str">
            <v>(only YTD)</v>
          </cell>
        </row>
        <row r="80">
          <cell r="C80">
            <v>1</v>
          </cell>
          <cell r="D80">
            <v>1</v>
          </cell>
          <cell r="E80">
            <v>1</v>
          </cell>
          <cell r="F80">
            <v>1</v>
          </cell>
          <cell r="G80">
            <v>1</v>
          </cell>
          <cell r="H80">
            <v>0.5</v>
          </cell>
          <cell r="I80">
            <v>0.2857142857142857</v>
          </cell>
          <cell r="J80">
            <v>0.14285714285714285</v>
          </cell>
          <cell r="K80">
            <v>0.14285714285714285</v>
          </cell>
          <cell r="L80">
            <v>0.1111111111111111</v>
          </cell>
          <cell r="M80">
            <v>9.0909090909090912E-2</v>
          </cell>
          <cell r="N80">
            <v>7.6923076923076927E-2</v>
          </cell>
        </row>
        <row r="81">
          <cell r="C81">
            <v>1</v>
          </cell>
          <cell r="D81">
            <v>1</v>
          </cell>
          <cell r="E81">
            <v>1</v>
          </cell>
          <cell r="F81">
            <v>1</v>
          </cell>
          <cell r="G81">
            <v>1</v>
          </cell>
          <cell r="H81">
            <v>0.29078014184397161</v>
          </cell>
          <cell r="I81">
            <v>-0.1111111111111111</v>
          </cell>
          <cell r="J81">
            <v>-0.5</v>
          </cell>
          <cell r="K81">
            <v>-0.5</v>
          </cell>
          <cell r="L81">
            <v>-0.33333333333333331</v>
          </cell>
          <cell r="M81">
            <v>-0.42857142857142855</v>
          </cell>
          <cell r="N81">
            <v>-0.5</v>
          </cell>
        </row>
        <row r="82">
          <cell r="C82">
            <v>1</v>
          </cell>
          <cell r="D82">
            <v>1</v>
          </cell>
          <cell r="E82">
            <v>1</v>
          </cell>
          <cell r="F82">
            <v>1</v>
          </cell>
          <cell r="G82">
            <v>1</v>
          </cell>
          <cell r="H82">
            <v>0.98392024441228498</v>
          </cell>
          <cell r="I82">
            <v>0.95311767463666197</v>
          </cell>
          <cell r="J82">
            <v>0.90907713289892411</v>
          </cell>
          <cell r="K82">
            <v>0.86762759229298425</v>
          </cell>
          <cell r="L82">
            <v>0.81687561628398364</v>
          </cell>
          <cell r="M82">
            <v>0.75835682641965363</v>
          </cell>
          <cell r="N82">
            <v>0.69422856414829914</v>
          </cell>
        </row>
        <row r="85">
          <cell r="C85">
            <v>0</v>
          </cell>
          <cell r="D85">
            <v>0</v>
          </cell>
          <cell r="E85">
            <v>0</v>
          </cell>
          <cell r="F85">
            <v>0</v>
          </cell>
          <cell r="G85">
            <v>0</v>
          </cell>
          <cell r="H85">
            <v>0</v>
          </cell>
          <cell r="I85">
            <v>1000</v>
          </cell>
          <cell r="J85">
            <v>3000</v>
          </cell>
          <cell r="K85">
            <v>6000</v>
          </cell>
          <cell r="L85">
            <v>9000</v>
          </cell>
          <cell r="M85">
            <v>13000</v>
          </cell>
          <cell r="N85">
            <v>18000</v>
          </cell>
        </row>
        <row r="86">
          <cell r="H86">
            <v>1000</v>
          </cell>
          <cell r="I86">
            <v>2000</v>
          </cell>
          <cell r="J86">
            <v>3000</v>
          </cell>
          <cell r="K86">
            <v>3000</v>
          </cell>
          <cell r="L86">
            <v>4000</v>
          </cell>
          <cell r="M86">
            <v>5000</v>
          </cell>
          <cell r="N86">
            <v>6000</v>
          </cell>
        </row>
        <row r="87">
          <cell r="C87">
            <v>0</v>
          </cell>
          <cell r="D87">
            <v>0</v>
          </cell>
          <cell r="E87">
            <v>0</v>
          </cell>
          <cell r="F87">
            <v>0</v>
          </cell>
          <cell r="G87">
            <v>0</v>
          </cell>
          <cell r="H87">
            <v>0</v>
          </cell>
          <cell r="I87">
            <v>0</v>
          </cell>
          <cell r="J87">
            <v>0</v>
          </cell>
          <cell r="K87">
            <v>0</v>
          </cell>
          <cell r="L87">
            <v>0</v>
          </cell>
          <cell r="M87">
            <v>0</v>
          </cell>
          <cell r="N87">
            <v>0</v>
          </cell>
        </row>
        <row r="91">
          <cell r="C91">
            <v>0</v>
          </cell>
          <cell r="D91">
            <v>0</v>
          </cell>
          <cell r="E91">
            <v>0</v>
          </cell>
          <cell r="F91">
            <v>0</v>
          </cell>
          <cell r="G91">
            <v>0</v>
          </cell>
          <cell r="H91">
            <v>1000</v>
          </cell>
          <cell r="I91">
            <v>2000</v>
          </cell>
          <cell r="J91">
            <v>3000</v>
          </cell>
          <cell r="K91">
            <v>3000</v>
          </cell>
          <cell r="L91">
            <v>4000</v>
          </cell>
          <cell r="M91">
            <v>5000</v>
          </cell>
          <cell r="N91">
            <v>6000</v>
          </cell>
        </row>
        <row r="92">
          <cell r="C92">
            <v>0</v>
          </cell>
          <cell r="D92">
            <v>0</v>
          </cell>
          <cell r="E92">
            <v>0</v>
          </cell>
          <cell r="F92">
            <v>0</v>
          </cell>
          <cell r="G92">
            <v>0</v>
          </cell>
          <cell r="H92">
            <v>1000</v>
          </cell>
          <cell r="I92">
            <v>3000</v>
          </cell>
          <cell r="J92">
            <v>6000</v>
          </cell>
          <cell r="K92">
            <v>9000</v>
          </cell>
          <cell r="L92">
            <v>13000</v>
          </cell>
          <cell r="M92">
            <v>18000</v>
          </cell>
          <cell r="N92">
            <v>24000</v>
          </cell>
        </row>
        <row r="93">
          <cell r="C93">
            <v>0</v>
          </cell>
          <cell r="D93">
            <v>0</v>
          </cell>
          <cell r="E93">
            <v>0</v>
          </cell>
          <cell r="F93">
            <v>0</v>
          </cell>
          <cell r="G93">
            <v>0</v>
          </cell>
          <cell r="H93">
            <v>500</v>
          </cell>
          <cell r="I93">
            <v>2000</v>
          </cell>
          <cell r="J93">
            <v>4500</v>
          </cell>
          <cell r="K93">
            <v>7500</v>
          </cell>
          <cell r="L93">
            <v>11000</v>
          </cell>
          <cell r="M93">
            <v>15500</v>
          </cell>
          <cell r="N93">
            <v>21000</v>
          </cell>
        </row>
        <row r="94">
          <cell r="C94">
            <v>0</v>
          </cell>
          <cell r="D94">
            <v>0</v>
          </cell>
          <cell r="E94">
            <v>0</v>
          </cell>
          <cell r="F94">
            <v>0</v>
          </cell>
          <cell r="G94">
            <v>0</v>
          </cell>
          <cell r="H94">
            <v>0</v>
          </cell>
          <cell r="I94">
            <v>2</v>
          </cell>
          <cell r="J94">
            <v>1</v>
          </cell>
          <cell r="K94">
            <v>0.5</v>
          </cell>
          <cell r="L94">
            <v>0.44444444444444442</v>
          </cell>
          <cell r="M94">
            <v>0.38461538461538464</v>
          </cell>
          <cell r="N94">
            <v>0.33333333333333331</v>
          </cell>
        </row>
        <row r="95">
          <cell r="C95">
            <v>0</v>
          </cell>
          <cell r="D95">
            <v>0</v>
          </cell>
          <cell r="E95">
            <v>0</v>
          </cell>
          <cell r="F95">
            <v>0</v>
          </cell>
          <cell r="G95">
            <v>0</v>
          </cell>
          <cell r="H95">
            <v>0</v>
          </cell>
          <cell r="I95">
            <v>0</v>
          </cell>
          <cell r="J95">
            <v>0</v>
          </cell>
          <cell r="K95">
            <v>0</v>
          </cell>
          <cell r="L95">
            <v>0</v>
          </cell>
          <cell r="M95">
            <v>0</v>
          </cell>
          <cell r="N95">
            <v>0</v>
          </cell>
        </row>
        <row r="96">
          <cell r="C96" t="str">
            <v>(only YTD)</v>
          </cell>
        </row>
        <row r="97">
          <cell r="C97">
            <v>0</v>
          </cell>
          <cell r="D97">
            <v>0</v>
          </cell>
          <cell r="E97">
            <v>0</v>
          </cell>
          <cell r="F97">
            <v>0</v>
          </cell>
          <cell r="G97">
            <v>0</v>
          </cell>
          <cell r="H97">
            <v>0.5</v>
          </cell>
          <cell r="I97">
            <v>0.7142857142857143</v>
          </cell>
          <cell r="J97">
            <v>0.8571428571428571</v>
          </cell>
          <cell r="K97">
            <v>0.8571428571428571</v>
          </cell>
          <cell r="L97">
            <v>0.88888888888888884</v>
          </cell>
          <cell r="M97">
            <v>0.90909090909090906</v>
          </cell>
          <cell r="N97">
            <v>0.92307692307692313</v>
          </cell>
        </row>
        <row r="98">
          <cell r="C98">
            <v>0</v>
          </cell>
          <cell r="D98">
            <v>0</v>
          </cell>
          <cell r="E98">
            <v>0</v>
          </cell>
          <cell r="F98">
            <v>0</v>
          </cell>
          <cell r="G98">
            <v>0</v>
          </cell>
          <cell r="H98">
            <v>0.70921985815602839</v>
          </cell>
          <cell r="I98">
            <v>1.1111111111111112</v>
          </cell>
          <cell r="J98">
            <v>1.5</v>
          </cell>
          <cell r="K98">
            <v>1.5</v>
          </cell>
          <cell r="L98">
            <v>1.3333333333333333</v>
          </cell>
          <cell r="M98">
            <v>1.4285714285714286</v>
          </cell>
          <cell r="N98">
            <v>1.5</v>
          </cell>
        </row>
        <row r="99">
          <cell r="C99">
            <v>0</v>
          </cell>
          <cell r="D99">
            <v>0</v>
          </cell>
          <cell r="E99">
            <v>0</v>
          </cell>
          <cell r="F99">
            <v>0</v>
          </cell>
          <cell r="G99">
            <v>0</v>
          </cell>
          <cell r="H99">
            <v>1.6079755587715065E-2</v>
          </cell>
          <cell r="I99">
            <v>4.6882325363338022E-2</v>
          </cell>
          <cell r="J99">
            <v>9.0922867101075916E-2</v>
          </cell>
          <cell r="K99">
            <v>0.13237240770701575</v>
          </cell>
          <cell r="L99">
            <v>0.18312438371601633</v>
          </cell>
          <cell r="M99">
            <v>0.24164317358034634</v>
          </cell>
          <cell r="N99">
            <v>0.30577143585170086</v>
          </cell>
        </row>
        <row r="102">
          <cell r="C102">
            <v>51000</v>
          </cell>
          <cell r="D102">
            <v>53730</v>
          </cell>
          <cell r="E102">
            <v>56230</v>
          </cell>
          <cell r="F102">
            <v>58050</v>
          </cell>
          <cell r="G102">
            <v>59415</v>
          </cell>
          <cell r="H102">
            <v>60780</v>
          </cell>
          <cell r="I102">
            <v>62190</v>
          </cell>
          <cell r="J102">
            <v>63990</v>
          </cell>
          <cell r="K102">
            <v>65990</v>
          </cell>
          <cell r="L102">
            <v>67990</v>
          </cell>
          <cell r="M102">
            <v>70990</v>
          </cell>
          <cell r="N102">
            <v>74490</v>
          </cell>
        </row>
        <row r="103">
          <cell r="C103">
            <v>3000</v>
          </cell>
          <cell r="D103">
            <v>2500</v>
          </cell>
          <cell r="E103">
            <v>2000</v>
          </cell>
          <cell r="F103">
            <v>1500</v>
          </cell>
          <cell r="G103">
            <v>1500</v>
          </cell>
          <cell r="H103">
            <v>2000</v>
          </cell>
          <cell r="I103">
            <v>2800</v>
          </cell>
          <cell r="J103">
            <v>3500</v>
          </cell>
          <cell r="K103">
            <v>3500</v>
          </cell>
          <cell r="L103">
            <v>4500</v>
          </cell>
          <cell r="M103">
            <v>5500</v>
          </cell>
          <cell r="N103">
            <v>6500</v>
          </cell>
        </row>
        <row r="104">
          <cell r="C104">
            <v>270</v>
          </cell>
          <cell r="D104">
            <v>0</v>
          </cell>
          <cell r="E104">
            <v>180</v>
          </cell>
          <cell r="F104">
            <v>135</v>
          </cell>
          <cell r="G104">
            <v>135</v>
          </cell>
          <cell r="H104">
            <v>590</v>
          </cell>
          <cell r="I104">
            <v>1000</v>
          </cell>
          <cell r="J104">
            <v>1500</v>
          </cell>
          <cell r="K104">
            <v>1500</v>
          </cell>
          <cell r="L104">
            <v>1500</v>
          </cell>
          <cell r="M104">
            <v>2000</v>
          </cell>
          <cell r="N104">
            <v>2500</v>
          </cell>
        </row>
        <row r="105">
          <cell r="C105">
            <v>270</v>
          </cell>
          <cell r="D105">
            <v>0</v>
          </cell>
          <cell r="E105">
            <v>180</v>
          </cell>
          <cell r="F105">
            <v>135</v>
          </cell>
          <cell r="G105">
            <v>135</v>
          </cell>
          <cell r="H105">
            <v>590</v>
          </cell>
          <cell r="I105">
            <v>1000</v>
          </cell>
          <cell r="J105">
            <v>1500</v>
          </cell>
          <cell r="K105">
            <v>1500</v>
          </cell>
          <cell r="L105">
            <v>1500</v>
          </cell>
          <cell r="M105">
            <v>2000</v>
          </cell>
          <cell r="N105">
            <v>2500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2730</v>
          </cell>
          <cell r="D108">
            <v>2500</v>
          </cell>
          <cell r="E108">
            <v>1820</v>
          </cell>
          <cell r="F108">
            <v>1365</v>
          </cell>
          <cell r="G108">
            <v>1365</v>
          </cell>
          <cell r="H108">
            <v>1410</v>
          </cell>
          <cell r="I108">
            <v>1800</v>
          </cell>
          <cell r="J108">
            <v>2000</v>
          </cell>
          <cell r="K108">
            <v>2000</v>
          </cell>
          <cell r="L108">
            <v>3000</v>
          </cell>
          <cell r="M108">
            <v>3500</v>
          </cell>
          <cell r="N108">
            <v>4000</v>
          </cell>
        </row>
        <row r="109">
          <cell r="C109">
            <v>53730</v>
          </cell>
          <cell r="D109">
            <v>56230</v>
          </cell>
          <cell r="E109">
            <v>58050</v>
          </cell>
          <cell r="F109">
            <v>59415</v>
          </cell>
          <cell r="G109">
            <v>60780</v>
          </cell>
          <cell r="H109">
            <v>62190</v>
          </cell>
          <cell r="I109">
            <v>63990</v>
          </cell>
          <cell r="J109">
            <v>65990</v>
          </cell>
          <cell r="K109">
            <v>67990</v>
          </cell>
          <cell r="L109">
            <v>70990</v>
          </cell>
          <cell r="M109">
            <v>74490</v>
          </cell>
          <cell r="N109">
            <v>78490</v>
          </cell>
        </row>
        <row r="110">
          <cell r="C110">
            <v>52365</v>
          </cell>
          <cell r="D110">
            <v>54980</v>
          </cell>
          <cell r="E110">
            <v>57140</v>
          </cell>
          <cell r="F110">
            <v>58732.5</v>
          </cell>
          <cell r="G110">
            <v>60097.5</v>
          </cell>
          <cell r="H110">
            <v>61485</v>
          </cell>
          <cell r="I110">
            <v>63090</v>
          </cell>
          <cell r="J110">
            <v>64990</v>
          </cell>
          <cell r="K110">
            <v>66990</v>
          </cell>
          <cell r="L110">
            <v>69490</v>
          </cell>
          <cell r="M110">
            <v>72740</v>
          </cell>
          <cell r="N110">
            <v>76490</v>
          </cell>
        </row>
        <row r="112">
          <cell r="C112">
            <v>5.3529411764705881E-2</v>
          </cell>
          <cell r="D112">
            <v>4.6528941001302809E-2</v>
          </cell>
          <cell r="E112">
            <v>3.236706384492264E-2</v>
          </cell>
          <cell r="F112">
            <v>2.3514211886304908E-2</v>
          </cell>
          <cell r="G112">
            <v>2.2973996465539007E-2</v>
          </cell>
          <cell r="H112">
            <v>2.3198420533070089E-2</v>
          </cell>
          <cell r="I112">
            <v>2.8943560057887119E-2</v>
          </cell>
          <cell r="J112">
            <v>3.1254883575558681E-2</v>
          </cell>
          <cell r="K112">
            <v>3.0307622367025305E-2</v>
          </cell>
          <cell r="L112">
            <v>4.4124135902338581E-2</v>
          </cell>
          <cell r="M112">
            <v>4.9302718692773632E-2</v>
          </cell>
          <cell r="N112">
            <v>5.3698483017854744E-2</v>
          </cell>
        </row>
        <row r="113">
          <cell r="C113">
            <v>5.1561157261529652E-3</v>
          </cell>
          <cell r="D113">
            <v>0</v>
          </cell>
          <cell r="E113">
            <v>3.1501575078753939E-3</v>
          </cell>
          <cell r="F113">
            <v>2.2985570169837826E-3</v>
          </cell>
          <cell r="G113">
            <v>2.2463496817671283E-3</v>
          </cell>
          <cell r="H113">
            <v>9.5958363828576084E-3</v>
          </cell>
          <cell r="I113">
            <v>1.5850372483753369E-2</v>
          </cell>
          <cell r="J113">
            <v>2.3080473919064471E-2</v>
          </cell>
          <cell r="K113">
            <v>2.2391401701746531E-2</v>
          </cell>
          <cell r="L113">
            <v>2.1585839689163909E-2</v>
          </cell>
          <cell r="M113">
            <v>2.7495188342040143E-2</v>
          </cell>
          <cell r="N113">
            <v>3.2684010981827688E-2</v>
          </cell>
        </row>
        <row r="114">
          <cell r="E114" t="str">
            <v>(only YTD)</v>
          </cell>
        </row>
        <row r="115">
          <cell r="E115" t="str">
            <v>(only YTD)</v>
          </cell>
        </row>
        <row r="124">
          <cell r="C124" t="str">
            <v>Input YTD</v>
          </cell>
        </row>
        <row r="126">
          <cell r="C126">
            <v>0</v>
          </cell>
          <cell r="D126">
            <v>0</v>
          </cell>
          <cell r="E126">
            <v>0</v>
          </cell>
          <cell r="F126">
            <v>0</v>
          </cell>
          <cell r="G126">
            <v>0</v>
          </cell>
          <cell r="H126">
            <v>0</v>
          </cell>
          <cell r="I126">
            <v>0</v>
          </cell>
          <cell r="J126">
            <v>0</v>
          </cell>
          <cell r="K126">
            <v>0</v>
          </cell>
          <cell r="L126">
            <v>0</v>
          </cell>
          <cell r="M126">
            <v>0</v>
          </cell>
          <cell r="N126">
            <v>0</v>
          </cell>
        </row>
        <row r="127">
          <cell r="C127">
            <v>0</v>
          </cell>
          <cell r="D127">
            <v>0</v>
          </cell>
          <cell r="E127">
            <v>0</v>
          </cell>
          <cell r="F127">
            <v>0</v>
          </cell>
          <cell r="G127">
            <v>0</v>
          </cell>
          <cell r="H127">
            <v>0</v>
          </cell>
          <cell r="I127">
            <v>0</v>
          </cell>
          <cell r="J127">
            <v>0</v>
          </cell>
          <cell r="K127">
            <v>0</v>
          </cell>
          <cell r="L127">
            <v>0</v>
          </cell>
          <cell r="M127">
            <v>0</v>
          </cell>
          <cell r="N127">
            <v>0</v>
          </cell>
        </row>
        <row r="128">
          <cell r="C128">
            <v>0</v>
          </cell>
          <cell r="D128">
            <v>0</v>
          </cell>
          <cell r="E128">
            <v>0</v>
          </cell>
          <cell r="F128">
            <v>0</v>
          </cell>
          <cell r="G128">
            <v>0</v>
          </cell>
          <cell r="H128">
            <v>0</v>
          </cell>
          <cell r="I128">
            <v>0</v>
          </cell>
          <cell r="J128">
            <v>0</v>
          </cell>
          <cell r="K128">
            <v>0</v>
          </cell>
          <cell r="L128">
            <v>0</v>
          </cell>
          <cell r="M128">
            <v>0</v>
          </cell>
          <cell r="N128">
            <v>0</v>
          </cell>
        </row>
        <row r="129">
          <cell r="C129">
            <v>0</v>
          </cell>
          <cell r="D129">
            <v>0</v>
          </cell>
          <cell r="E129">
            <v>0</v>
          </cell>
          <cell r="F129">
            <v>0</v>
          </cell>
          <cell r="G129">
            <v>0</v>
          </cell>
          <cell r="H129">
            <v>0</v>
          </cell>
          <cell r="I129">
            <v>0</v>
          </cell>
          <cell r="J129">
            <v>0</v>
          </cell>
          <cell r="K129">
            <v>0</v>
          </cell>
          <cell r="L129">
            <v>0</v>
          </cell>
          <cell r="M129">
            <v>0</v>
          </cell>
          <cell r="N129">
            <v>0</v>
          </cell>
        </row>
        <row r="130">
          <cell r="C130">
            <v>0</v>
          </cell>
          <cell r="D130">
            <v>0</v>
          </cell>
          <cell r="E130">
            <v>0</v>
          </cell>
          <cell r="F130">
            <v>0</v>
          </cell>
          <cell r="G130">
            <v>0</v>
          </cell>
          <cell r="H130">
            <v>0</v>
          </cell>
          <cell r="I130">
            <v>0</v>
          </cell>
          <cell r="J130">
            <v>0</v>
          </cell>
          <cell r="K130">
            <v>0</v>
          </cell>
          <cell r="L130">
            <v>0</v>
          </cell>
          <cell r="M130">
            <v>0</v>
          </cell>
          <cell r="N130">
            <v>0</v>
          </cell>
        </row>
        <row r="131">
          <cell r="C131">
            <v>0</v>
          </cell>
          <cell r="D131">
            <v>0</v>
          </cell>
          <cell r="E131">
            <v>0</v>
          </cell>
          <cell r="F131">
            <v>0</v>
          </cell>
          <cell r="G131">
            <v>0</v>
          </cell>
          <cell r="H131">
            <v>0</v>
          </cell>
          <cell r="I131">
            <v>0</v>
          </cell>
          <cell r="J131">
            <v>0</v>
          </cell>
          <cell r="K131">
            <v>0</v>
          </cell>
          <cell r="L131">
            <v>0</v>
          </cell>
          <cell r="M131">
            <v>0</v>
          </cell>
          <cell r="N131">
            <v>0</v>
          </cell>
        </row>
        <row r="132">
          <cell r="C132">
            <v>0</v>
          </cell>
          <cell r="D132">
            <v>0</v>
          </cell>
          <cell r="E132">
            <v>0</v>
          </cell>
          <cell r="F132">
            <v>0</v>
          </cell>
          <cell r="G132">
            <v>0</v>
          </cell>
          <cell r="H132">
            <v>0</v>
          </cell>
          <cell r="I132">
            <v>0</v>
          </cell>
          <cell r="J132">
            <v>0</v>
          </cell>
          <cell r="K132">
            <v>0</v>
          </cell>
          <cell r="L132">
            <v>0</v>
          </cell>
          <cell r="M132">
            <v>0</v>
          </cell>
          <cell r="N132">
            <v>0</v>
          </cell>
        </row>
        <row r="133">
          <cell r="C133">
            <v>0</v>
          </cell>
          <cell r="D133">
            <v>0</v>
          </cell>
          <cell r="E133">
            <v>0</v>
          </cell>
          <cell r="F133">
            <v>0</v>
          </cell>
          <cell r="G133">
            <v>0</v>
          </cell>
          <cell r="H133">
            <v>0</v>
          </cell>
          <cell r="I133">
            <v>0</v>
          </cell>
          <cell r="J133">
            <v>0</v>
          </cell>
          <cell r="K133">
            <v>0</v>
          </cell>
          <cell r="L133">
            <v>0</v>
          </cell>
          <cell r="M133">
            <v>0</v>
          </cell>
          <cell r="N133">
            <v>0</v>
          </cell>
        </row>
        <row r="134">
          <cell r="C134">
            <v>0</v>
          </cell>
          <cell r="D134">
            <v>0</v>
          </cell>
          <cell r="E134">
            <v>0</v>
          </cell>
          <cell r="F134">
            <v>0</v>
          </cell>
          <cell r="G134">
            <v>0</v>
          </cell>
          <cell r="H134">
            <v>0</v>
          </cell>
          <cell r="I134">
            <v>0</v>
          </cell>
          <cell r="J134">
            <v>0</v>
          </cell>
          <cell r="K134">
            <v>0</v>
          </cell>
          <cell r="L134">
            <v>0</v>
          </cell>
          <cell r="M134">
            <v>0</v>
          </cell>
          <cell r="N134">
            <v>0</v>
          </cell>
        </row>
        <row r="135">
          <cell r="C135">
            <v>0</v>
          </cell>
          <cell r="D135">
            <v>0</v>
          </cell>
          <cell r="E135">
            <v>0</v>
          </cell>
          <cell r="F135">
            <v>0</v>
          </cell>
          <cell r="G135">
            <v>0</v>
          </cell>
          <cell r="H135">
            <v>0</v>
          </cell>
          <cell r="I135">
            <v>0</v>
          </cell>
          <cell r="J135">
            <v>0</v>
          </cell>
          <cell r="K135">
            <v>0</v>
          </cell>
          <cell r="L135">
            <v>0</v>
          </cell>
          <cell r="M135">
            <v>0</v>
          </cell>
          <cell r="N135">
            <v>0</v>
          </cell>
        </row>
        <row r="136">
          <cell r="C136">
            <v>0</v>
          </cell>
          <cell r="D136">
            <v>0</v>
          </cell>
          <cell r="E136">
            <v>0</v>
          </cell>
          <cell r="F136">
            <v>0</v>
          </cell>
          <cell r="G136">
            <v>0</v>
          </cell>
          <cell r="H136">
            <v>0</v>
          </cell>
          <cell r="I136">
            <v>0</v>
          </cell>
          <cell r="J136">
            <v>0</v>
          </cell>
          <cell r="K136">
            <v>0</v>
          </cell>
          <cell r="L136">
            <v>0</v>
          </cell>
          <cell r="M136">
            <v>0</v>
          </cell>
          <cell r="N136">
            <v>0</v>
          </cell>
        </row>
        <row r="137">
          <cell r="C137">
            <v>0</v>
          </cell>
          <cell r="D137">
            <v>0</v>
          </cell>
          <cell r="E137">
            <v>0</v>
          </cell>
          <cell r="F137">
            <v>0</v>
          </cell>
          <cell r="G137">
            <v>0</v>
          </cell>
          <cell r="H137">
            <v>0</v>
          </cell>
          <cell r="I137">
            <v>0</v>
          </cell>
          <cell r="J137">
            <v>0</v>
          </cell>
          <cell r="K137">
            <v>0</v>
          </cell>
          <cell r="L137">
            <v>0</v>
          </cell>
          <cell r="M137">
            <v>0</v>
          </cell>
          <cell r="N137">
            <v>0</v>
          </cell>
        </row>
        <row r="139">
          <cell r="C139">
            <v>0</v>
          </cell>
          <cell r="D139">
            <v>0</v>
          </cell>
          <cell r="E139">
            <v>0</v>
          </cell>
          <cell r="F139">
            <v>0</v>
          </cell>
          <cell r="G139">
            <v>0</v>
          </cell>
          <cell r="H139">
            <v>0</v>
          </cell>
          <cell r="I139">
            <v>0</v>
          </cell>
          <cell r="J139">
            <v>0</v>
          </cell>
          <cell r="K139">
            <v>0</v>
          </cell>
          <cell r="L139">
            <v>0</v>
          </cell>
          <cell r="M139">
            <v>0</v>
          </cell>
          <cell r="N139">
            <v>0</v>
          </cell>
        </row>
        <row r="140">
          <cell r="C140">
            <v>0</v>
          </cell>
          <cell r="D140">
            <v>0</v>
          </cell>
          <cell r="E140">
            <v>0</v>
          </cell>
          <cell r="F140">
            <v>0</v>
          </cell>
          <cell r="G140">
            <v>0</v>
          </cell>
          <cell r="H140">
            <v>0</v>
          </cell>
          <cell r="I140">
            <v>0</v>
          </cell>
          <cell r="J140">
            <v>0</v>
          </cell>
          <cell r="K140">
            <v>0</v>
          </cell>
          <cell r="L140">
            <v>0</v>
          </cell>
          <cell r="M140">
            <v>0</v>
          </cell>
          <cell r="N140">
            <v>0</v>
          </cell>
        </row>
        <row r="141">
          <cell r="C141">
            <v>0</v>
          </cell>
          <cell r="D141">
            <v>0</v>
          </cell>
          <cell r="E141">
            <v>0</v>
          </cell>
          <cell r="F141">
            <v>0</v>
          </cell>
          <cell r="G141">
            <v>0</v>
          </cell>
          <cell r="H141">
            <v>0</v>
          </cell>
          <cell r="I141">
            <v>0</v>
          </cell>
          <cell r="J141">
            <v>0</v>
          </cell>
          <cell r="K141">
            <v>0</v>
          </cell>
          <cell r="L141">
            <v>0</v>
          </cell>
          <cell r="M141">
            <v>0</v>
          </cell>
          <cell r="N141">
            <v>0</v>
          </cell>
        </row>
        <row r="142">
          <cell r="C142">
            <v>0</v>
          </cell>
          <cell r="D142">
            <v>0</v>
          </cell>
          <cell r="E142">
            <v>0</v>
          </cell>
          <cell r="F142">
            <v>0</v>
          </cell>
          <cell r="G142">
            <v>0</v>
          </cell>
          <cell r="H142">
            <v>0</v>
          </cell>
          <cell r="I142">
            <v>0</v>
          </cell>
          <cell r="J142">
            <v>0</v>
          </cell>
          <cell r="K142">
            <v>0</v>
          </cell>
          <cell r="L142">
            <v>0</v>
          </cell>
          <cell r="M142">
            <v>0</v>
          </cell>
          <cell r="N142">
            <v>0</v>
          </cell>
        </row>
        <row r="143">
          <cell r="C143">
            <v>0</v>
          </cell>
          <cell r="D143">
            <v>0</v>
          </cell>
          <cell r="E143">
            <v>0</v>
          </cell>
          <cell r="F143">
            <v>0</v>
          </cell>
          <cell r="G143">
            <v>0</v>
          </cell>
          <cell r="H143">
            <v>0</v>
          </cell>
          <cell r="I143">
            <v>0</v>
          </cell>
          <cell r="J143">
            <v>0</v>
          </cell>
          <cell r="K143">
            <v>0</v>
          </cell>
          <cell r="L143">
            <v>0</v>
          </cell>
          <cell r="M143">
            <v>0</v>
          </cell>
          <cell r="N143">
            <v>0</v>
          </cell>
        </row>
        <row r="144">
          <cell r="C144">
            <v>2730</v>
          </cell>
          <cell r="D144">
            <v>2500</v>
          </cell>
          <cell r="E144">
            <v>1820</v>
          </cell>
          <cell r="F144">
            <v>1365</v>
          </cell>
          <cell r="G144">
            <v>1365</v>
          </cell>
          <cell r="H144">
            <v>1410</v>
          </cell>
          <cell r="I144">
            <v>1800</v>
          </cell>
          <cell r="J144">
            <v>2000</v>
          </cell>
          <cell r="K144">
            <v>2000</v>
          </cell>
          <cell r="L144">
            <v>3000</v>
          </cell>
          <cell r="M144">
            <v>3500</v>
          </cell>
          <cell r="N144">
            <v>4000</v>
          </cell>
        </row>
        <row r="145">
          <cell r="C145">
            <v>53730</v>
          </cell>
          <cell r="D145">
            <v>56230</v>
          </cell>
          <cell r="E145">
            <v>58050</v>
          </cell>
          <cell r="F145">
            <v>59415</v>
          </cell>
          <cell r="G145">
            <v>60780</v>
          </cell>
          <cell r="H145">
            <v>62190</v>
          </cell>
          <cell r="I145">
            <v>63990</v>
          </cell>
          <cell r="J145">
            <v>65990</v>
          </cell>
          <cell r="K145">
            <v>67990</v>
          </cell>
          <cell r="L145">
            <v>70990</v>
          </cell>
          <cell r="M145">
            <v>74490</v>
          </cell>
          <cell r="N145">
            <v>78490</v>
          </cell>
        </row>
        <row r="147">
          <cell r="C147" t="str">
            <v>Lines 147-148, 160 --&gt; input YTD</v>
          </cell>
        </row>
        <row r="148">
          <cell r="C148">
            <v>0</v>
          </cell>
          <cell r="D148">
            <v>0</v>
          </cell>
          <cell r="E148">
            <v>0</v>
          </cell>
          <cell r="F148">
            <v>0</v>
          </cell>
          <cell r="G148">
            <v>0</v>
          </cell>
          <cell r="H148">
            <v>0</v>
          </cell>
          <cell r="I148">
            <v>0</v>
          </cell>
          <cell r="J148">
            <v>0</v>
          </cell>
          <cell r="K148">
            <v>0</v>
          </cell>
          <cell r="L148">
            <v>0</v>
          </cell>
          <cell r="M148">
            <v>0</v>
          </cell>
          <cell r="N148">
            <v>0</v>
          </cell>
        </row>
        <row r="149">
          <cell r="C149">
            <v>0</v>
          </cell>
          <cell r="D149">
            <v>0</v>
          </cell>
          <cell r="E149">
            <v>0</v>
          </cell>
          <cell r="F149">
            <v>0</v>
          </cell>
          <cell r="G149">
            <v>0</v>
          </cell>
          <cell r="H149">
            <v>0</v>
          </cell>
          <cell r="I149">
            <v>0</v>
          </cell>
          <cell r="J149">
            <v>0</v>
          </cell>
          <cell r="K149">
            <v>0</v>
          </cell>
          <cell r="L149">
            <v>0</v>
          </cell>
          <cell r="M149">
            <v>0</v>
          </cell>
          <cell r="N149">
            <v>0</v>
          </cell>
        </row>
        <row r="150">
          <cell r="C150">
            <v>0</v>
          </cell>
          <cell r="D150">
            <v>0</v>
          </cell>
          <cell r="E150">
            <v>0</v>
          </cell>
          <cell r="F150">
            <v>0</v>
          </cell>
          <cell r="G150">
            <v>0</v>
          </cell>
          <cell r="H150">
            <v>0</v>
          </cell>
          <cell r="I150">
            <v>0</v>
          </cell>
          <cell r="J150">
            <v>0</v>
          </cell>
          <cell r="K150">
            <v>0</v>
          </cell>
          <cell r="L150">
            <v>0</v>
          </cell>
          <cell r="M150">
            <v>0</v>
          </cell>
          <cell r="N150">
            <v>0</v>
          </cell>
        </row>
        <row r="151">
          <cell r="C151" t="str">
            <v>(only YTD)</v>
          </cell>
        </row>
        <row r="152">
          <cell r="C152">
            <v>0</v>
          </cell>
          <cell r="D152">
            <v>0</v>
          </cell>
          <cell r="E152">
            <v>0</v>
          </cell>
          <cell r="F152">
            <v>0</v>
          </cell>
          <cell r="G152">
            <v>0</v>
          </cell>
          <cell r="H152">
            <v>0</v>
          </cell>
          <cell r="I152">
            <v>0</v>
          </cell>
          <cell r="J152">
            <v>0</v>
          </cell>
          <cell r="K152">
            <v>0</v>
          </cell>
          <cell r="L152">
            <v>0</v>
          </cell>
          <cell r="M152">
            <v>0</v>
          </cell>
          <cell r="N152">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60">
          <cell r="C160">
            <v>0</v>
          </cell>
          <cell r="D160">
            <v>0</v>
          </cell>
          <cell r="E160">
            <v>0</v>
          </cell>
          <cell r="F160">
            <v>0</v>
          </cell>
          <cell r="G160">
            <v>0</v>
          </cell>
          <cell r="H160">
            <v>0</v>
          </cell>
          <cell r="I160">
            <v>0</v>
          </cell>
          <cell r="J160">
            <v>0</v>
          </cell>
          <cell r="K160">
            <v>0</v>
          </cell>
          <cell r="L160">
            <v>0</v>
          </cell>
          <cell r="M160">
            <v>0</v>
          </cell>
          <cell r="N160">
            <v>0</v>
          </cell>
        </row>
        <row r="161">
          <cell r="C161">
            <v>0</v>
          </cell>
          <cell r="D161">
            <v>0</v>
          </cell>
          <cell r="E161">
            <v>0</v>
          </cell>
          <cell r="F161">
            <v>0</v>
          </cell>
          <cell r="G161">
            <v>0</v>
          </cell>
          <cell r="H161">
            <v>0</v>
          </cell>
          <cell r="I161">
            <v>0</v>
          </cell>
          <cell r="J161">
            <v>0</v>
          </cell>
          <cell r="K161">
            <v>0</v>
          </cell>
          <cell r="L161">
            <v>0</v>
          </cell>
          <cell r="M161">
            <v>0</v>
          </cell>
          <cell r="N161">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0</v>
          </cell>
          <cell r="J166">
            <v>0</v>
          </cell>
          <cell r="K166">
            <v>0</v>
          </cell>
          <cell r="L166">
            <v>0</v>
          </cell>
          <cell r="M166">
            <v>0</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0</v>
          </cell>
          <cell r="J168">
            <v>0</v>
          </cell>
          <cell r="K168">
            <v>0</v>
          </cell>
          <cell r="L168">
            <v>0</v>
          </cell>
          <cell r="M168">
            <v>0</v>
          </cell>
          <cell r="N168">
            <v>0</v>
          </cell>
        </row>
        <row r="171">
          <cell r="C171">
            <v>5</v>
          </cell>
          <cell r="D171">
            <v>40</v>
          </cell>
          <cell r="E171">
            <v>60</v>
          </cell>
          <cell r="F171">
            <v>80</v>
          </cell>
          <cell r="G171">
            <v>126.66666666666667</v>
          </cell>
          <cell r="H171">
            <v>127.5</v>
          </cell>
          <cell r="I171">
            <v>89.285714285714292</v>
          </cell>
          <cell r="J171">
            <v>45.714285714285715</v>
          </cell>
          <cell r="K171">
            <v>45.714285714285715</v>
          </cell>
          <cell r="L171">
            <v>28.888888888888889</v>
          </cell>
          <cell r="M171">
            <v>21.818181818181817</v>
          </cell>
          <cell r="N171">
            <v>20</v>
          </cell>
        </row>
        <row r="172">
          <cell r="C172">
            <v>5</v>
          </cell>
          <cell r="D172">
            <v>40</v>
          </cell>
          <cell r="E172">
            <v>60</v>
          </cell>
          <cell r="F172">
            <v>80</v>
          </cell>
          <cell r="G172">
            <v>126.66666666666667</v>
          </cell>
          <cell r="H172">
            <v>127.5</v>
          </cell>
          <cell r="I172">
            <v>89.285714285714292</v>
          </cell>
          <cell r="J172">
            <v>45.714285714285715</v>
          </cell>
          <cell r="K172">
            <v>45.714285714285715</v>
          </cell>
          <cell r="L172">
            <v>28.888888888888889</v>
          </cell>
          <cell r="M172">
            <v>21.818181818181817</v>
          </cell>
          <cell r="N172">
            <v>20</v>
          </cell>
        </row>
        <row r="173">
          <cell r="C173">
            <v>0</v>
          </cell>
          <cell r="D173">
            <v>0</v>
          </cell>
          <cell r="E173">
            <v>0</v>
          </cell>
          <cell r="F173">
            <v>0</v>
          </cell>
          <cell r="G173">
            <v>0</v>
          </cell>
          <cell r="H173">
            <v>0</v>
          </cell>
          <cell r="I173">
            <v>0</v>
          </cell>
          <cell r="J173">
            <v>0</v>
          </cell>
          <cell r="K173">
            <v>0</v>
          </cell>
          <cell r="L173">
            <v>0</v>
          </cell>
          <cell r="M173">
            <v>0</v>
          </cell>
          <cell r="N173">
            <v>0</v>
          </cell>
        </row>
        <row r="178">
          <cell r="C178">
            <v>0</v>
          </cell>
          <cell r="D178">
            <v>0</v>
          </cell>
          <cell r="E178">
            <v>0</v>
          </cell>
          <cell r="F178">
            <v>0</v>
          </cell>
          <cell r="G178">
            <v>0</v>
          </cell>
          <cell r="H178">
            <v>0</v>
          </cell>
          <cell r="I178">
            <v>0</v>
          </cell>
          <cell r="J178">
            <v>0</v>
          </cell>
          <cell r="K178">
            <v>0</v>
          </cell>
          <cell r="L178">
            <v>0</v>
          </cell>
          <cell r="M178">
            <v>0</v>
          </cell>
          <cell r="N178">
            <v>0</v>
          </cell>
        </row>
        <row r="179">
          <cell r="C179">
            <v>0</v>
          </cell>
          <cell r="D179">
            <v>0</v>
          </cell>
          <cell r="E179">
            <v>0</v>
          </cell>
          <cell r="F179">
            <v>0</v>
          </cell>
          <cell r="G179">
            <v>0</v>
          </cell>
          <cell r="H179">
            <v>0</v>
          </cell>
          <cell r="I179">
            <v>0</v>
          </cell>
          <cell r="J179">
            <v>0</v>
          </cell>
          <cell r="K179">
            <v>0</v>
          </cell>
          <cell r="L179">
            <v>0</v>
          </cell>
          <cell r="M179">
            <v>0</v>
          </cell>
          <cell r="N179">
            <v>0</v>
          </cell>
        </row>
        <row r="180">
          <cell r="C180">
            <v>0</v>
          </cell>
          <cell r="D180">
            <v>0</v>
          </cell>
          <cell r="E180">
            <v>0</v>
          </cell>
          <cell r="F180">
            <v>0</v>
          </cell>
          <cell r="G180">
            <v>0</v>
          </cell>
          <cell r="H180">
            <v>0</v>
          </cell>
          <cell r="I180">
            <v>0</v>
          </cell>
          <cell r="J180">
            <v>0</v>
          </cell>
          <cell r="K180">
            <v>0</v>
          </cell>
          <cell r="L180">
            <v>0</v>
          </cell>
          <cell r="M180">
            <v>0</v>
          </cell>
          <cell r="N180">
            <v>0</v>
          </cell>
        </row>
        <row r="181">
          <cell r="C181">
            <v>0</v>
          </cell>
          <cell r="D181">
            <v>0</v>
          </cell>
          <cell r="E181">
            <v>0</v>
          </cell>
          <cell r="F181">
            <v>0</v>
          </cell>
          <cell r="G181">
            <v>0</v>
          </cell>
          <cell r="H181">
            <v>0</v>
          </cell>
          <cell r="I181">
            <v>0</v>
          </cell>
          <cell r="J181">
            <v>0</v>
          </cell>
          <cell r="K181">
            <v>0</v>
          </cell>
          <cell r="L181">
            <v>0</v>
          </cell>
          <cell r="M181">
            <v>0</v>
          </cell>
          <cell r="N181">
            <v>0</v>
          </cell>
        </row>
        <row r="182">
          <cell r="C182">
            <v>0</v>
          </cell>
          <cell r="D182">
            <v>0</v>
          </cell>
          <cell r="E182">
            <v>0</v>
          </cell>
          <cell r="F182">
            <v>0</v>
          </cell>
          <cell r="G182">
            <v>0</v>
          </cell>
          <cell r="H182">
            <v>0</v>
          </cell>
          <cell r="I182">
            <v>0</v>
          </cell>
          <cell r="J182">
            <v>0</v>
          </cell>
          <cell r="K182">
            <v>0</v>
          </cell>
          <cell r="L182">
            <v>0</v>
          </cell>
          <cell r="M182">
            <v>0</v>
          </cell>
          <cell r="N182">
            <v>0</v>
          </cell>
        </row>
        <row r="183">
          <cell r="C183">
            <v>0</v>
          </cell>
          <cell r="D183">
            <v>0</v>
          </cell>
          <cell r="E183">
            <v>0</v>
          </cell>
          <cell r="F183">
            <v>0</v>
          </cell>
          <cell r="G183">
            <v>0</v>
          </cell>
          <cell r="H183">
            <v>0</v>
          </cell>
          <cell r="I183">
            <v>0</v>
          </cell>
          <cell r="J183">
            <v>0</v>
          </cell>
          <cell r="K183">
            <v>0</v>
          </cell>
          <cell r="L183">
            <v>0</v>
          </cell>
          <cell r="M183">
            <v>0</v>
          </cell>
          <cell r="N183">
            <v>0</v>
          </cell>
        </row>
        <row r="184">
          <cell r="C184">
            <v>0</v>
          </cell>
          <cell r="D184">
            <v>0</v>
          </cell>
          <cell r="E184">
            <v>0</v>
          </cell>
          <cell r="F184">
            <v>0</v>
          </cell>
          <cell r="G184">
            <v>0</v>
          </cell>
          <cell r="H184">
            <v>0</v>
          </cell>
          <cell r="I184">
            <v>0</v>
          </cell>
          <cell r="J184">
            <v>0</v>
          </cell>
          <cell r="K184">
            <v>0</v>
          </cell>
          <cell r="L184">
            <v>0</v>
          </cell>
          <cell r="M184">
            <v>0</v>
          </cell>
          <cell r="N184">
            <v>0</v>
          </cell>
        </row>
        <row r="185">
          <cell r="C185">
            <v>0</v>
          </cell>
          <cell r="D185">
            <v>0</v>
          </cell>
          <cell r="E185">
            <v>0</v>
          </cell>
          <cell r="F185">
            <v>0</v>
          </cell>
          <cell r="G185">
            <v>0</v>
          </cell>
          <cell r="H185">
            <v>0</v>
          </cell>
          <cell r="I185">
            <v>0</v>
          </cell>
          <cell r="J185">
            <v>0</v>
          </cell>
          <cell r="K185">
            <v>0</v>
          </cell>
          <cell r="L185">
            <v>0</v>
          </cell>
          <cell r="M185">
            <v>0</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0</v>
          </cell>
          <cell r="D187">
            <v>0</v>
          </cell>
          <cell r="E187">
            <v>0</v>
          </cell>
          <cell r="F187">
            <v>0</v>
          </cell>
          <cell r="G187">
            <v>0</v>
          </cell>
          <cell r="H187">
            <v>0</v>
          </cell>
          <cell r="I187">
            <v>0</v>
          </cell>
          <cell r="J187">
            <v>0</v>
          </cell>
          <cell r="K187">
            <v>0</v>
          </cell>
          <cell r="L187">
            <v>0</v>
          </cell>
          <cell r="M187">
            <v>0</v>
          </cell>
          <cell r="N187">
            <v>0</v>
          </cell>
        </row>
        <row r="190">
          <cell r="C190">
            <v>0</v>
          </cell>
          <cell r="D190">
            <v>0</v>
          </cell>
          <cell r="E190">
            <v>0</v>
          </cell>
          <cell r="F190">
            <v>0</v>
          </cell>
          <cell r="G190">
            <v>0</v>
          </cell>
          <cell r="H190">
            <v>0</v>
          </cell>
          <cell r="I190">
            <v>0</v>
          </cell>
          <cell r="J190">
            <v>0</v>
          </cell>
          <cell r="K190">
            <v>0</v>
          </cell>
          <cell r="L190">
            <v>0</v>
          </cell>
          <cell r="M190">
            <v>0</v>
          </cell>
          <cell r="N190">
            <v>0</v>
          </cell>
        </row>
        <row r="191">
          <cell r="C191">
            <v>0</v>
          </cell>
          <cell r="D191">
            <v>0</v>
          </cell>
          <cell r="E191">
            <v>0</v>
          </cell>
          <cell r="F191">
            <v>0</v>
          </cell>
          <cell r="G191">
            <v>0</v>
          </cell>
          <cell r="H191">
            <v>0</v>
          </cell>
          <cell r="I191">
            <v>0</v>
          </cell>
          <cell r="J191">
            <v>0</v>
          </cell>
          <cell r="K191">
            <v>0</v>
          </cell>
          <cell r="L191">
            <v>0</v>
          </cell>
          <cell r="M191">
            <v>0</v>
          </cell>
          <cell r="N191">
            <v>0</v>
          </cell>
        </row>
        <row r="192">
          <cell r="C192">
            <v>0</v>
          </cell>
          <cell r="D192">
            <v>0</v>
          </cell>
          <cell r="E192">
            <v>0</v>
          </cell>
          <cell r="F192">
            <v>0</v>
          </cell>
          <cell r="G192">
            <v>0</v>
          </cell>
          <cell r="H192">
            <v>0</v>
          </cell>
          <cell r="I192">
            <v>0</v>
          </cell>
          <cell r="J192">
            <v>0</v>
          </cell>
          <cell r="K192">
            <v>0</v>
          </cell>
          <cell r="L192">
            <v>0</v>
          </cell>
          <cell r="M192">
            <v>0</v>
          </cell>
          <cell r="N192">
            <v>0</v>
          </cell>
        </row>
        <row r="193">
          <cell r="C193">
            <v>0</v>
          </cell>
          <cell r="D193">
            <v>0</v>
          </cell>
          <cell r="E193">
            <v>0</v>
          </cell>
          <cell r="F193">
            <v>0</v>
          </cell>
          <cell r="G193">
            <v>0</v>
          </cell>
          <cell r="H193">
            <v>0</v>
          </cell>
          <cell r="I193">
            <v>0</v>
          </cell>
          <cell r="J193">
            <v>0</v>
          </cell>
          <cell r="K193">
            <v>0</v>
          </cell>
          <cell r="L193">
            <v>0</v>
          </cell>
          <cell r="M193">
            <v>0</v>
          </cell>
          <cell r="N193">
            <v>0</v>
          </cell>
        </row>
        <row r="194">
          <cell r="C194">
            <v>0</v>
          </cell>
          <cell r="D194">
            <v>0</v>
          </cell>
          <cell r="E194">
            <v>0</v>
          </cell>
          <cell r="F194">
            <v>0</v>
          </cell>
          <cell r="G194">
            <v>0</v>
          </cell>
          <cell r="H194">
            <v>0</v>
          </cell>
          <cell r="I194">
            <v>0</v>
          </cell>
          <cell r="J194">
            <v>0</v>
          </cell>
          <cell r="K194">
            <v>0</v>
          </cell>
          <cell r="L194">
            <v>0</v>
          </cell>
          <cell r="M194">
            <v>0</v>
          </cell>
          <cell r="N194">
            <v>0</v>
          </cell>
        </row>
        <row r="195">
          <cell r="C195">
            <v>0</v>
          </cell>
          <cell r="D195">
            <v>0</v>
          </cell>
          <cell r="E195">
            <v>0</v>
          </cell>
          <cell r="F195">
            <v>0</v>
          </cell>
          <cell r="G195">
            <v>0</v>
          </cell>
          <cell r="H195">
            <v>0</v>
          </cell>
          <cell r="I195">
            <v>0</v>
          </cell>
          <cell r="J195">
            <v>0</v>
          </cell>
          <cell r="K195">
            <v>0</v>
          </cell>
          <cell r="L195">
            <v>0</v>
          </cell>
          <cell r="M195">
            <v>0</v>
          </cell>
          <cell r="N195">
            <v>0</v>
          </cell>
        </row>
        <row r="196">
          <cell r="C196">
            <v>0</v>
          </cell>
          <cell r="D196">
            <v>0</v>
          </cell>
          <cell r="E196">
            <v>0</v>
          </cell>
          <cell r="F196">
            <v>0</v>
          </cell>
          <cell r="G196">
            <v>0</v>
          </cell>
          <cell r="H196">
            <v>0</v>
          </cell>
          <cell r="I196">
            <v>0</v>
          </cell>
          <cell r="J196">
            <v>0</v>
          </cell>
          <cell r="K196">
            <v>0</v>
          </cell>
          <cell r="L196">
            <v>0</v>
          </cell>
          <cell r="M196">
            <v>0</v>
          </cell>
          <cell r="N196">
            <v>0</v>
          </cell>
        </row>
        <row r="197">
          <cell r="C197">
            <v>0</v>
          </cell>
          <cell r="D197">
            <v>0</v>
          </cell>
          <cell r="E197">
            <v>0</v>
          </cell>
          <cell r="F197">
            <v>0</v>
          </cell>
          <cell r="G197">
            <v>0</v>
          </cell>
          <cell r="H197">
            <v>0</v>
          </cell>
          <cell r="I197">
            <v>0</v>
          </cell>
          <cell r="J197">
            <v>0</v>
          </cell>
          <cell r="K197">
            <v>0</v>
          </cell>
          <cell r="L197">
            <v>0</v>
          </cell>
          <cell r="M197">
            <v>0</v>
          </cell>
          <cell r="N197">
            <v>0</v>
          </cell>
        </row>
        <row r="198">
          <cell r="C198">
            <v>0</v>
          </cell>
          <cell r="D198">
            <v>0</v>
          </cell>
          <cell r="E198">
            <v>0</v>
          </cell>
          <cell r="F198">
            <v>0</v>
          </cell>
          <cell r="G198">
            <v>0</v>
          </cell>
          <cell r="H198">
            <v>0</v>
          </cell>
          <cell r="I198">
            <v>0</v>
          </cell>
          <cell r="J198">
            <v>0</v>
          </cell>
          <cell r="K198">
            <v>0</v>
          </cell>
          <cell r="L198">
            <v>0</v>
          </cell>
          <cell r="M198">
            <v>0</v>
          </cell>
          <cell r="N198">
            <v>0</v>
          </cell>
        </row>
        <row r="199">
          <cell r="C199">
            <v>0</v>
          </cell>
          <cell r="D199">
            <v>0</v>
          </cell>
          <cell r="E199">
            <v>0</v>
          </cell>
          <cell r="F199">
            <v>0</v>
          </cell>
          <cell r="G199">
            <v>0</v>
          </cell>
          <cell r="H199">
            <v>0</v>
          </cell>
          <cell r="I199">
            <v>0</v>
          </cell>
          <cell r="J199">
            <v>0</v>
          </cell>
          <cell r="K199">
            <v>0</v>
          </cell>
          <cell r="L199">
            <v>0</v>
          </cell>
          <cell r="M199">
            <v>0</v>
          </cell>
          <cell r="N199">
            <v>0</v>
          </cell>
        </row>
        <row r="200">
          <cell r="C200">
            <v>0</v>
          </cell>
          <cell r="D200">
            <v>0</v>
          </cell>
          <cell r="E200">
            <v>0</v>
          </cell>
          <cell r="F200">
            <v>0</v>
          </cell>
          <cell r="G200">
            <v>0</v>
          </cell>
          <cell r="H200">
            <v>0</v>
          </cell>
          <cell r="I200">
            <v>0</v>
          </cell>
          <cell r="J200">
            <v>0</v>
          </cell>
          <cell r="K200">
            <v>0</v>
          </cell>
          <cell r="L200">
            <v>0</v>
          </cell>
          <cell r="M200">
            <v>0</v>
          </cell>
          <cell r="N200">
            <v>0</v>
          </cell>
        </row>
        <row r="203">
          <cell r="C203">
            <v>0</v>
          </cell>
          <cell r="D203">
            <v>0</v>
          </cell>
          <cell r="E203">
            <v>0</v>
          </cell>
          <cell r="F203">
            <v>0</v>
          </cell>
          <cell r="G203">
            <v>0</v>
          </cell>
          <cell r="H203">
            <v>0</v>
          </cell>
          <cell r="I203">
            <v>0</v>
          </cell>
          <cell r="J203">
            <v>0</v>
          </cell>
          <cell r="K203">
            <v>0</v>
          </cell>
          <cell r="L203">
            <v>0</v>
          </cell>
          <cell r="M203">
            <v>0</v>
          </cell>
          <cell r="N203">
            <v>0</v>
          </cell>
        </row>
        <row r="204">
          <cell r="C204">
            <v>0</v>
          </cell>
          <cell r="D204">
            <v>0</v>
          </cell>
          <cell r="E204">
            <v>0</v>
          </cell>
          <cell r="F204">
            <v>0</v>
          </cell>
          <cell r="G204">
            <v>0</v>
          </cell>
          <cell r="H204">
            <v>0</v>
          </cell>
          <cell r="I204">
            <v>0</v>
          </cell>
          <cell r="J204">
            <v>0</v>
          </cell>
          <cell r="K204">
            <v>0</v>
          </cell>
          <cell r="L204">
            <v>0</v>
          </cell>
          <cell r="M204">
            <v>0</v>
          </cell>
          <cell r="N204">
            <v>0</v>
          </cell>
        </row>
        <row r="205">
          <cell r="C205">
            <v>0</v>
          </cell>
          <cell r="D205">
            <v>0</v>
          </cell>
          <cell r="E205">
            <v>0</v>
          </cell>
          <cell r="F205">
            <v>0</v>
          </cell>
          <cell r="G205">
            <v>0</v>
          </cell>
          <cell r="H205">
            <v>0</v>
          </cell>
          <cell r="I205">
            <v>0</v>
          </cell>
          <cell r="J205">
            <v>0</v>
          </cell>
          <cell r="K205">
            <v>0</v>
          </cell>
          <cell r="L205">
            <v>0</v>
          </cell>
          <cell r="M205">
            <v>0</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0</v>
          </cell>
          <cell r="D207">
            <v>0</v>
          </cell>
          <cell r="E207">
            <v>0</v>
          </cell>
          <cell r="F207">
            <v>0</v>
          </cell>
          <cell r="G207">
            <v>0</v>
          </cell>
          <cell r="H207">
            <v>0</v>
          </cell>
          <cell r="I207">
            <v>0</v>
          </cell>
          <cell r="J207">
            <v>0</v>
          </cell>
          <cell r="K207">
            <v>0</v>
          </cell>
          <cell r="L207">
            <v>0</v>
          </cell>
          <cell r="M207">
            <v>0</v>
          </cell>
          <cell r="N207">
            <v>0</v>
          </cell>
        </row>
        <row r="209">
          <cell r="C209">
            <v>0</v>
          </cell>
          <cell r="D209">
            <v>2200</v>
          </cell>
          <cell r="E209">
            <v>1400</v>
          </cell>
          <cell r="F209">
            <v>1700</v>
          </cell>
          <cell r="G209">
            <v>1750</v>
          </cell>
          <cell r="H209">
            <v>1950</v>
          </cell>
          <cell r="I209">
            <v>1950</v>
          </cell>
          <cell r="J209">
            <v>1900</v>
          </cell>
          <cell r="K209">
            <v>750</v>
          </cell>
          <cell r="L209">
            <v>150</v>
          </cell>
          <cell r="M209">
            <v>750</v>
          </cell>
          <cell r="N209">
            <v>750</v>
          </cell>
        </row>
        <row r="210">
          <cell r="C210">
            <v>0</v>
          </cell>
          <cell r="D210">
            <v>880</v>
          </cell>
          <cell r="E210">
            <v>769.23076923076928</v>
          </cell>
          <cell r="F210">
            <v>1245.4212454212454</v>
          </cell>
          <cell r="G210">
            <v>1282.051282051282</v>
          </cell>
          <cell r="H210">
            <v>1382.9787234042553</v>
          </cell>
          <cell r="I210">
            <v>1083.3333333333333</v>
          </cell>
          <cell r="J210">
            <v>950</v>
          </cell>
          <cell r="K210">
            <v>375</v>
          </cell>
          <cell r="L210">
            <v>50</v>
          </cell>
          <cell r="M210">
            <v>214.28571428571428</v>
          </cell>
          <cell r="N210">
            <v>187.5</v>
          </cell>
        </row>
        <row r="211">
          <cell r="F211" t="str">
            <v>(not measurable)</v>
          </cell>
        </row>
        <row r="212">
          <cell r="F212" t="str">
            <v>(not measurable)</v>
          </cell>
        </row>
        <row r="216">
          <cell r="C216">
            <v>0</v>
          </cell>
          <cell r="D216">
            <v>0</v>
          </cell>
          <cell r="E216">
            <v>0</v>
          </cell>
          <cell r="F216">
            <v>0</v>
          </cell>
          <cell r="G216">
            <v>0</v>
          </cell>
          <cell r="H216">
            <v>0</v>
          </cell>
          <cell r="I216">
            <v>0</v>
          </cell>
          <cell r="J216">
            <v>0</v>
          </cell>
          <cell r="K216">
            <v>0</v>
          </cell>
          <cell r="L216">
            <v>0</v>
          </cell>
          <cell r="M216">
            <v>0</v>
          </cell>
          <cell r="N216">
            <v>0</v>
          </cell>
        </row>
        <row r="220">
          <cell r="C220">
            <v>0</v>
          </cell>
          <cell r="D220">
            <v>0</v>
          </cell>
          <cell r="E220">
            <v>0</v>
          </cell>
          <cell r="F220">
            <v>0</v>
          </cell>
          <cell r="G220">
            <v>0</v>
          </cell>
          <cell r="H220">
            <v>0</v>
          </cell>
          <cell r="I220">
            <v>0</v>
          </cell>
          <cell r="J220">
            <v>0</v>
          </cell>
          <cell r="K220">
            <v>0</v>
          </cell>
          <cell r="L220">
            <v>0</v>
          </cell>
          <cell r="M220">
            <v>0</v>
          </cell>
          <cell r="N220">
            <v>0</v>
          </cell>
        </row>
        <row r="221">
          <cell r="C221">
            <v>0</v>
          </cell>
          <cell r="D221">
            <v>0</v>
          </cell>
          <cell r="E221">
            <v>0</v>
          </cell>
          <cell r="F221">
            <v>0</v>
          </cell>
          <cell r="G221">
            <v>0</v>
          </cell>
          <cell r="H221">
            <v>0</v>
          </cell>
          <cell r="I221">
            <v>0</v>
          </cell>
          <cell r="J221">
            <v>0</v>
          </cell>
          <cell r="K221">
            <v>0</v>
          </cell>
          <cell r="L221">
            <v>0</v>
          </cell>
          <cell r="M221">
            <v>0</v>
          </cell>
          <cell r="N221">
            <v>0</v>
          </cell>
        </row>
        <row r="222">
          <cell r="C222">
            <v>0</v>
          </cell>
          <cell r="D222">
            <v>0</v>
          </cell>
          <cell r="E222">
            <v>0</v>
          </cell>
          <cell r="F222">
            <v>0</v>
          </cell>
          <cell r="G222">
            <v>0</v>
          </cell>
          <cell r="H222">
            <v>0</v>
          </cell>
          <cell r="I222">
            <v>0</v>
          </cell>
          <cell r="J222">
            <v>0</v>
          </cell>
          <cell r="K222">
            <v>0</v>
          </cell>
          <cell r="L222">
            <v>0</v>
          </cell>
          <cell r="M222">
            <v>0</v>
          </cell>
          <cell r="N222">
            <v>0</v>
          </cell>
        </row>
        <row r="223">
          <cell r="C223">
            <v>0</v>
          </cell>
          <cell r="D223">
            <v>0</v>
          </cell>
          <cell r="E223">
            <v>0</v>
          </cell>
          <cell r="F223">
            <v>0</v>
          </cell>
          <cell r="G223">
            <v>0</v>
          </cell>
          <cell r="H223">
            <v>0</v>
          </cell>
          <cell r="I223">
            <v>0</v>
          </cell>
          <cell r="J223">
            <v>0</v>
          </cell>
          <cell r="K223">
            <v>0</v>
          </cell>
          <cell r="L223">
            <v>0</v>
          </cell>
          <cell r="M223">
            <v>0</v>
          </cell>
          <cell r="N223">
            <v>0</v>
          </cell>
        </row>
        <row r="228">
          <cell r="C228">
            <v>0</v>
          </cell>
          <cell r="D228">
            <v>0</v>
          </cell>
          <cell r="E228">
            <v>0</v>
          </cell>
          <cell r="F228">
            <v>0</v>
          </cell>
          <cell r="G228">
            <v>0</v>
          </cell>
          <cell r="H228">
            <v>0</v>
          </cell>
          <cell r="I228">
            <v>0</v>
          </cell>
          <cell r="J228">
            <v>0</v>
          </cell>
          <cell r="K228">
            <v>0</v>
          </cell>
          <cell r="L228">
            <v>0</v>
          </cell>
          <cell r="M228">
            <v>0</v>
          </cell>
          <cell r="N228">
            <v>0</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15185.13</v>
          </cell>
          <cell r="D233">
            <v>15728.455</v>
          </cell>
          <cell r="E233">
            <v>16234.537499999999</v>
          </cell>
          <cell r="F233">
            <v>16665.483750000003</v>
          </cell>
          <cell r="G233">
            <v>17013.9103125</v>
          </cell>
          <cell r="H233">
            <v>17425.704375000001</v>
          </cell>
          <cell r="I233">
            <v>17550.772187499999</v>
          </cell>
          <cell r="J233">
            <v>17381.968984374998</v>
          </cell>
          <cell r="K233">
            <v>17216.189492187499</v>
          </cell>
          <cell r="L233">
            <v>17053.174746093748</v>
          </cell>
          <cell r="M233">
            <v>16802.042373046876</v>
          </cell>
          <cell r="N233">
            <v>16435.85118652344</v>
          </cell>
        </row>
        <row r="234">
          <cell r="C234">
            <v>289.98625035806356</v>
          </cell>
          <cell r="D234">
            <v>286.07593670425609</v>
          </cell>
          <cell r="E234">
            <v>284.11861218060903</v>
          </cell>
          <cell r="F234">
            <v>283.75233048142002</v>
          </cell>
          <cell r="G234">
            <v>283.10512604517658</v>
          </cell>
          <cell r="H234">
            <v>283.4139119297389</v>
          </cell>
          <cell r="I234">
            <v>278.18627654937393</v>
          </cell>
          <cell r="J234">
            <v>267.45605453723647</v>
          </cell>
          <cell r="K234">
            <v>256.99640979530528</v>
          </cell>
          <cell r="L234">
            <v>245.40473084031873</v>
          </cell>
          <cell r="M234">
            <v>230.98765978893147</v>
          </cell>
          <cell r="N234">
            <v>214.87581627040709</v>
          </cell>
        </row>
        <row r="237">
          <cell r="C237">
            <v>11101.65</v>
          </cell>
          <cell r="D237">
            <v>11454.975</v>
          </cell>
          <cell r="E237">
            <v>11822.737499999999</v>
          </cell>
          <cell r="F237">
            <v>12149.943750000002</v>
          </cell>
          <cell r="G237">
            <v>12516.190312499999</v>
          </cell>
          <cell r="H237">
            <v>12773.894375</v>
          </cell>
          <cell r="I237">
            <v>12851.8871875</v>
          </cell>
          <cell r="J237">
            <v>12664.271484374998</v>
          </cell>
          <cell r="K237">
            <v>12526.085742187501</v>
          </cell>
          <cell r="L237">
            <v>12351.992871093749</v>
          </cell>
          <cell r="M237">
            <v>12107.446435546875</v>
          </cell>
          <cell r="N237">
            <v>11775.173217773438</v>
          </cell>
        </row>
        <row r="239">
          <cell r="C239">
            <v>3753.415</v>
          </cell>
          <cell r="D239">
            <v>3872.8724999999999</v>
          </cell>
          <cell r="E239">
            <v>3997.2112499999998</v>
          </cell>
          <cell r="F239">
            <v>4107.8381250000002</v>
          </cell>
          <cell r="G239">
            <v>4270.9274999999998</v>
          </cell>
          <cell r="H239">
            <v>4398.5579687500003</v>
          </cell>
          <cell r="I239">
            <v>4425.4139843749999</v>
          </cell>
          <cell r="J239">
            <v>4342.0359374999998</v>
          </cell>
          <cell r="K239">
            <v>4294.6579687499998</v>
          </cell>
          <cell r="L239">
            <v>4234.9689843750002</v>
          </cell>
          <cell r="M239">
            <v>4151.1244921875004</v>
          </cell>
          <cell r="N239">
            <v>4037.2022460937501</v>
          </cell>
        </row>
        <row r="240">
          <cell r="C240">
            <v>4229.2</v>
          </cell>
          <cell r="D240">
            <v>4363.8</v>
          </cell>
          <cell r="E240">
            <v>4503.8999999999996</v>
          </cell>
          <cell r="F240">
            <v>4628.55</v>
          </cell>
          <cell r="G240">
            <v>4686.1565625000003</v>
          </cell>
          <cell r="H240">
            <v>4760.0832812500003</v>
          </cell>
          <cell r="I240">
            <v>4789.1466406250001</v>
          </cell>
          <cell r="J240">
            <v>4764.1783203124996</v>
          </cell>
          <cell r="K240">
            <v>4771.8421875000004</v>
          </cell>
          <cell r="L240">
            <v>4705.5210937499996</v>
          </cell>
          <cell r="M240">
            <v>4612.3605468750002</v>
          </cell>
          <cell r="N240">
            <v>4485.7802734375</v>
          </cell>
        </row>
        <row r="241">
          <cell r="C241">
            <v>3119.0349999999999</v>
          </cell>
          <cell r="D241">
            <v>3218.3024999999998</v>
          </cell>
          <cell r="E241">
            <v>3321.6262499999998</v>
          </cell>
          <cell r="F241">
            <v>3413.555625</v>
          </cell>
          <cell r="G241">
            <v>3559.1062499999998</v>
          </cell>
          <cell r="H241">
            <v>3615.2531250000002</v>
          </cell>
          <cell r="I241">
            <v>3637.3265624999999</v>
          </cell>
          <cell r="J241">
            <v>3558.0572265625001</v>
          </cell>
          <cell r="K241">
            <v>3459.5855859375001</v>
          </cell>
          <cell r="L241">
            <v>3411.5027929687499</v>
          </cell>
          <cell r="M241">
            <v>3343.9613964843752</v>
          </cell>
          <cell r="N241">
            <v>3252.1906982421874</v>
          </cell>
        </row>
        <row r="242">
          <cell r="C242">
            <v>212.00515611572615</v>
          </cell>
          <cell r="D242">
            <v>208.34803564932702</v>
          </cell>
          <cell r="E242">
            <v>206.90825166258313</v>
          </cell>
          <cell r="F242">
            <v>206.86917379645004</v>
          </cell>
          <cell r="G242">
            <v>208.26474166978656</v>
          </cell>
          <cell r="H242">
            <v>209.45961096991064</v>
          </cell>
          <cell r="I242">
            <v>210.37628396627926</v>
          </cell>
          <cell r="J242">
            <v>209.36140658579927</v>
          </cell>
          <cell r="K242">
            <v>210.55783732034797</v>
          </cell>
          <cell r="L242">
            <v>211.18127664718327</v>
          </cell>
          <cell r="M242">
            <v>211.52072738551493</v>
          </cell>
          <cell r="N242">
            <v>212.20351807124595</v>
          </cell>
        </row>
        <row r="245">
          <cell r="C245">
            <v>0</v>
          </cell>
          <cell r="D245">
            <v>0</v>
          </cell>
          <cell r="E245">
            <v>0</v>
          </cell>
          <cell r="F245">
            <v>0</v>
          </cell>
          <cell r="G245">
            <v>0</v>
          </cell>
          <cell r="H245">
            <v>75</v>
          </cell>
          <cell r="I245">
            <v>112.5</v>
          </cell>
          <cell r="J245">
            <v>168.75</v>
          </cell>
          <cell r="K245">
            <v>196.875</v>
          </cell>
          <cell r="L245">
            <v>248.4375</v>
          </cell>
          <cell r="M245">
            <v>311.71875</v>
          </cell>
          <cell r="N245">
            <v>380.859375</v>
          </cell>
        </row>
        <row r="246">
          <cell r="C246">
            <v>0</v>
          </cell>
          <cell r="D246">
            <v>0</v>
          </cell>
          <cell r="E246">
            <v>0</v>
          </cell>
          <cell r="F246">
            <v>0</v>
          </cell>
          <cell r="G246">
            <v>0</v>
          </cell>
          <cell r="H246">
            <v>75</v>
          </cell>
          <cell r="I246">
            <v>112.5</v>
          </cell>
          <cell r="J246">
            <v>168.75</v>
          </cell>
          <cell r="K246">
            <v>196.875</v>
          </cell>
          <cell r="L246">
            <v>248.4375</v>
          </cell>
          <cell r="M246">
            <v>311.71875</v>
          </cell>
          <cell r="N246">
            <v>380.859375</v>
          </cell>
        </row>
        <row r="250">
          <cell r="C250">
            <v>0</v>
          </cell>
          <cell r="D250">
            <v>0</v>
          </cell>
          <cell r="E250">
            <v>0</v>
          </cell>
          <cell r="F250">
            <v>0</v>
          </cell>
          <cell r="G250">
            <v>0</v>
          </cell>
          <cell r="H250">
            <v>150</v>
          </cell>
          <cell r="I250">
            <v>56.25</v>
          </cell>
          <cell r="J250">
            <v>37.5</v>
          </cell>
          <cell r="K250">
            <v>26.25</v>
          </cell>
          <cell r="L250">
            <v>22.585227272727273</v>
          </cell>
          <cell r="M250">
            <v>20.110887096774192</v>
          </cell>
          <cell r="N250">
            <v>18.136160714285715</v>
          </cell>
        </row>
        <row r="253">
          <cell r="C253">
            <v>11101.65</v>
          </cell>
          <cell r="D253">
            <v>11454.975</v>
          </cell>
          <cell r="E253">
            <v>11822.737499999999</v>
          </cell>
          <cell r="F253">
            <v>12149.943750000002</v>
          </cell>
          <cell r="G253">
            <v>12516.190312499999</v>
          </cell>
          <cell r="H253">
            <v>12848.894375</v>
          </cell>
          <cell r="I253">
            <v>12964.3871875</v>
          </cell>
          <cell r="J253">
            <v>12833.021484374998</v>
          </cell>
          <cell r="K253">
            <v>12722.960742187501</v>
          </cell>
          <cell r="L253">
            <v>12600.430371093749</v>
          </cell>
          <cell r="M253">
            <v>12419.165185546875</v>
          </cell>
          <cell r="N253">
            <v>12156.032592773438</v>
          </cell>
        </row>
        <row r="254">
          <cell r="C254">
            <v>0</v>
          </cell>
          <cell r="D254">
            <v>0</v>
          </cell>
          <cell r="E254">
            <v>0</v>
          </cell>
          <cell r="F254">
            <v>0</v>
          </cell>
          <cell r="G254">
            <v>0</v>
          </cell>
          <cell r="H254">
            <v>75</v>
          </cell>
          <cell r="I254">
            <v>112.5</v>
          </cell>
          <cell r="J254">
            <v>168.75</v>
          </cell>
          <cell r="K254">
            <v>196.875</v>
          </cell>
          <cell r="L254">
            <v>248.4375</v>
          </cell>
          <cell r="M254">
            <v>311.71875</v>
          </cell>
          <cell r="N254">
            <v>380.859375</v>
          </cell>
        </row>
        <row r="255">
          <cell r="C255">
            <v>3753.415</v>
          </cell>
          <cell r="D255">
            <v>3872.8724999999999</v>
          </cell>
          <cell r="E255">
            <v>3997.2112499999998</v>
          </cell>
          <cell r="F255">
            <v>4107.8381250000002</v>
          </cell>
          <cell r="G255">
            <v>4270.9274999999998</v>
          </cell>
          <cell r="H255">
            <v>4398.5579687500003</v>
          </cell>
          <cell r="I255">
            <v>4425.4139843749999</v>
          </cell>
          <cell r="J255">
            <v>4342.0359374999998</v>
          </cell>
          <cell r="K255">
            <v>4294.6579687499998</v>
          </cell>
          <cell r="L255">
            <v>4234.9689843750002</v>
          </cell>
          <cell r="M255">
            <v>4151.1244921875004</v>
          </cell>
          <cell r="N255">
            <v>4037.2022460937501</v>
          </cell>
        </row>
        <row r="256">
          <cell r="C256">
            <v>4229.2</v>
          </cell>
          <cell r="D256">
            <v>4363.8</v>
          </cell>
          <cell r="E256">
            <v>4503.8999999999996</v>
          </cell>
          <cell r="F256">
            <v>4628.55</v>
          </cell>
          <cell r="G256">
            <v>4686.1565625000003</v>
          </cell>
          <cell r="H256">
            <v>4760.0832812500003</v>
          </cell>
          <cell r="I256">
            <v>4789.1466406250001</v>
          </cell>
          <cell r="J256">
            <v>4764.1783203124996</v>
          </cell>
          <cell r="K256">
            <v>4771.8421875000004</v>
          </cell>
          <cell r="L256">
            <v>4705.5210937499996</v>
          </cell>
          <cell r="M256">
            <v>4612.3605468750002</v>
          </cell>
          <cell r="N256">
            <v>4485.7802734375</v>
          </cell>
        </row>
        <row r="257">
          <cell r="C257">
            <v>3119.0349999999999</v>
          </cell>
          <cell r="D257">
            <v>3218.3024999999998</v>
          </cell>
          <cell r="E257">
            <v>3321.6262499999998</v>
          </cell>
          <cell r="F257">
            <v>3413.555625</v>
          </cell>
          <cell r="G257">
            <v>3559.1062499999998</v>
          </cell>
          <cell r="H257">
            <v>3615.2531250000002</v>
          </cell>
          <cell r="I257">
            <v>3637.3265624999999</v>
          </cell>
          <cell r="J257">
            <v>3558.0572265625001</v>
          </cell>
          <cell r="K257">
            <v>3459.5855859375001</v>
          </cell>
          <cell r="L257">
            <v>3411.5027929687499</v>
          </cell>
          <cell r="M257">
            <v>3343.9613964843752</v>
          </cell>
          <cell r="N257">
            <v>3252.1906982421874</v>
          </cell>
        </row>
        <row r="258">
          <cell r="C258">
            <v>212.00515611572615</v>
          </cell>
          <cell r="D258">
            <v>208.34803564932702</v>
          </cell>
          <cell r="E258">
            <v>206.90825166258313</v>
          </cell>
          <cell r="F258">
            <v>206.86917379645004</v>
          </cell>
          <cell r="G258">
            <v>208.26474166978656</v>
          </cell>
          <cell r="H258">
            <v>208.97608156460925</v>
          </cell>
          <cell r="I258">
            <v>205.49036594547471</v>
          </cell>
          <cell r="J258">
            <v>197.46147844860744</v>
          </cell>
          <cell r="K258">
            <v>189.92328320924764</v>
          </cell>
          <cell r="L258">
            <v>181.32724666993451</v>
          </cell>
          <cell r="M258">
            <v>170.73364291375961</v>
          </cell>
          <cell r="N258">
            <v>158.92316110306496</v>
          </cell>
        </row>
        <row r="261">
          <cell r="C261">
            <v>4083.4799999999996</v>
          </cell>
          <cell r="D261">
            <v>4273.4799999999996</v>
          </cell>
          <cell r="E261">
            <v>4411.8</v>
          </cell>
          <cell r="F261">
            <v>4515.54</v>
          </cell>
          <cell r="G261">
            <v>4497.72</v>
          </cell>
          <cell r="H261">
            <v>4576.8099999999995</v>
          </cell>
          <cell r="I261">
            <v>4586.3850000000002</v>
          </cell>
          <cell r="J261">
            <v>4548.9475000000002</v>
          </cell>
          <cell r="K261">
            <v>4493.2287500000002</v>
          </cell>
          <cell r="L261">
            <v>4452.7443750000002</v>
          </cell>
          <cell r="M261">
            <v>4382.8771875000002</v>
          </cell>
          <cell r="N261">
            <v>4279.8185937500002</v>
          </cell>
        </row>
        <row r="262">
          <cell r="C262">
            <v>0.26891307483044269</v>
          </cell>
          <cell r="D262">
            <v>0.2717037369531845</v>
          </cell>
          <cell r="E262">
            <v>0.27175396896893433</v>
          </cell>
          <cell r="F262">
            <v>0.27095163079199541</v>
          </cell>
          <cell r="G262">
            <v>0.26435545488302925</v>
          </cell>
          <cell r="H262">
            <v>0.2626470587074905</v>
          </cell>
          <cell r="I262">
            <v>0.26132098069545412</v>
          </cell>
          <cell r="J262">
            <v>0.26170496012788541</v>
          </cell>
          <cell r="K262">
            <v>0.26098857427417221</v>
          </cell>
          <cell r="L262">
            <v>0.26110940873457944</v>
          </cell>
          <cell r="M262">
            <v>0.26085383492014197</v>
          </cell>
          <cell r="N262">
            <v>0.26039531175965097</v>
          </cell>
        </row>
        <row r="263">
          <cell r="H263">
            <v>48.75</v>
          </cell>
          <cell r="I263">
            <v>73.125</v>
          </cell>
          <cell r="J263">
            <v>109.6875</v>
          </cell>
          <cell r="K263">
            <v>127.96875</v>
          </cell>
          <cell r="L263">
            <v>161.484375</v>
          </cell>
          <cell r="M263">
            <v>202.6171875</v>
          </cell>
          <cell r="N263">
            <v>247.55859375</v>
          </cell>
        </row>
        <row r="264">
          <cell r="C264">
            <v>2256.66</v>
          </cell>
          <cell r="D264">
            <v>2361.66</v>
          </cell>
          <cell r="E264">
            <v>2438.1</v>
          </cell>
          <cell r="F264">
            <v>2495.4299999999998</v>
          </cell>
          <cell r="G264">
            <v>2491.98</v>
          </cell>
          <cell r="H264">
            <v>2508.79</v>
          </cell>
          <cell r="I264">
            <v>2500.59</v>
          </cell>
          <cell r="J264">
            <v>2459.59</v>
          </cell>
          <cell r="K264">
            <v>2418.59</v>
          </cell>
          <cell r="L264">
            <v>2377.59</v>
          </cell>
          <cell r="M264">
            <v>2316.09</v>
          </cell>
          <cell r="N264">
            <v>2234.09</v>
          </cell>
        </row>
        <row r="265">
          <cell r="C265">
            <v>1826.82</v>
          </cell>
          <cell r="D265">
            <v>1911.82</v>
          </cell>
          <cell r="E265">
            <v>1973.7</v>
          </cell>
          <cell r="F265">
            <v>2020.11</v>
          </cell>
          <cell r="G265">
            <v>2005.74</v>
          </cell>
          <cell r="H265">
            <v>2019.27</v>
          </cell>
          <cell r="I265">
            <v>2012.67</v>
          </cell>
          <cell r="J265">
            <v>1979.67</v>
          </cell>
          <cell r="K265">
            <v>1946.67</v>
          </cell>
          <cell r="L265">
            <v>1913.67</v>
          </cell>
          <cell r="M265">
            <v>1864.17</v>
          </cell>
          <cell r="N265">
            <v>1798.17</v>
          </cell>
        </row>
        <row r="266">
          <cell r="C266">
            <v>77.981094242337434</v>
          </cell>
          <cell r="D266">
            <v>77.727901054929063</v>
          </cell>
          <cell r="E266">
            <v>77.210360518025908</v>
          </cell>
          <cell r="F266">
            <v>76.88315668496999</v>
          </cell>
          <cell r="G266">
            <v>74.840384375389988</v>
          </cell>
          <cell r="H266">
            <v>74.437830365129685</v>
          </cell>
          <cell r="I266">
            <v>72.695910603899193</v>
          </cell>
          <cell r="J266">
            <v>69.994576088629017</v>
          </cell>
          <cell r="K266">
            <v>67.073126586057626</v>
          </cell>
          <cell r="L266">
            <v>64.077484170384224</v>
          </cell>
          <cell r="M266">
            <v>60.254016875171843</v>
          </cell>
          <cell r="N266">
            <v>55.952655167342137</v>
          </cell>
        </row>
        <row r="269">
          <cell r="C269">
            <v>0</v>
          </cell>
          <cell r="D269">
            <v>0</v>
          </cell>
          <cell r="E269">
            <v>0</v>
          </cell>
          <cell r="F269">
            <v>0</v>
          </cell>
          <cell r="G269">
            <v>0</v>
          </cell>
          <cell r="H269">
            <v>0</v>
          </cell>
          <cell r="I269">
            <v>0</v>
          </cell>
          <cell r="J269">
            <v>0</v>
          </cell>
          <cell r="K269">
            <v>0</v>
          </cell>
          <cell r="L269">
            <v>0</v>
          </cell>
          <cell r="M269">
            <v>0</v>
          </cell>
          <cell r="N269">
            <v>0</v>
          </cell>
        </row>
        <row r="275">
          <cell r="C275">
            <v>0</v>
          </cell>
          <cell r="D275">
            <v>0</v>
          </cell>
          <cell r="E275">
            <v>0</v>
          </cell>
          <cell r="F275">
            <v>0</v>
          </cell>
          <cell r="G275">
            <v>0</v>
          </cell>
          <cell r="H275">
            <v>0</v>
          </cell>
          <cell r="I275">
            <v>0</v>
          </cell>
          <cell r="J275">
            <v>0</v>
          </cell>
          <cell r="K275">
            <v>0</v>
          </cell>
          <cell r="L275">
            <v>0</v>
          </cell>
          <cell r="M275">
            <v>0</v>
          </cell>
          <cell r="N275">
            <v>0</v>
          </cell>
        </row>
        <row r="279">
          <cell r="C279">
            <v>0</v>
          </cell>
          <cell r="D279">
            <v>0</v>
          </cell>
          <cell r="E279">
            <v>0</v>
          </cell>
          <cell r="F279">
            <v>0</v>
          </cell>
          <cell r="G279">
            <v>0</v>
          </cell>
          <cell r="H279">
            <v>0</v>
          </cell>
          <cell r="I279">
            <v>0</v>
          </cell>
          <cell r="J279">
            <v>0</v>
          </cell>
          <cell r="K279">
            <v>0</v>
          </cell>
          <cell r="L279">
            <v>0</v>
          </cell>
          <cell r="M279">
            <v>0</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4">
          <cell r="C284">
            <v>0.33809523809523812</v>
          </cell>
          <cell r="D284">
            <v>0.33809523809523806</v>
          </cell>
          <cell r="E284">
            <v>0.33809523809523812</v>
          </cell>
          <cell r="F284">
            <v>0.33809523809523806</v>
          </cell>
          <cell r="G284">
            <v>0.34123222748815168</v>
          </cell>
          <cell r="H284">
            <v>0.34232968537030256</v>
          </cell>
          <cell r="I284">
            <v>0.34135157492379542</v>
          </cell>
          <cell r="J284">
            <v>0.33834868450790789</v>
          </cell>
          <cell r="K284">
            <v>0.33755177397581165</v>
          </cell>
          <cell r="L284">
            <v>0.33609716967210179</v>
          </cell>
          <cell r="M284">
            <v>0.3342514919616722</v>
          </cell>
          <cell r="N284">
            <v>0.33211512187733033</v>
          </cell>
        </row>
        <row r="298">
          <cell r="C298">
            <v>46.5</v>
          </cell>
          <cell r="D298">
            <v>38.75</v>
          </cell>
          <cell r="E298">
            <v>31</v>
          </cell>
          <cell r="F298">
            <v>23.25</v>
          </cell>
          <cell r="G298">
            <v>23.25</v>
          </cell>
          <cell r="H298">
            <v>37.700000000000003</v>
          </cell>
          <cell r="I298">
            <v>56.8</v>
          </cell>
          <cell r="J298">
            <v>74.349999999999994</v>
          </cell>
          <cell r="K298">
            <v>74.349999999999994</v>
          </cell>
          <cell r="L298">
            <v>96.55</v>
          </cell>
          <cell r="M298">
            <v>118.75</v>
          </cell>
          <cell r="N298">
            <v>140.94999999999999</v>
          </cell>
        </row>
        <row r="299">
          <cell r="C299">
            <v>586.80150000000003</v>
          </cell>
          <cell r="D299">
            <v>605.47725000000003</v>
          </cell>
          <cell r="E299">
            <v>624.91612499999997</v>
          </cell>
          <cell r="F299">
            <v>642.21131249999996</v>
          </cell>
          <cell r="G299">
            <v>658.43465624999999</v>
          </cell>
          <cell r="H299">
            <v>668.82182812500002</v>
          </cell>
          <cell r="I299">
            <v>672.90541406249997</v>
          </cell>
          <cell r="J299">
            <v>669.39720703124999</v>
          </cell>
          <cell r="K299">
            <v>662.09310351562499</v>
          </cell>
          <cell r="L299">
            <v>652.89105175781253</v>
          </cell>
          <cell r="M299">
            <v>639.9650258789062</v>
          </cell>
          <cell r="N299">
            <v>622.40201293945313</v>
          </cell>
        </row>
        <row r="300">
          <cell r="C300">
            <v>3523.3465199999996</v>
          </cell>
          <cell r="D300">
            <v>3683.5926749999999</v>
          </cell>
          <cell r="E300">
            <v>3801.8545875000004</v>
          </cell>
          <cell r="F300">
            <v>3907.0747687499997</v>
          </cell>
          <cell r="G300">
            <v>4108.3949812500005</v>
          </cell>
          <cell r="H300">
            <v>4286.1410828124999</v>
          </cell>
          <cell r="I300">
            <v>4358.2675914062502</v>
          </cell>
          <cell r="J300">
            <v>4340.863109375</v>
          </cell>
          <cell r="K300">
            <v>4330.1287546875001</v>
          </cell>
          <cell r="L300">
            <v>4336.3215773437496</v>
          </cell>
          <cell r="M300">
            <v>4333.8379886718749</v>
          </cell>
          <cell r="N300">
            <v>4309.8761943359377</v>
          </cell>
        </row>
        <row r="301">
          <cell r="C301">
            <v>3523.3465199999996</v>
          </cell>
          <cell r="D301">
            <v>3683.5926749999999</v>
          </cell>
          <cell r="E301">
            <v>3801.8545875000004</v>
          </cell>
          <cell r="F301">
            <v>3907.0747687499997</v>
          </cell>
          <cell r="G301">
            <v>4108.3949812500005</v>
          </cell>
          <cell r="H301">
            <v>4286.1410828124999</v>
          </cell>
          <cell r="I301">
            <v>4358.2675914062502</v>
          </cell>
          <cell r="J301">
            <v>4340.863109375</v>
          </cell>
          <cell r="K301">
            <v>4330.1287546875001</v>
          </cell>
          <cell r="L301">
            <v>4336.3215773437496</v>
          </cell>
          <cell r="M301">
            <v>4333.8379886718749</v>
          </cell>
          <cell r="N301">
            <v>4309.8761943359377</v>
          </cell>
        </row>
        <row r="304">
          <cell r="C304">
            <v>893.26125000000002</v>
          </cell>
          <cell r="D304">
            <v>914.04250000000002</v>
          </cell>
          <cell r="E304">
            <v>949.95249999999999</v>
          </cell>
          <cell r="F304">
            <v>976.42781249999996</v>
          </cell>
          <cell r="G304">
            <v>978.08681249999995</v>
          </cell>
          <cell r="H304">
            <v>1008.805875</v>
          </cell>
          <cell r="I304">
            <v>1043.06475</v>
          </cell>
          <cell r="J304">
            <v>1065.8497500000001</v>
          </cell>
          <cell r="K304">
            <v>1065.8497500000001</v>
          </cell>
          <cell r="L304">
            <v>1065.8497500000001</v>
          </cell>
          <cell r="M304">
            <v>1078.056</v>
          </cell>
          <cell r="N304">
            <v>1082.1247499999999</v>
          </cell>
        </row>
        <row r="305">
          <cell r="C305">
            <v>105.70039559999999</v>
          </cell>
          <cell r="D305">
            <v>110.50778025</v>
          </cell>
          <cell r="E305">
            <v>114.055637625</v>
          </cell>
          <cell r="F305">
            <v>117.21224306249998</v>
          </cell>
          <cell r="G305">
            <v>123.2518494375</v>
          </cell>
          <cell r="H305">
            <v>128.58423248437501</v>
          </cell>
          <cell r="I305">
            <v>130.7480277421875</v>
          </cell>
          <cell r="J305">
            <v>130.22589328124999</v>
          </cell>
          <cell r="K305">
            <v>129.90386264062499</v>
          </cell>
          <cell r="L305">
            <v>130.08964732031248</v>
          </cell>
          <cell r="M305">
            <v>130.01513966015622</v>
          </cell>
          <cell r="N305">
            <v>129.29628583007812</v>
          </cell>
        </row>
        <row r="312">
          <cell r="C312">
            <v>5155.6096656</v>
          </cell>
          <cell r="D312">
            <v>5352.3702052499993</v>
          </cell>
          <cell r="E312">
            <v>5521.7788501250006</v>
          </cell>
          <cell r="F312">
            <v>5666.176136812499</v>
          </cell>
          <cell r="G312">
            <v>5891.4182994375005</v>
          </cell>
          <cell r="H312">
            <v>6130.0530184218751</v>
          </cell>
          <cell r="I312">
            <v>6261.7857832109376</v>
          </cell>
          <cell r="J312">
            <v>6280.6859596875001</v>
          </cell>
          <cell r="K312">
            <v>6262.3254708437498</v>
          </cell>
          <cell r="L312">
            <v>6281.7020264218745</v>
          </cell>
          <cell r="M312">
            <v>6300.6241542109374</v>
          </cell>
          <cell r="N312">
            <v>6284.6492431054685</v>
          </cell>
        </row>
        <row r="324">
          <cell r="C324">
            <v>52.850197799999997</v>
          </cell>
          <cell r="D324">
            <v>55.253890124999998</v>
          </cell>
          <cell r="E324">
            <v>57.027818812500001</v>
          </cell>
          <cell r="F324">
            <v>58.60612153124999</v>
          </cell>
          <cell r="G324">
            <v>61.625924718749999</v>
          </cell>
          <cell r="H324">
            <v>64.292116242187504</v>
          </cell>
          <cell r="I324">
            <v>65.374013871093752</v>
          </cell>
          <cell r="J324">
            <v>65.112946640624997</v>
          </cell>
          <cell r="K324">
            <v>64.951931320312497</v>
          </cell>
          <cell r="L324">
            <v>65.04482366015624</v>
          </cell>
          <cell r="M324">
            <v>65.007569830078111</v>
          </cell>
          <cell r="N324">
            <v>64.64814291503906</v>
          </cell>
        </row>
        <row r="325">
          <cell r="C325">
            <v>5208.4598634000004</v>
          </cell>
          <cell r="D325">
            <v>5407.6240953749993</v>
          </cell>
          <cell r="E325">
            <v>5578.8066689375009</v>
          </cell>
          <cell r="F325">
            <v>5724.7822583437492</v>
          </cell>
          <cell r="G325">
            <v>5953.0442241562505</v>
          </cell>
          <cell r="H325">
            <v>6194.3451346640622</v>
          </cell>
          <cell r="I325">
            <v>6327.1597970820312</v>
          </cell>
          <cell r="J325">
            <v>6345.7989063281248</v>
          </cell>
          <cell r="K325">
            <v>6327.2774021640626</v>
          </cell>
          <cell r="L325">
            <v>6346.7468500820305</v>
          </cell>
          <cell r="M325">
            <v>6365.6317240410153</v>
          </cell>
          <cell r="N325">
            <v>6349.2973860205075</v>
          </cell>
        </row>
        <row r="329">
          <cell r="C329">
            <v>5208.4598634000004</v>
          </cell>
          <cell r="D329">
            <v>5407.6240953749993</v>
          </cell>
          <cell r="E329">
            <v>5578.8066689375009</v>
          </cell>
          <cell r="F329">
            <v>5724.7822583437492</v>
          </cell>
          <cell r="G329">
            <v>5953.0442241562505</v>
          </cell>
          <cell r="H329">
            <v>6194.3451346640622</v>
          </cell>
          <cell r="I329">
            <v>6327.1597970820312</v>
          </cell>
          <cell r="J329">
            <v>6345.7989063281248</v>
          </cell>
          <cell r="K329">
            <v>6327.2774021640626</v>
          </cell>
          <cell r="L329">
            <v>6346.7468500820305</v>
          </cell>
          <cell r="M329">
            <v>6365.6317240410153</v>
          </cell>
          <cell r="N329">
            <v>6349.2973860205075</v>
          </cell>
        </row>
        <row r="331">
          <cell r="C331">
            <v>98.45525953594958</v>
          </cell>
          <cell r="D331">
            <v>97.351222358130229</v>
          </cell>
          <cell r="E331">
            <v>96.635961675271275</v>
          </cell>
          <cell r="F331">
            <v>96.474288286936513</v>
          </cell>
          <cell r="G331">
            <v>98.031004608136783</v>
          </cell>
          <cell r="H331">
            <v>99.699975903421574</v>
          </cell>
          <cell r="I331">
            <v>99.251637077364677</v>
          </cell>
          <cell r="J331">
            <v>96.640805657601177</v>
          </cell>
          <cell r="K331">
            <v>93.481496803160923</v>
          </cell>
          <cell r="L331">
            <v>90.397208611625771</v>
          </cell>
          <cell r="M331">
            <v>86.618423896218545</v>
          </cell>
          <cell r="N331">
            <v>82.163017951437681</v>
          </cell>
        </row>
        <row r="332">
          <cell r="C332">
            <v>78.490366084216546</v>
          </cell>
          <cell r="D332">
            <v>78.011457348126584</v>
          </cell>
          <cell r="E332">
            <v>77.472361086804341</v>
          </cell>
          <cell r="F332">
            <v>77.45772921721364</v>
          </cell>
          <cell r="G332">
            <v>79.318268438786987</v>
          </cell>
          <cell r="H332">
            <v>80.588158265227293</v>
          </cell>
          <cell r="I332">
            <v>79.745966166884614</v>
          </cell>
          <cell r="J332">
            <v>77.092788373692102</v>
          </cell>
          <cell r="K332">
            <v>74.521896674177114</v>
          </cell>
          <cell r="L332">
            <v>71.797562657958878</v>
          </cell>
          <cell r="M332">
            <v>68.377825330640377</v>
          </cell>
          <cell r="N332">
            <v>64.482654036807304</v>
          </cell>
        </row>
        <row r="333">
          <cell r="C333">
            <v>67.28437926095674</v>
          </cell>
          <cell r="D333">
            <v>66.998775463805018</v>
          </cell>
          <cell r="E333">
            <v>66.53578207035352</v>
          </cell>
          <cell r="F333">
            <v>66.523215745115564</v>
          </cell>
          <cell r="G333">
            <v>68.362161175589677</v>
          </cell>
          <cell r="H333">
            <v>69.710353465276086</v>
          </cell>
          <cell r="I333">
            <v>69.080164707659705</v>
          </cell>
          <cell r="J333">
            <v>66.792785188105867</v>
          </cell>
          <cell r="K333">
            <v>64.638434910994178</v>
          </cell>
          <cell r="L333">
            <v>62.402094939469706</v>
          </cell>
          <cell r="M333">
            <v>59.579845871210814</v>
          </cell>
          <cell r="N333">
            <v>56.345616346397406</v>
          </cell>
        </row>
        <row r="334">
          <cell r="C334">
            <v>0</v>
          </cell>
          <cell r="D334">
            <v>0</v>
          </cell>
          <cell r="E334">
            <v>0</v>
          </cell>
          <cell r="F334">
            <v>0</v>
          </cell>
          <cell r="G334">
            <v>0</v>
          </cell>
          <cell r="H334">
            <v>0</v>
          </cell>
          <cell r="I334">
            <v>0</v>
          </cell>
          <cell r="J334">
            <v>0</v>
          </cell>
          <cell r="K334">
            <v>0</v>
          </cell>
          <cell r="L334">
            <v>0</v>
          </cell>
          <cell r="M334">
            <v>0</v>
          </cell>
          <cell r="N334">
            <v>0</v>
          </cell>
        </row>
        <row r="335">
          <cell r="C335">
            <v>0</v>
          </cell>
          <cell r="D335">
            <v>0</v>
          </cell>
          <cell r="E335">
            <v>0</v>
          </cell>
          <cell r="F335">
            <v>0</v>
          </cell>
          <cell r="G335">
            <v>0</v>
          </cell>
          <cell r="H335">
            <v>0</v>
          </cell>
          <cell r="I335">
            <v>0</v>
          </cell>
          <cell r="J335">
            <v>0</v>
          </cell>
          <cell r="K335">
            <v>0</v>
          </cell>
          <cell r="L335">
            <v>0</v>
          </cell>
          <cell r="M335">
            <v>0</v>
          </cell>
          <cell r="N335">
            <v>0</v>
          </cell>
        </row>
        <row r="336">
          <cell r="C336">
            <v>0.31737142857142853</v>
          </cell>
          <cell r="D336">
            <v>0.32157142857142856</v>
          </cell>
          <cell r="E336">
            <v>0.32157142857142862</v>
          </cell>
          <cell r="F336">
            <v>0.32157142857142851</v>
          </cell>
          <cell r="G336">
            <v>0.32824644549763038</v>
          </cell>
          <cell r="H336">
            <v>0.33358053679326788</v>
          </cell>
          <cell r="I336">
            <v>0.33617227936607785</v>
          </cell>
          <cell r="J336">
            <v>0.3382572930825582</v>
          </cell>
          <cell r="K336">
            <v>0.34033970884854015</v>
          </cell>
          <cell r="L336">
            <v>0.3441407515168346</v>
          </cell>
          <cell r="M336">
            <v>0.34896371244948821</v>
          </cell>
          <cell r="N336">
            <v>0.35454628485432726</v>
          </cell>
        </row>
        <row r="337">
          <cell r="C337">
            <v>0</v>
          </cell>
          <cell r="D337">
            <v>0</v>
          </cell>
          <cell r="E337">
            <v>0</v>
          </cell>
          <cell r="F337">
            <v>0</v>
          </cell>
          <cell r="G337">
            <v>0</v>
          </cell>
          <cell r="H337">
            <v>0</v>
          </cell>
          <cell r="I337">
            <v>0</v>
          </cell>
          <cell r="J337">
            <v>0</v>
          </cell>
          <cell r="K337">
            <v>0</v>
          </cell>
          <cell r="L337">
            <v>0</v>
          </cell>
          <cell r="M337">
            <v>0</v>
          </cell>
          <cell r="N337">
            <v>0</v>
          </cell>
        </row>
        <row r="338">
          <cell r="C338">
            <v>0</v>
          </cell>
          <cell r="D338">
            <v>0</v>
          </cell>
          <cell r="E338">
            <v>0</v>
          </cell>
          <cell r="F338">
            <v>0</v>
          </cell>
          <cell r="G338">
            <v>0</v>
          </cell>
          <cell r="H338">
            <v>0</v>
          </cell>
          <cell r="I338">
            <v>0</v>
          </cell>
          <cell r="J338">
            <v>0</v>
          </cell>
          <cell r="K338">
            <v>0</v>
          </cell>
          <cell r="L338">
            <v>0</v>
          </cell>
          <cell r="M338">
            <v>0</v>
          </cell>
          <cell r="N338">
            <v>0</v>
          </cell>
        </row>
        <row r="339">
          <cell r="C339">
            <v>0.29085083697011482</v>
          </cell>
          <cell r="D339">
            <v>0.29231321035664337</v>
          </cell>
          <cell r="E339">
            <v>0.29269741053602549</v>
          </cell>
          <cell r="F339">
            <v>0.29303095274687113</v>
          </cell>
          <cell r="G339">
            <v>0.29896018612564318</v>
          </cell>
          <cell r="H339">
            <v>0.30385841764932958</v>
          </cell>
          <cell r="I339">
            <v>0.30775468359467312</v>
          </cell>
          <cell r="J339">
            <v>0.31105295747767142</v>
          </cell>
          <cell r="K339">
            <v>0.31342466967711591</v>
          </cell>
          <cell r="L339">
            <v>0.31678390726519634</v>
          </cell>
          <cell r="M339">
            <v>0.3220973896217168</v>
          </cell>
          <cell r="N339">
            <v>0.3280633830973782</v>
          </cell>
        </row>
        <row r="340">
          <cell r="C340">
            <v>0.10127064526379463</v>
          </cell>
          <cell r="D340">
            <v>0.10043032259191957</v>
          </cell>
          <cell r="E340">
            <v>0.10112917326167044</v>
          </cell>
          <cell r="F340">
            <v>0.10114827669898949</v>
          </cell>
          <cell r="G340">
            <v>0.10699856633587446</v>
          </cell>
          <cell r="H340">
            <v>0.10768089650572896</v>
          </cell>
          <cell r="I340">
            <v>0.11018200638639797</v>
          </cell>
          <cell r="J340">
            <v>0.10682346530831435</v>
          </cell>
          <cell r="K340">
            <v>0.10812299634892295</v>
          </cell>
          <cell r="L340">
            <v>0.10893521682459691</v>
          </cell>
          <cell r="M340">
            <v>0.11148101880295577</v>
          </cell>
          <cell r="N340">
            <v>0.1139583302634692</v>
          </cell>
        </row>
        <row r="341">
          <cell r="C341">
            <v>0.68090812169312087</v>
          </cell>
          <cell r="D341">
            <v>0.68768891241961927</v>
          </cell>
          <cell r="E341">
            <v>0.68551567621870602</v>
          </cell>
          <cell r="F341">
            <v>0.68545626970549689</v>
          </cell>
          <cell r="G341">
            <v>0.67402977913847084</v>
          </cell>
          <cell r="H341">
            <v>0.67719670475720006</v>
          </cell>
          <cell r="I341">
            <v>0.67224541358922019</v>
          </cell>
          <cell r="J341">
            <v>0.68419464267916896</v>
          </cell>
          <cell r="K341">
            <v>0.68230860655451631</v>
          </cell>
          <cell r="L341">
            <v>0.68345737508721627</v>
          </cell>
          <cell r="M341">
            <v>0.68053693027153239</v>
          </cell>
          <cell r="N341">
            <v>0.67857982122054572</v>
          </cell>
        </row>
        <row r="342">
          <cell r="C342">
            <v>2.050201672660934E-2</v>
          </cell>
          <cell r="D342">
            <v>2.0646512855483318E-2</v>
          </cell>
          <cell r="E342">
            <v>2.0655596814135004E-2</v>
          </cell>
          <cell r="F342">
            <v>2.0686304172753373E-2</v>
          </cell>
          <cell r="G342">
            <v>2.0920573480458483E-2</v>
          </cell>
          <cell r="H342">
            <v>2.0976039211725743E-2</v>
          </cell>
          <cell r="I342">
            <v>2.0880309909794156E-2</v>
          </cell>
          <cell r="J342">
            <v>2.0734342413727284E-2</v>
          </cell>
          <cell r="K342">
            <v>2.0743709863920965E-2</v>
          </cell>
          <cell r="L342">
            <v>2.0709299290723116E-2</v>
          </cell>
          <cell r="M342">
            <v>2.0635279375181004E-2</v>
          </cell>
          <cell r="N342">
            <v>2.0573349574269675E-2</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744.16049999999996</v>
          </cell>
          <cell r="D356">
            <v>761.47299999999996</v>
          </cell>
          <cell r="E356">
            <v>791.38900000000001</v>
          </cell>
          <cell r="F356">
            <v>813.44512499999996</v>
          </cell>
          <cell r="G356">
            <v>882.23129999999992</v>
          </cell>
          <cell r="H356">
            <v>909.93979999999988</v>
          </cell>
          <cell r="I356">
            <v>940.84119999999996</v>
          </cell>
          <cell r="J356">
            <v>907.03650000000005</v>
          </cell>
          <cell r="K356">
            <v>911.29335000000003</v>
          </cell>
          <cell r="L356">
            <v>911.29335000000003</v>
          </cell>
          <cell r="M356">
            <v>921.7296</v>
          </cell>
          <cell r="N356">
            <v>925.20835</v>
          </cell>
        </row>
        <row r="358">
          <cell r="C358">
            <v>0</v>
          </cell>
          <cell r="D358">
            <v>0</v>
          </cell>
          <cell r="E358">
            <v>0</v>
          </cell>
        </row>
        <row r="361">
          <cell r="C361">
            <v>744.16049999999996</v>
          </cell>
          <cell r="D361">
            <v>761.47299999999996</v>
          </cell>
          <cell r="E361">
            <v>791.38900000000001</v>
          </cell>
          <cell r="F361">
            <v>813.44512499999996</v>
          </cell>
          <cell r="G361">
            <v>882.23129999999992</v>
          </cell>
          <cell r="H361">
            <v>909.93979999999988</v>
          </cell>
          <cell r="I361">
            <v>940.84119999999996</v>
          </cell>
          <cell r="J361">
            <v>907.03650000000005</v>
          </cell>
          <cell r="K361">
            <v>911.29335000000003</v>
          </cell>
          <cell r="L361">
            <v>911.29335000000003</v>
          </cell>
          <cell r="M361">
            <v>921.7296</v>
          </cell>
          <cell r="N361">
            <v>925.20835</v>
          </cell>
        </row>
        <row r="369">
          <cell r="C369">
            <v>0</v>
          </cell>
          <cell r="D369">
            <v>0</v>
          </cell>
          <cell r="E369">
            <v>0</v>
          </cell>
          <cell r="F369">
            <v>0</v>
          </cell>
          <cell r="G369">
            <v>0</v>
          </cell>
          <cell r="H369">
            <v>0</v>
          </cell>
          <cell r="I369">
            <v>0</v>
          </cell>
          <cell r="J369">
            <v>0</v>
          </cell>
          <cell r="K369">
            <v>0</v>
          </cell>
          <cell r="L369">
            <v>0</v>
          </cell>
          <cell r="M369">
            <v>0</v>
          </cell>
          <cell r="N369">
            <v>0</v>
          </cell>
        </row>
        <row r="371">
          <cell r="C371">
            <v>4464.2993634000004</v>
          </cell>
          <cell r="D371">
            <v>4646.1510953749994</v>
          </cell>
          <cell r="E371">
            <v>4787.4176689375008</v>
          </cell>
          <cell r="F371">
            <v>4911.337133343749</v>
          </cell>
          <cell r="G371">
            <v>5070.812924156251</v>
          </cell>
          <cell r="H371">
            <v>5284.4053346640621</v>
          </cell>
          <cell r="I371">
            <v>5386.3185970820314</v>
          </cell>
          <cell r="J371">
            <v>5438.7624063281246</v>
          </cell>
          <cell r="K371">
            <v>5415.9840521640626</v>
          </cell>
          <cell r="L371">
            <v>5435.4535000820306</v>
          </cell>
          <cell r="M371">
            <v>5443.9021240410157</v>
          </cell>
          <cell r="N371">
            <v>5424.0890360205076</v>
          </cell>
        </row>
        <row r="372">
          <cell r="C372">
            <v>0.85712465498117063</v>
          </cell>
          <cell r="D372">
            <v>0.85918529347273453</v>
          </cell>
          <cell r="E372">
            <v>0.85814367714041573</v>
          </cell>
          <cell r="F372">
            <v>0.85790811103524134</v>
          </cell>
          <cell r="G372">
            <v>0.85180165529090424</v>
          </cell>
          <cell r="H372">
            <v>0.85310153370242436</v>
          </cell>
          <cell r="I372">
            <v>0.85130117933264493</v>
          </cell>
          <cell r="J372">
            <v>0.85706504202402478</v>
          </cell>
          <cell r="K372">
            <v>0.85597385856856567</v>
          </cell>
          <cell r="L372">
            <v>0.85641567695610521</v>
          </cell>
          <cell r="M372">
            <v>0.85520217946022337</v>
          </cell>
          <cell r="N372">
            <v>0.85428177422637874</v>
          </cell>
        </row>
        <row r="374">
          <cell r="C374">
            <v>353.25</v>
          </cell>
          <cell r="D374">
            <v>367.41250000000002</v>
          </cell>
          <cell r="E374">
            <v>367.41250000000002</v>
          </cell>
          <cell r="F374">
            <v>367.41250000000002</v>
          </cell>
          <cell r="G374">
            <v>367.41250000000002</v>
          </cell>
          <cell r="H374">
            <v>392.41250000000002</v>
          </cell>
          <cell r="I374">
            <v>380.93124999999998</v>
          </cell>
          <cell r="J374">
            <v>380.93124999999998</v>
          </cell>
          <cell r="K374">
            <v>380.93124999999998</v>
          </cell>
          <cell r="L374">
            <v>380.93124999999998</v>
          </cell>
          <cell r="M374">
            <v>405.93124999999998</v>
          </cell>
          <cell r="N374">
            <v>380.93124999999998</v>
          </cell>
        </row>
        <row r="377">
          <cell r="C377">
            <v>353.25</v>
          </cell>
          <cell r="D377">
            <v>367.41250000000002</v>
          </cell>
          <cell r="E377">
            <v>367.41250000000002</v>
          </cell>
          <cell r="F377">
            <v>367.41250000000002</v>
          </cell>
          <cell r="G377">
            <v>367.41250000000002</v>
          </cell>
          <cell r="H377">
            <v>392.41250000000002</v>
          </cell>
          <cell r="I377">
            <v>380.93124999999998</v>
          </cell>
          <cell r="J377">
            <v>380.93124999999998</v>
          </cell>
          <cell r="K377">
            <v>380.93124999999998</v>
          </cell>
          <cell r="L377">
            <v>380.93124999999998</v>
          </cell>
          <cell r="M377">
            <v>405.93124999999998</v>
          </cell>
          <cell r="N377">
            <v>380.93124999999998</v>
          </cell>
        </row>
        <row r="381">
          <cell r="C381">
            <v>201.8</v>
          </cell>
          <cell r="D381">
            <v>748.9</v>
          </cell>
          <cell r="E381">
            <v>458.1</v>
          </cell>
          <cell r="F381">
            <v>288.85000000000002</v>
          </cell>
          <cell r="G381">
            <v>382.65</v>
          </cell>
          <cell r="H381">
            <v>301.255</v>
          </cell>
          <cell r="I381">
            <v>290.77499999999998</v>
          </cell>
          <cell r="J381">
            <v>379.35</v>
          </cell>
          <cell r="K381">
            <v>422.65</v>
          </cell>
          <cell r="L381">
            <v>338.85</v>
          </cell>
          <cell r="M381">
            <v>912.35500000000002</v>
          </cell>
          <cell r="N381">
            <v>470.32499999999999</v>
          </cell>
        </row>
        <row r="382">
          <cell r="C382">
            <v>201.8</v>
          </cell>
          <cell r="D382">
            <v>748.9</v>
          </cell>
          <cell r="E382">
            <v>458.1</v>
          </cell>
          <cell r="F382">
            <v>288.85000000000002</v>
          </cell>
          <cell r="G382">
            <v>382.65</v>
          </cell>
          <cell r="H382">
            <v>301.255</v>
          </cell>
          <cell r="I382">
            <v>290.77499999999998</v>
          </cell>
          <cell r="J382">
            <v>379.35</v>
          </cell>
          <cell r="K382">
            <v>422.65</v>
          </cell>
          <cell r="L382">
            <v>338.85</v>
          </cell>
          <cell r="M382">
            <v>912.35500000000002</v>
          </cell>
          <cell r="N382">
            <v>470.32499999999999</v>
          </cell>
        </row>
        <row r="385">
          <cell r="C385">
            <v>44.38356164383562</v>
          </cell>
          <cell r="D385">
            <v>51.68493150684931</v>
          </cell>
          <cell r="E385">
            <v>56.835616438356162</v>
          </cell>
          <cell r="F385">
            <v>57.260273972602739</v>
          </cell>
          <cell r="G385">
            <v>59.835616438356162</v>
          </cell>
          <cell r="H385">
            <v>62.260273972602739</v>
          </cell>
          <cell r="I385">
            <v>64.835616438356169</v>
          </cell>
          <cell r="J385">
            <v>67.835616438356169</v>
          </cell>
          <cell r="K385">
            <v>69.260273972602732</v>
          </cell>
          <cell r="L385">
            <v>72.835616438356169</v>
          </cell>
          <cell r="M385">
            <v>74.260273972602732</v>
          </cell>
          <cell r="N385">
            <v>78.835616438356169</v>
          </cell>
        </row>
        <row r="387">
          <cell r="C387">
            <v>25</v>
          </cell>
          <cell r="D387">
            <v>27</v>
          </cell>
          <cell r="E387">
            <v>28</v>
          </cell>
          <cell r="F387">
            <v>29</v>
          </cell>
          <cell r="G387">
            <v>30</v>
          </cell>
          <cell r="H387">
            <v>32</v>
          </cell>
          <cell r="I387">
            <v>32</v>
          </cell>
          <cell r="J387">
            <v>32</v>
          </cell>
          <cell r="K387">
            <v>34</v>
          </cell>
          <cell r="L387">
            <v>35</v>
          </cell>
          <cell r="M387">
            <v>36</v>
          </cell>
          <cell r="N387">
            <v>40</v>
          </cell>
        </row>
        <row r="390">
          <cell r="C390">
            <v>28</v>
          </cell>
          <cell r="D390">
            <v>30</v>
          </cell>
          <cell r="E390">
            <v>32</v>
          </cell>
          <cell r="F390">
            <v>33</v>
          </cell>
          <cell r="G390">
            <v>35</v>
          </cell>
          <cell r="H390">
            <v>36</v>
          </cell>
          <cell r="I390">
            <v>39</v>
          </cell>
          <cell r="J390">
            <v>41</v>
          </cell>
          <cell r="K390">
            <v>42</v>
          </cell>
          <cell r="L390">
            <v>46</v>
          </cell>
          <cell r="M390">
            <v>48</v>
          </cell>
          <cell r="N390">
            <v>50</v>
          </cell>
        </row>
        <row r="392">
          <cell r="C392">
            <v>15</v>
          </cell>
          <cell r="D392">
            <v>100</v>
          </cell>
          <cell r="E392">
            <v>120</v>
          </cell>
          <cell r="F392">
            <v>120</v>
          </cell>
          <cell r="G392">
            <v>190</v>
          </cell>
          <cell r="H392">
            <v>255</v>
          </cell>
          <cell r="I392">
            <v>250</v>
          </cell>
          <cell r="J392">
            <v>160</v>
          </cell>
          <cell r="K392">
            <v>160</v>
          </cell>
          <cell r="L392">
            <v>130</v>
          </cell>
          <cell r="M392">
            <v>120</v>
          </cell>
          <cell r="N392">
            <v>130</v>
          </cell>
        </row>
        <row r="393">
          <cell r="C393">
            <v>15</v>
          </cell>
          <cell r="D393">
            <v>100</v>
          </cell>
          <cell r="E393">
            <v>120</v>
          </cell>
          <cell r="F393">
            <v>120</v>
          </cell>
          <cell r="G393">
            <v>190</v>
          </cell>
          <cell r="H393">
            <v>255</v>
          </cell>
          <cell r="I393">
            <v>250</v>
          </cell>
          <cell r="J393">
            <v>160</v>
          </cell>
          <cell r="K393">
            <v>160</v>
          </cell>
          <cell r="L393">
            <v>130</v>
          </cell>
          <cell r="M393">
            <v>120</v>
          </cell>
          <cell r="N393">
            <v>130</v>
          </cell>
        </row>
        <row r="395">
          <cell r="C395">
            <v>100.5</v>
          </cell>
          <cell r="D395">
            <v>47.5</v>
          </cell>
          <cell r="E395">
            <v>100.5</v>
          </cell>
          <cell r="F395">
            <v>54.5</v>
          </cell>
          <cell r="G395">
            <v>59.5</v>
          </cell>
          <cell r="H395">
            <v>64.5</v>
          </cell>
          <cell r="I395">
            <v>117.5</v>
          </cell>
          <cell r="J395">
            <v>61.5</v>
          </cell>
          <cell r="K395">
            <v>57.5</v>
          </cell>
          <cell r="L395">
            <v>124.5</v>
          </cell>
          <cell r="M395">
            <v>116.5</v>
          </cell>
          <cell r="N395">
            <v>84.5</v>
          </cell>
        </row>
        <row r="396">
          <cell r="C396">
            <v>414.68356164383562</v>
          </cell>
          <cell r="D396">
            <v>1005.0849315068494</v>
          </cell>
          <cell r="E396">
            <v>795.43561643835608</v>
          </cell>
          <cell r="F396">
            <v>582.61027397260273</v>
          </cell>
          <cell r="G396">
            <v>756.98561643835603</v>
          </cell>
          <cell r="H396">
            <v>751.01527397260281</v>
          </cell>
          <cell r="I396">
            <v>794.11061643835592</v>
          </cell>
          <cell r="J396">
            <v>741.68561643835608</v>
          </cell>
          <cell r="K396">
            <v>785.41027397260279</v>
          </cell>
          <cell r="L396">
            <v>747.18561643835608</v>
          </cell>
          <cell r="M396">
            <v>1307.1152739726026</v>
          </cell>
          <cell r="N396">
            <v>853.6606164383561</v>
          </cell>
        </row>
        <row r="399">
          <cell r="C399">
            <v>0</v>
          </cell>
          <cell r="D399">
            <v>0</v>
          </cell>
          <cell r="E399">
            <v>0</v>
          </cell>
          <cell r="F399">
            <v>0</v>
          </cell>
          <cell r="G399">
            <v>0</v>
          </cell>
          <cell r="H399">
            <v>0</v>
          </cell>
          <cell r="I399">
            <v>0</v>
          </cell>
          <cell r="J399">
            <v>0</v>
          </cell>
          <cell r="K399">
            <v>0</v>
          </cell>
          <cell r="L399">
            <v>0</v>
          </cell>
          <cell r="M399">
            <v>0</v>
          </cell>
          <cell r="N399">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0</v>
          </cell>
          <cell r="D405">
            <v>0</v>
          </cell>
          <cell r="E405">
            <v>0</v>
          </cell>
          <cell r="F405">
            <v>0</v>
          </cell>
          <cell r="G405">
            <v>0</v>
          </cell>
          <cell r="H405">
            <v>0</v>
          </cell>
          <cell r="I405">
            <v>0</v>
          </cell>
          <cell r="J405">
            <v>0</v>
          </cell>
          <cell r="K405">
            <v>0</v>
          </cell>
          <cell r="L405">
            <v>0</v>
          </cell>
          <cell r="M405">
            <v>0</v>
          </cell>
          <cell r="N405">
            <v>0</v>
          </cell>
        </row>
        <row r="406">
          <cell r="C406">
            <v>0</v>
          </cell>
          <cell r="D406">
            <v>0</v>
          </cell>
          <cell r="E406">
            <v>0</v>
          </cell>
          <cell r="F406">
            <v>0</v>
          </cell>
          <cell r="G406">
            <v>0</v>
          </cell>
          <cell r="H406">
            <v>0</v>
          </cell>
          <cell r="I406">
            <v>0</v>
          </cell>
          <cell r="J406">
            <v>0</v>
          </cell>
          <cell r="K406">
            <v>0</v>
          </cell>
          <cell r="L406">
            <v>0</v>
          </cell>
          <cell r="M406">
            <v>0</v>
          </cell>
          <cell r="N406">
            <v>0</v>
          </cell>
        </row>
        <row r="407">
          <cell r="C407">
            <v>0</v>
          </cell>
          <cell r="D407">
            <v>0</v>
          </cell>
          <cell r="E407">
            <v>0</v>
          </cell>
          <cell r="F407">
            <v>0</v>
          </cell>
          <cell r="G407">
            <v>0</v>
          </cell>
          <cell r="H407">
            <v>0</v>
          </cell>
          <cell r="I407">
            <v>0</v>
          </cell>
          <cell r="J407">
            <v>0</v>
          </cell>
          <cell r="K407">
            <v>0</v>
          </cell>
          <cell r="L407">
            <v>0</v>
          </cell>
          <cell r="M407">
            <v>0</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5208.4598634000004</v>
          </cell>
          <cell r="D411">
            <v>5407.6240953749993</v>
          </cell>
          <cell r="E411">
            <v>5578.8066689375009</v>
          </cell>
          <cell r="F411">
            <v>5724.7822583437492</v>
          </cell>
          <cell r="G411">
            <v>5953.0442241562505</v>
          </cell>
          <cell r="H411">
            <v>6194.3451346640622</v>
          </cell>
          <cell r="I411">
            <v>6327.1597970820312</v>
          </cell>
          <cell r="J411">
            <v>6345.7989063281248</v>
          </cell>
          <cell r="K411">
            <v>6327.2774021640626</v>
          </cell>
          <cell r="L411">
            <v>6346.7468500820305</v>
          </cell>
          <cell r="M411">
            <v>6365.6317240410153</v>
          </cell>
          <cell r="N411">
            <v>6349.2973860205075</v>
          </cell>
        </row>
        <row r="412">
          <cell r="C412">
            <v>744.16049999999996</v>
          </cell>
          <cell r="D412">
            <v>761.47299999999996</v>
          </cell>
          <cell r="E412">
            <v>791.38900000000001</v>
          </cell>
          <cell r="F412">
            <v>813.44512499999996</v>
          </cell>
          <cell r="G412">
            <v>882.23129999999992</v>
          </cell>
          <cell r="H412">
            <v>909.93979999999988</v>
          </cell>
          <cell r="I412">
            <v>940.84119999999996</v>
          </cell>
          <cell r="J412">
            <v>907.03650000000005</v>
          </cell>
          <cell r="K412">
            <v>911.29335000000003</v>
          </cell>
          <cell r="L412">
            <v>911.29335000000003</v>
          </cell>
          <cell r="M412">
            <v>921.7296</v>
          </cell>
          <cell r="N412">
            <v>925.20835</v>
          </cell>
        </row>
        <row r="413">
          <cell r="C413">
            <v>767.93356164383567</v>
          </cell>
          <cell r="D413">
            <v>1372.4974315068494</v>
          </cell>
          <cell r="E413">
            <v>1162.8481164383561</v>
          </cell>
          <cell r="F413">
            <v>950.02277397260275</v>
          </cell>
          <cell r="G413">
            <v>1124.3981164383561</v>
          </cell>
          <cell r="H413">
            <v>1143.4277739726028</v>
          </cell>
          <cell r="I413">
            <v>1175.041866438356</v>
          </cell>
          <cell r="J413">
            <v>1122.6168664383561</v>
          </cell>
          <cell r="K413">
            <v>1166.3415239726028</v>
          </cell>
          <cell r="L413">
            <v>1128.1168664383561</v>
          </cell>
          <cell r="M413">
            <v>1713.0465239726027</v>
          </cell>
          <cell r="N413">
            <v>1234.5918664383562</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3696.3658017561647</v>
          </cell>
          <cell r="D415">
            <v>3273.65366386815</v>
          </cell>
          <cell r="E415">
            <v>3624.5695524991447</v>
          </cell>
          <cell r="F415">
            <v>3961.3143593711466</v>
          </cell>
          <cell r="G415">
            <v>3946.4148077178943</v>
          </cell>
          <cell r="H415">
            <v>4140.9775606914591</v>
          </cell>
          <cell r="I415">
            <v>4211.2767306436754</v>
          </cell>
          <cell r="J415">
            <v>4316.1455398897688</v>
          </cell>
          <cell r="K415">
            <v>4249.6425281914599</v>
          </cell>
          <cell r="L415">
            <v>4307.3366336436738</v>
          </cell>
          <cell r="M415">
            <v>3730.8556000684125</v>
          </cell>
          <cell r="N415">
            <v>4189.4971695821514</v>
          </cell>
        </row>
        <row r="416">
          <cell r="C416">
            <v>0.7096849930112038</v>
          </cell>
          <cell r="D416">
            <v>0.60537744601515875</v>
          </cell>
          <cell r="E416">
            <v>0.64970338059581012</v>
          </cell>
          <cell r="F416">
            <v>0.69195895679658637</v>
          </cell>
          <cell r="G416">
            <v>0.6629238183220848</v>
          </cell>
          <cell r="H416">
            <v>0.66850933725313588</v>
          </cell>
          <cell r="I416">
            <v>0.66558722486918032</v>
          </cell>
          <cell r="J416">
            <v>0.68015794442928923</v>
          </cell>
          <cell r="K416">
            <v>0.67163840907907602</v>
          </cell>
          <cell r="L416">
            <v>0.6786684163380492</v>
          </cell>
          <cell r="M416">
            <v>0.58609353506551898</v>
          </cell>
          <cell r="N416">
            <v>0.65983634327891594</v>
          </cell>
        </row>
        <row r="418">
          <cell r="C418">
            <v>3696.3658017561647</v>
          </cell>
          <cell r="D418">
            <v>3273.65366386815</v>
          </cell>
          <cell r="E418">
            <v>3624.5695524991447</v>
          </cell>
          <cell r="F418">
            <v>3961.3143593711466</v>
          </cell>
          <cell r="G418">
            <v>3946.4148077178943</v>
          </cell>
          <cell r="H418">
            <v>4140.9775606914591</v>
          </cell>
          <cell r="I418">
            <v>4211.2767306436754</v>
          </cell>
          <cell r="J418">
            <v>4316.1455398897688</v>
          </cell>
          <cell r="K418">
            <v>4249.6425281914599</v>
          </cell>
          <cell r="L418">
            <v>4307.3366336436738</v>
          </cell>
          <cell r="M418">
            <v>3730.8556000684125</v>
          </cell>
          <cell r="N418">
            <v>4189.4971695821514</v>
          </cell>
        </row>
        <row r="419">
          <cell r="C419">
            <v>755</v>
          </cell>
          <cell r="D419">
            <v>755</v>
          </cell>
          <cell r="E419">
            <v>755</v>
          </cell>
          <cell r="F419">
            <v>755</v>
          </cell>
          <cell r="G419">
            <v>755</v>
          </cell>
          <cell r="H419">
            <v>755</v>
          </cell>
          <cell r="I419">
            <v>755</v>
          </cell>
          <cell r="J419">
            <v>755</v>
          </cell>
          <cell r="K419">
            <v>755</v>
          </cell>
          <cell r="L419">
            <v>755</v>
          </cell>
          <cell r="M419">
            <v>755</v>
          </cell>
          <cell r="N419">
            <v>755</v>
          </cell>
        </row>
        <row r="420">
          <cell r="C420">
            <v>2941.3658017561647</v>
          </cell>
          <cell r="D420">
            <v>2518.65366386815</v>
          </cell>
          <cell r="E420">
            <v>2869.5695524991447</v>
          </cell>
          <cell r="F420">
            <v>3206.3143593711466</v>
          </cell>
          <cell r="G420">
            <v>3191.4148077178943</v>
          </cell>
          <cell r="H420">
            <v>3385.9775606914591</v>
          </cell>
          <cell r="I420">
            <v>3456.2767306436754</v>
          </cell>
          <cell r="J420">
            <v>3561.1455398897688</v>
          </cell>
          <cell r="K420">
            <v>3494.6425281914599</v>
          </cell>
          <cell r="L420">
            <v>3552.3366336436738</v>
          </cell>
          <cell r="M420">
            <v>2975.8556000684125</v>
          </cell>
          <cell r="N420">
            <v>3434.4971695821514</v>
          </cell>
        </row>
        <row r="422">
          <cell r="C422">
            <v>65.333333333333329</v>
          </cell>
          <cell r="D422">
            <v>65.333333333333329</v>
          </cell>
          <cell r="E422">
            <v>65.333333333333329</v>
          </cell>
          <cell r="F422">
            <v>65.333333333333329</v>
          </cell>
          <cell r="G422">
            <v>65.333333333333329</v>
          </cell>
          <cell r="H422">
            <v>65.333333333333329</v>
          </cell>
          <cell r="I422">
            <v>65.333333333333329</v>
          </cell>
          <cell r="J422">
            <v>65.333333333333329</v>
          </cell>
          <cell r="K422">
            <v>65.333333333333329</v>
          </cell>
          <cell r="L422">
            <v>65.333333333333329</v>
          </cell>
          <cell r="M422">
            <v>65.333333333333329</v>
          </cell>
          <cell r="N422">
            <v>65.333333333333329</v>
          </cell>
        </row>
        <row r="423">
          <cell r="C423">
            <v>-28.882446662499998</v>
          </cell>
          <cell r="D423">
            <v>-28.882446662499998</v>
          </cell>
          <cell r="E423">
            <v>-28.882446662499998</v>
          </cell>
          <cell r="F423">
            <v>-28.882446662499998</v>
          </cell>
          <cell r="G423">
            <v>-28.882446662499998</v>
          </cell>
          <cell r="H423">
            <v>-28.882446662499998</v>
          </cell>
          <cell r="I423">
            <v>-28.882446662499998</v>
          </cell>
          <cell r="J423">
            <v>-28.882446662499998</v>
          </cell>
          <cell r="K423">
            <v>-28.882446662499998</v>
          </cell>
          <cell r="L423">
            <v>-28.882446662499998</v>
          </cell>
          <cell r="M423">
            <v>-28.882446662499998</v>
          </cell>
          <cell r="N423">
            <v>-28.882446662499998</v>
          </cell>
        </row>
        <row r="424">
          <cell r="C424">
            <v>2847.1500217603311</v>
          </cell>
          <cell r="D424">
            <v>2424.4378838723164</v>
          </cell>
          <cell r="E424">
            <v>2775.3537725033111</v>
          </cell>
          <cell r="F424">
            <v>3112.098579375313</v>
          </cell>
          <cell r="G424">
            <v>3097.1990277220607</v>
          </cell>
          <cell r="H424">
            <v>3291.7617806956255</v>
          </cell>
          <cell r="I424">
            <v>3362.0609506478418</v>
          </cell>
          <cell r="J424">
            <v>3466.9297598939352</v>
          </cell>
          <cell r="K424">
            <v>3400.4267481956263</v>
          </cell>
          <cell r="L424">
            <v>3458.1208536478402</v>
          </cell>
          <cell r="M424">
            <v>2881.6398200725789</v>
          </cell>
          <cell r="N424">
            <v>3340.2813895863178</v>
          </cell>
        </row>
        <row r="425">
          <cell r="C425">
            <v>-647.27979200999994</v>
          </cell>
          <cell r="D425">
            <v>-674.03723930625006</v>
          </cell>
          <cell r="E425">
            <v>-694.32812534062509</v>
          </cell>
          <cell r="F425">
            <v>-712.25316687656243</v>
          </cell>
          <cell r="G425">
            <v>-746.24361174843762</v>
          </cell>
          <cell r="H425">
            <v>-777.83088894960929</v>
          </cell>
          <cell r="I425">
            <v>-792.61425706230477</v>
          </cell>
          <cell r="J425">
            <v>-791.99237344921869</v>
          </cell>
          <cell r="K425">
            <v>-789.21414782460931</v>
          </cell>
          <cell r="L425">
            <v>-792.13456501230462</v>
          </cell>
          <cell r="M425">
            <v>-793.13635860615216</v>
          </cell>
          <cell r="N425">
            <v>-790.07589540307606</v>
          </cell>
        </row>
        <row r="426">
          <cell r="C426">
            <v>621.28067758794009</v>
          </cell>
          <cell r="D426">
            <v>645.1214286016625</v>
          </cell>
          <cell r="E426">
            <v>664.9417693917062</v>
          </cell>
          <cell r="F426">
            <v>804.8919665428125</v>
          </cell>
          <cell r="G426">
            <v>836.95656403218754</v>
          </cell>
          <cell r="H426">
            <v>864.69092293804692</v>
          </cell>
          <cell r="I426">
            <v>877.32883736652366</v>
          </cell>
          <cell r="J426">
            <v>875.32917828984387</v>
          </cell>
          <cell r="K426">
            <v>870.0780072849218</v>
          </cell>
          <cell r="L426">
            <v>868.17074378246105</v>
          </cell>
          <cell r="M426">
            <v>863.21794103123045</v>
          </cell>
          <cell r="N426">
            <v>853.24587565561524</v>
          </cell>
        </row>
        <row r="428">
          <cell r="C428">
            <v>1578.5895521623913</v>
          </cell>
          <cell r="D428">
            <v>1105.2792159644039</v>
          </cell>
          <cell r="E428">
            <v>1416.0838777709801</v>
          </cell>
          <cell r="F428">
            <v>1594.9534459559382</v>
          </cell>
          <cell r="G428">
            <v>1513.9988519414355</v>
          </cell>
          <cell r="H428">
            <v>1649.2399688079693</v>
          </cell>
          <cell r="I428">
            <v>1692.1178562190134</v>
          </cell>
          <cell r="J428">
            <v>1799.6082081548727</v>
          </cell>
          <cell r="K428">
            <v>1741.134593086095</v>
          </cell>
          <cell r="L428">
            <v>1797.8155448530747</v>
          </cell>
          <cell r="M428">
            <v>1225.2855204351963</v>
          </cell>
          <cell r="N428">
            <v>1696.9596185276264</v>
          </cell>
        </row>
        <row r="429">
          <cell r="C429">
            <v>0.30308183101403663</v>
          </cell>
          <cell r="D429">
            <v>0.20439276038246085</v>
          </cell>
          <cell r="E429">
            <v>0.25383275704025732</v>
          </cell>
          <cell r="F429">
            <v>0.27860508469668471</v>
          </cell>
          <cell r="G429">
            <v>0.25432346794904265</v>
          </cell>
          <cell r="H429">
            <v>0.2662492859138067</v>
          </cell>
          <cell r="I429">
            <v>0.26743719306716213</v>
          </cell>
          <cell r="J429">
            <v>0.28359048793057035</v>
          </cell>
          <cell r="K429">
            <v>0.27517911455732763</v>
          </cell>
          <cell r="L429">
            <v>0.28326567725477159</v>
          </cell>
          <cell r="M429">
            <v>0.19248451270086411</v>
          </cell>
          <cell r="N429">
            <v>0.2672673077597354</v>
          </cell>
        </row>
        <row r="433">
          <cell r="C433">
            <v>9.1260529039948608</v>
          </cell>
          <cell r="D433">
            <v>9.475020423234005</v>
          </cell>
          <cell r="E433">
            <v>9.774959611313605</v>
          </cell>
          <cell r="F433">
            <v>10.030732140343639</v>
          </cell>
          <cell r="G433">
            <v>10.430683533002528</v>
          </cell>
          <cell r="H433">
            <v>10.853481237665825</v>
          </cell>
          <cell r="I433">
            <v>11.086193722246895</v>
          </cell>
          <cell r="J433">
            <v>11.118852416280134</v>
          </cell>
          <cell r="K433">
            <v>11.086399785119328</v>
          </cell>
          <cell r="L433">
            <v>11.120513365020269</v>
          </cell>
          <cell r="M433">
            <v>11.15360267805233</v>
          </cell>
          <cell r="N433">
            <v>11.124982311027063</v>
          </cell>
        </row>
        <row r="434">
          <cell r="C434">
            <v>2.7659408240737289</v>
          </cell>
          <cell r="D434">
            <v>1.9366255789849909</v>
          </cell>
          <cell r="E434">
            <v>2.4812049480968943</v>
          </cell>
          <cell r="F434">
            <v>2.7946129775301976</v>
          </cell>
          <cell r="G434">
            <v>2.6527676091921752</v>
          </cell>
          <cell r="H434">
            <v>2.8897316292074242</v>
          </cell>
          <cell r="I434">
            <v>2.9648605308765035</v>
          </cell>
          <cell r="J434">
            <v>3.1532007819608849</v>
          </cell>
          <cell r="K434">
            <v>3.0507456764976837</v>
          </cell>
          <cell r="L434">
            <v>3.1500597497632055</v>
          </cell>
          <cell r="M434">
            <v>2.1468957763439556</v>
          </cell>
          <cell r="N434">
            <v>2.9733440711428822</v>
          </cell>
        </row>
        <row r="439">
          <cell r="C439">
            <v>3696.3658017561647</v>
          </cell>
          <cell r="D439">
            <v>3273.65366386815</v>
          </cell>
          <cell r="E439">
            <v>3624.5695524991447</v>
          </cell>
          <cell r="F439">
            <v>3961.3143593711466</v>
          </cell>
          <cell r="G439">
            <v>3946.4148077178943</v>
          </cell>
          <cell r="H439">
            <v>4140.9775606914591</v>
          </cell>
          <cell r="I439">
            <v>4211.2767306436754</v>
          </cell>
          <cell r="J439">
            <v>4316.1455398897688</v>
          </cell>
          <cell r="K439">
            <v>4249.6425281914599</v>
          </cell>
          <cell r="L439">
            <v>4307.3366336436738</v>
          </cell>
          <cell r="M439">
            <v>3730.8556000684125</v>
          </cell>
          <cell r="N439">
            <v>4189.4971695821514</v>
          </cell>
        </row>
        <row r="442">
          <cell r="C442">
            <v>3696.3658017561647</v>
          </cell>
          <cell r="D442">
            <v>3273.65366386815</v>
          </cell>
          <cell r="E442">
            <v>3624.5695524991447</v>
          </cell>
          <cell r="F442">
            <v>3961.3143593711466</v>
          </cell>
          <cell r="G442">
            <v>3946.4148077178943</v>
          </cell>
          <cell r="H442">
            <v>4140.9775606914591</v>
          </cell>
          <cell r="I442">
            <v>4211.2767306436754</v>
          </cell>
          <cell r="J442">
            <v>4316.1455398897688</v>
          </cell>
          <cell r="K442">
            <v>4249.6425281914599</v>
          </cell>
          <cell r="L442">
            <v>4307.3366336436738</v>
          </cell>
          <cell r="M442">
            <v>3730.8556000684125</v>
          </cell>
          <cell r="N442">
            <v>4189.4971695821514</v>
          </cell>
        </row>
        <row r="443">
          <cell r="C443">
            <v>0</v>
          </cell>
          <cell r="D443">
            <v>-2200</v>
          </cell>
          <cell r="E443">
            <v>-1400</v>
          </cell>
          <cell r="F443">
            <v>-1700</v>
          </cell>
          <cell r="G443">
            <v>-1750</v>
          </cell>
          <cell r="H443">
            <v>-1950</v>
          </cell>
          <cell r="I443">
            <v>-1950</v>
          </cell>
          <cell r="J443">
            <v>-1900</v>
          </cell>
          <cell r="K443">
            <v>-750</v>
          </cell>
          <cell r="L443">
            <v>-150</v>
          </cell>
          <cell r="M443">
            <v>-750</v>
          </cell>
          <cell r="N443">
            <v>-750</v>
          </cell>
        </row>
        <row r="445">
          <cell r="C445">
            <v>-94.21577999583333</v>
          </cell>
          <cell r="D445">
            <v>-94.21577999583333</v>
          </cell>
          <cell r="E445">
            <v>-94.21577999583333</v>
          </cell>
          <cell r="F445">
            <v>-94.21577999583333</v>
          </cell>
          <cell r="G445">
            <v>-94.21577999583333</v>
          </cell>
          <cell r="H445">
            <v>-94.21577999583333</v>
          </cell>
          <cell r="I445">
            <v>-94.21577999583333</v>
          </cell>
          <cell r="J445">
            <v>-94.21577999583333</v>
          </cell>
          <cell r="K445">
            <v>-94.21577999583333</v>
          </cell>
          <cell r="L445">
            <v>-94.21577999583333</v>
          </cell>
          <cell r="M445">
            <v>-94.21577999583333</v>
          </cell>
          <cell r="N445">
            <v>-94.21577999583333</v>
          </cell>
        </row>
        <row r="447">
          <cell r="C447">
            <v>-647.27979200999994</v>
          </cell>
          <cell r="D447">
            <v>-674.03723930625006</v>
          </cell>
          <cell r="E447">
            <v>-694.32812534062509</v>
          </cell>
          <cell r="F447">
            <v>-712.25316687656243</v>
          </cell>
          <cell r="G447">
            <v>-746.24361174843762</v>
          </cell>
          <cell r="H447">
            <v>-777.83088894960929</v>
          </cell>
          <cell r="I447">
            <v>-792.61425706230477</v>
          </cell>
          <cell r="J447">
            <v>-791.99237344921869</v>
          </cell>
          <cell r="K447">
            <v>-789.21414782460931</v>
          </cell>
          <cell r="L447">
            <v>-792.13456501230462</v>
          </cell>
          <cell r="M447">
            <v>-793.13635860615216</v>
          </cell>
          <cell r="N447">
            <v>-790.07589540307606</v>
          </cell>
        </row>
        <row r="448">
          <cell r="C448">
            <v>-621.28067758794009</v>
          </cell>
          <cell r="D448">
            <v>-645.1214286016625</v>
          </cell>
          <cell r="E448">
            <v>-664.9417693917062</v>
          </cell>
          <cell r="F448">
            <v>-804.8919665428125</v>
          </cell>
          <cell r="G448">
            <v>-836.95656403218754</v>
          </cell>
          <cell r="H448">
            <v>-864.69092293804692</v>
          </cell>
          <cell r="I448">
            <v>-877.32883736652366</v>
          </cell>
          <cell r="J448">
            <v>-875.32917828984387</v>
          </cell>
          <cell r="K448">
            <v>-870.0780072849218</v>
          </cell>
          <cell r="L448">
            <v>-868.17074378246105</v>
          </cell>
          <cell r="M448">
            <v>-863.21794103123045</v>
          </cell>
          <cell r="N448">
            <v>-853.24587565561524</v>
          </cell>
        </row>
        <row r="449">
          <cell r="C449">
            <v>2333.5895521623916</v>
          </cell>
          <cell r="D449">
            <v>-339.72078403559544</v>
          </cell>
          <cell r="E449">
            <v>771.08387777098005</v>
          </cell>
          <cell r="F449">
            <v>649.95344595593815</v>
          </cell>
          <cell r="G449">
            <v>518.99885194143599</v>
          </cell>
          <cell r="H449">
            <v>454.23996880796972</v>
          </cell>
          <cell r="I449">
            <v>497.11785621901345</v>
          </cell>
          <cell r="J449">
            <v>654.60820815487273</v>
          </cell>
          <cell r="K449">
            <v>1746.1345930860955</v>
          </cell>
          <cell r="L449">
            <v>2402.8155448530747</v>
          </cell>
          <cell r="M449">
            <v>1230.2855204351963</v>
          </cell>
          <cell r="N449">
            <v>1701.9596185276268</v>
          </cell>
        </row>
        <row r="451">
          <cell r="C451">
            <v>2333.5895521623916</v>
          </cell>
          <cell r="D451">
            <v>-339.72078403559544</v>
          </cell>
          <cell r="E451">
            <v>771.08387777098005</v>
          </cell>
          <cell r="F451">
            <v>649.95344595593815</v>
          </cell>
          <cell r="G451">
            <v>518.99885194143599</v>
          </cell>
          <cell r="H451">
            <v>454.23996880796972</v>
          </cell>
          <cell r="I451">
            <v>497.11785621901345</v>
          </cell>
          <cell r="J451">
            <v>654.60820815487273</v>
          </cell>
          <cell r="K451">
            <v>1746.1345930860955</v>
          </cell>
          <cell r="L451">
            <v>2402.8155448530747</v>
          </cell>
          <cell r="M451">
            <v>1230.2855204351963</v>
          </cell>
          <cell r="N451">
            <v>1701.9596185276268</v>
          </cell>
        </row>
        <row r="452">
          <cell r="D452">
            <v>2333.5895521623916</v>
          </cell>
          <cell r="E452">
            <v>1993.8687681267961</v>
          </cell>
          <cell r="F452">
            <v>2764.9526458977762</v>
          </cell>
          <cell r="G452">
            <v>3414.9060918537143</v>
          </cell>
          <cell r="H452">
            <v>3933.9049437951503</v>
          </cell>
          <cell r="I452">
            <v>4388.1449126031202</v>
          </cell>
          <cell r="J452">
            <v>4885.2627688221337</v>
          </cell>
          <cell r="K452">
            <v>5539.8709769770066</v>
          </cell>
          <cell r="L452">
            <v>7286.0055700631019</v>
          </cell>
          <cell r="M452">
            <v>9688.8211149161762</v>
          </cell>
          <cell r="N452">
            <v>10919.106635351372</v>
          </cell>
        </row>
        <row r="453">
          <cell r="C453">
            <v>0</v>
          </cell>
          <cell r="D453">
            <v>0</v>
          </cell>
          <cell r="E453">
            <v>0</v>
          </cell>
          <cell r="F453">
            <v>0</v>
          </cell>
          <cell r="G453">
            <v>0</v>
          </cell>
          <cell r="H453">
            <v>0</v>
          </cell>
          <cell r="I453">
            <v>0</v>
          </cell>
          <cell r="J453">
            <v>0</v>
          </cell>
          <cell r="K453">
            <v>0</v>
          </cell>
          <cell r="L453">
            <v>0</v>
          </cell>
          <cell r="M453">
            <v>0</v>
          </cell>
          <cell r="N453">
            <v>0</v>
          </cell>
        </row>
        <row r="456">
          <cell r="C456">
            <v>2333.5895521623916</v>
          </cell>
          <cell r="D456">
            <v>1993.8687681267961</v>
          </cell>
          <cell r="E456">
            <v>2764.9526458977762</v>
          </cell>
          <cell r="F456">
            <v>3414.9060918537143</v>
          </cell>
          <cell r="G456">
            <v>3933.9049437951503</v>
          </cell>
          <cell r="H456">
            <v>4388.1449126031202</v>
          </cell>
          <cell r="I456">
            <v>4885.2627688221337</v>
          </cell>
          <cell r="J456">
            <v>5539.8709769770066</v>
          </cell>
          <cell r="K456">
            <v>7286.0055700631019</v>
          </cell>
          <cell r="L456">
            <v>9688.8211149161762</v>
          </cell>
          <cell r="M456">
            <v>10919.106635351372</v>
          </cell>
          <cell r="N456">
            <v>12621.066253878998</v>
          </cell>
        </row>
        <row r="458">
          <cell r="C458" t="str">
            <v>Balance sheet --&gt; input Budget YTD</v>
          </cell>
        </row>
        <row r="459">
          <cell r="C459">
            <v>0</v>
          </cell>
          <cell r="D459">
            <v>0</v>
          </cell>
          <cell r="E459">
            <v>0</v>
          </cell>
          <cell r="F459">
            <v>0</v>
          </cell>
          <cell r="G459">
            <v>0</v>
          </cell>
          <cell r="H459">
            <v>0</v>
          </cell>
          <cell r="I459">
            <v>0</v>
          </cell>
          <cell r="J459">
            <v>0</v>
          </cell>
          <cell r="K459">
            <v>0</v>
          </cell>
          <cell r="L459">
            <v>0</v>
          </cell>
          <cell r="M459">
            <v>0</v>
          </cell>
          <cell r="N459">
            <v>0</v>
          </cell>
        </row>
        <row r="460">
          <cell r="C460">
            <v>0</v>
          </cell>
          <cell r="D460">
            <v>0</v>
          </cell>
          <cell r="E460">
            <v>0</v>
          </cell>
          <cell r="F460">
            <v>0</v>
          </cell>
          <cell r="G460">
            <v>0</v>
          </cell>
          <cell r="H460">
            <v>0</v>
          </cell>
          <cell r="I460">
            <v>0</v>
          </cell>
          <cell r="J460">
            <v>0</v>
          </cell>
          <cell r="K460">
            <v>0</v>
          </cell>
          <cell r="L460">
            <v>0</v>
          </cell>
          <cell r="M460">
            <v>0</v>
          </cell>
          <cell r="N460">
            <v>0</v>
          </cell>
        </row>
        <row r="461">
          <cell r="C461">
            <v>0</v>
          </cell>
          <cell r="D461">
            <v>0</v>
          </cell>
          <cell r="E461">
            <v>0</v>
          </cell>
          <cell r="F461">
            <v>0</v>
          </cell>
          <cell r="G461">
            <v>0</v>
          </cell>
          <cell r="H461">
            <v>0</v>
          </cell>
          <cell r="I461">
            <v>0</v>
          </cell>
          <cell r="J461">
            <v>0</v>
          </cell>
          <cell r="K461">
            <v>0</v>
          </cell>
          <cell r="L461">
            <v>0</v>
          </cell>
          <cell r="M461">
            <v>0</v>
          </cell>
          <cell r="N461">
            <v>0</v>
          </cell>
        </row>
        <row r="462">
          <cell r="C462">
            <v>0</v>
          </cell>
          <cell r="D462">
            <v>0</v>
          </cell>
          <cell r="E462">
            <v>0</v>
          </cell>
          <cell r="F462">
            <v>0</v>
          </cell>
          <cell r="G462">
            <v>0</v>
          </cell>
          <cell r="H462">
            <v>0</v>
          </cell>
          <cell r="I462">
            <v>0</v>
          </cell>
          <cell r="J462">
            <v>0</v>
          </cell>
          <cell r="K462">
            <v>0</v>
          </cell>
          <cell r="L462">
            <v>0</v>
          </cell>
          <cell r="M462">
            <v>0</v>
          </cell>
          <cell r="N462">
            <v>0</v>
          </cell>
        </row>
        <row r="463">
          <cell r="C463">
            <v>0</v>
          </cell>
          <cell r="D463">
            <v>0</v>
          </cell>
          <cell r="E463">
            <v>0</v>
          </cell>
          <cell r="F463">
            <v>0</v>
          </cell>
          <cell r="G463">
            <v>0</v>
          </cell>
          <cell r="H463">
            <v>0</v>
          </cell>
          <cell r="I463">
            <v>0</v>
          </cell>
          <cell r="J463">
            <v>0</v>
          </cell>
          <cell r="K463">
            <v>0</v>
          </cell>
          <cell r="L463">
            <v>0</v>
          </cell>
          <cell r="M463">
            <v>0</v>
          </cell>
          <cell r="N463">
            <v>0</v>
          </cell>
        </row>
        <row r="464">
          <cell r="C464">
            <v>0</v>
          </cell>
          <cell r="D464">
            <v>0</v>
          </cell>
          <cell r="E464">
            <v>0</v>
          </cell>
          <cell r="F464">
            <v>0</v>
          </cell>
          <cell r="G464">
            <v>0</v>
          </cell>
          <cell r="H464">
            <v>0</v>
          </cell>
          <cell r="I464">
            <v>0</v>
          </cell>
          <cell r="J464">
            <v>0</v>
          </cell>
          <cell r="K464">
            <v>0</v>
          </cell>
          <cell r="L464">
            <v>0</v>
          </cell>
          <cell r="M464">
            <v>0</v>
          </cell>
          <cell r="N464">
            <v>0</v>
          </cell>
        </row>
        <row r="465">
          <cell r="C465">
            <v>0</v>
          </cell>
          <cell r="D465">
            <v>0</v>
          </cell>
          <cell r="E465">
            <v>0</v>
          </cell>
          <cell r="F465">
            <v>0</v>
          </cell>
          <cell r="G465">
            <v>0</v>
          </cell>
          <cell r="H465">
            <v>0</v>
          </cell>
          <cell r="I465">
            <v>0</v>
          </cell>
          <cell r="J465">
            <v>0</v>
          </cell>
          <cell r="K465">
            <v>0</v>
          </cell>
          <cell r="L465">
            <v>0</v>
          </cell>
          <cell r="M465">
            <v>0</v>
          </cell>
          <cell r="N465">
            <v>0</v>
          </cell>
        </row>
        <row r="466">
          <cell r="C466">
            <v>0</v>
          </cell>
          <cell r="D466">
            <v>0</v>
          </cell>
          <cell r="E466">
            <v>0</v>
          </cell>
          <cell r="F466">
            <v>0</v>
          </cell>
          <cell r="G466">
            <v>0</v>
          </cell>
          <cell r="H466">
            <v>0</v>
          </cell>
          <cell r="I466">
            <v>0</v>
          </cell>
          <cell r="J466">
            <v>0</v>
          </cell>
          <cell r="K466">
            <v>0</v>
          </cell>
          <cell r="L466">
            <v>0</v>
          </cell>
          <cell r="M466">
            <v>0</v>
          </cell>
          <cell r="N466">
            <v>0</v>
          </cell>
        </row>
        <row r="467">
          <cell r="C467">
            <v>0</v>
          </cell>
          <cell r="D467">
            <v>0</v>
          </cell>
          <cell r="E467">
            <v>0</v>
          </cell>
          <cell r="F467">
            <v>0</v>
          </cell>
          <cell r="G467">
            <v>0</v>
          </cell>
          <cell r="H467">
            <v>0</v>
          </cell>
          <cell r="I467">
            <v>0</v>
          </cell>
          <cell r="J467">
            <v>0</v>
          </cell>
          <cell r="K467">
            <v>0</v>
          </cell>
          <cell r="L467">
            <v>0</v>
          </cell>
          <cell r="M467">
            <v>0</v>
          </cell>
          <cell r="N467">
            <v>0</v>
          </cell>
        </row>
        <row r="468">
          <cell r="C468">
            <v>0</v>
          </cell>
          <cell r="D468">
            <v>0</v>
          </cell>
          <cell r="E468">
            <v>0</v>
          </cell>
          <cell r="F468">
            <v>0</v>
          </cell>
          <cell r="G468">
            <v>0</v>
          </cell>
          <cell r="H468">
            <v>0</v>
          </cell>
          <cell r="I468">
            <v>0</v>
          </cell>
          <cell r="J468">
            <v>0</v>
          </cell>
          <cell r="K468">
            <v>0</v>
          </cell>
          <cell r="L468">
            <v>0</v>
          </cell>
          <cell r="M468">
            <v>0</v>
          </cell>
          <cell r="N468">
            <v>0</v>
          </cell>
        </row>
        <row r="469">
          <cell r="C469">
            <v>0</v>
          </cell>
          <cell r="D469">
            <v>0</v>
          </cell>
          <cell r="E469">
            <v>0</v>
          </cell>
          <cell r="F469">
            <v>0</v>
          </cell>
          <cell r="G469">
            <v>0</v>
          </cell>
          <cell r="H469">
            <v>0</v>
          </cell>
          <cell r="I469">
            <v>0</v>
          </cell>
          <cell r="J469">
            <v>0</v>
          </cell>
          <cell r="K469">
            <v>0</v>
          </cell>
          <cell r="L469">
            <v>0</v>
          </cell>
          <cell r="M469">
            <v>0</v>
          </cell>
          <cell r="N469">
            <v>0</v>
          </cell>
        </row>
        <row r="470">
          <cell r="C470">
            <v>0</v>
          </cell>
          <cell r="D470">
            <v>0</v>
          </cell>
          <cell r="E470">
            <v>0</v>
          </cell>
          <cell r="F470">
            <v>0</v>
          </cell>
          <cell r="G470">
            <v>0</v>
          </cell>
          <cell r="H470">
            <v>0</v>
          </cell>
          <cell r="I470">
            <v>0</v>
          </cell>
          <cell r="J470">
            <v>0</v>
          </cell>
          <cell r="K470">
            <v>0</v>
          </cell>
          <cell r="L470">
            <v>0</v>
          </cell>
          <cell r="M470">
            <v>0</v>
          </cell>
          <cell r="N470">
            <v>0</v>
          </cell>
        </row>
        <row r="471">
          <cell r="C471">
            <v>0</v>
          </cell>
          <cell r="D471">
            <v>0</v>
          </cell>
          <cell r="E471">
            <v>0</v>
          </cell>
          <cell r="F471">
            <v>0</v>
          </cell>
          <cell r="G471">
            <v>0</v>
          </cell>
          <cell r="H471">
            <v>0</v>
          </cell>
          <cell r="I471">
            <v>0</v>
          </cell>
          <cell r="J471">
            <v>0</v>
          </cell>
          <cell r="K471">
            <v>0</v>
          </cell>
          <cell r="L471">
            <v>0</v>
          </cell>
          <cell r="M471">
            <v>0</v>
          </cell>
          <cell r="N471">
            <v>0</v>
          </cell>
        </row>
        <row r="472">
          <cell r="C472">
            <v>0</v>
          </cell>
          <cell r="D472">
            <v>0</v>
          </cell>
          <cell r="E472">
            <v>0</v>
          </cell>
          <cell r="F472">
            <v>0</v>
          </cell>
          <cell r="G472">
            <v>0</v>
          </cell>
          <cell r="H472">
            <v>0</v>
          </cell>
          <cell r="I472">
            <v>0</v>
          </cell>
          <cell r="J472">
            <v>0</v>
          </cell>
          <cell r="K472">
            <v>0</v>
          </cell>
          <cell r="L472">
            <v>0</v>
          </cell>
          <cell r="M472">
            <v>0</v>
          </cell>
          <cell r="N472">
            <v>0</v>
          </cell>
        </row>
        <row r="473">
          <cell r="C473">
            <v>0</v>
          </cell>
          <cell r="D473">
            <v>1105.2792159644016</v>
          </cell>
          <cell r="E473">
            <v>1416.0838777709805</v>
          </cell>
          <cell r="F473">
            <v>1594.95344595594</v>
          </cell>
          <cell r="G473">
            <v>1513.9988519414337</v>
          </cell>
          <cell r="H473">
            <v>1649.2399688079677</v>
          </cell>
          <cell r="I473">
            <v>1692.117856219018</v>
          </cell>
          <cell r="J473">
            <v>1799.6082081548739</v>
          </cell>
          <cell r="K473">
            <v>1741.134593086088</v>
          </cell>
          <cell r="L473">
            <v>1797.8155448530852</v>
          </cell>
          <cell r="M473">
            <v>1225.2855204351945</v>
          </cell>
          <cell r="N473">
            <v>1696.9596185276241</v>
          </cell>
        </row>
        <row r="474">
          <cell r="C474">
            <v>0</v>
          </cell>
          <cell r="D474">
            <v>1105.2792159644016</v>
          </cell>
          <cell r="E474">
            <v>1416.0838777709805</v>
          </cell>
          <cell r="F474">
            <v>1594.95344595594</v>
          </cell>
          <cell r="G474">
            <v>1513.9988519414337</v>
          </cell>
          <cell r="H474">
            <v>1649.2399688079677</v>
          </cell>
          <cell r="I474">
            <v>1692.117856219018</v>
          </cell>
          <cell r="J474">
            <v>1799.6082081548739</v>
          </cell>
          <cell r="K474">
            <v>1741.134593086088</v>
          </cell>
          <cell r="L474">
            <v>1797.8155448530852</v>
          </cell>
          <cell r="M474">
            <v>1225.2855204351945</v>
          </cell>
          <cell r="N474">
            <v>1696.9596185276241</v>
          </cell>
        </row>
        <row r="475">
          <cell r="C475">
            <v>0</v>
          </cell>
          <cell r="D475">
            <v>0</v>
          </cell>
          <cell r="E475">
            <v>0</v>
          </cell>
          <cell r="F475">
            <v>0</v>
          </cell>
          <cell r="G475">
            <v>0</v>
          </cell>
          <cell r="H475">
            <v>0</v>
          </cell>
          <cell r="I475">
            <v>0</v>
          </cell>
          <cell r="J475">
            <v>0</v>
          </cell>
          <cell r="K475">
            <v>0</v>
          </cell>
          <cell r="L475">
            <v>0</v>
          </cell>
          <cell r="M475">
            <v>0</v>
          </cell>
          <cell r="N475">
            <v>0</v>
          </cell>
        </row>
        <row r="476">
          <cell r="C476">
            <v>0</v>
          </cell>
          <cell r="D476">
            <v>0</v>
          </cell>
          <cell r="E476">
            <v>0</v>
          </cell>
          <cell r="F476">
            <v>0</v>
          </cell>
          <cell r="G476">
            <v>0</v>
          </cell>
          <cell r="H476">
            <v>0</v>
          </cell>
          <cell r="I476">
            <v>0</v>
          </cell>
          <cell r="J476">
            <v>0</v>
          </cell>
          <cell r="K476">
            <v>0</v>
          </cell>
          <cell r="L476">
            <v>0</v>
          </cell>
          <cell r="M476">
            <v>0</v>
          </cell>
          <cell r="N476">
            <v>0</v>
          </cell>
        </row>
        <row r="477">
          <cell r="C477">
            <v>0</v>
          </cell>
          <cell r="D477">
            <v>0</v>
          </cell>
          <cell r="E477">
            <v>0</v>
          </cell>
          <cell r="F477">
            <v>0</v>
          </cell>
          <cell r="G477">
            <v>0</v>
          </cell>
          <cell r="H477">
            <v>0</v>
          </cell>
          <cell r="I477">
            <v>0</v>
          </cell>
          <cell r="J477">
            <v>0</v>
          </cell>
          <cell r="K477">
            <v>0</v>
          </cell>
          <cell r="L477">
            <v>0</v>
          </cell>
          <cell r="M477">
            <v>0</v>
          </cell>
          <cell r="N477">
            <v>0</v>
          </cell>
        </row>
        <row r="478">
          <cell r="C478">
            <v>0</v>
          </cell>
          <cell r="D478">
            <v>0</v>
          </cell>
          <cell r="E478">
            <v>0</v>
          </cell>
          <cell r="F478">
            <v>0</v>
          </cell>
          <cell r="G478">
            <v>0</v>
          </cell>
          <cell r="H478">
            <v>0</v>
          </cell>
          <cell r="I478">
            <v>0</v>
          </cell>
          <cell r="J478">
            <v>0</v>
          </cell>
          <cell r="K478">
            <v>0</v>
          </cell>
          <cell r="L478">
            <v>0</v>
          </cell>
          <cell r="M478">
            <v>0</v>
          </cell>
          <cell r="N478">
            <v>0</v>
          </cell>
        </row>
        <row r="479">
          <cell r="C479">
            <v>0</v>
          </cell>
          <cell r="D479">
            <v>0</v>
          </cell>
          <cell r="E479">
            <v>0</v>
          </cell>
          <cell r="F479">
            <v>0</v>
          </cell>
          <cell r="G479">
            <v>0</v>
          </cell>
          <cell r="H479">
            <v>0</v>
          </cell>
          <cell r="I479">
            <v>0</v>
          </cell>
          <cell r="J479">
            <v>0</v>
          </cell>
          <cell r="K479">
            <v>0</v>
          </cell>
          <cell r="L479">
            <v>0</v>
          </cell>
          <cell r="M479">
            <v>0</v>
          </cell>
          <cell r="N479">
            <v>0</v>
          </cell>
        </row>
        <row r="480">
          <cell r="C480">
            <v>0</v>
          </cell>
          <cell r="D480">
            <v>1105.2792159644016</v>
          </cell>
          <cell r="E480">
            <v>1416.0838777709805</v>
          </cell>
          <cell r="F480">
            <v>1594.95344595594</v>
          </cell>
          <cell r="G480">
            <v>1513.9988519414337</v>
          </cell>
          <cell r="H480">
            <v>1649.2399688079677</v>
          </cell>
          <cell r="I480">
            <v>1692.117856219018</v>
          </cell>
          <cell r="J480">
            <v>1799.6082081548739</v>
          </cell>
          <cell r="K480">
            <v>1741.134593086088</v>
          </cell>
          <cell r="L480">
            <v>1797.8155448530852</v>
          </cell>
          <cell r="M480">
            <v>1225.2855204351945</v>
          </cell>
          <cell r="N480">
            <v>1696.9596185276241</v>
          </cell>
        </row>
        <row r="481">
          <cell r="C481">
            <v>0</v>
          </cell>
          <cell r="D481">
            <v>-1105.2792159644016</v>
          </cell>
          <cell r="E481">
            <v>-1416.0838777709805</v>
          </cell>
          <cell r="F481">
            <v>-1594.95344595594</v>
          </cell>
          <cell r="G481">
            <v>-1513.9988519414337</v>
          </cell>
          <cell r="H481">
            <v>-1649.2399688079677</v>
          </cell>
          <cell r="I481">
            <v>-1692.117856219018</v>
          </cell>
          <cell r="J481">
            <v>-1799.6082081548739</v>
          </cell>
          <cell r="K481">
            <v>-1741.134593086088</v>
          </cell>
          <cell r="L481">
            <v>-1797.8155448530852</v>
          </cell>
          <cell r="M481">
            <v>-1225.2855204351945</v>
          </cell>
          <cell r="N481">
            <v>-1696.9596185276241</v>
          </cell>
        </row>
        <row r="483">
          <cell r="C483">
            <v>0</v>
          </cell>
          <cell r="D483">
            <v>0</v>
          </cell>
          <cell r="E483">
            <v>0</v>
          </cell>
          <cell r="F483">
            <v>0</v>
          </cell>
          <cell r="G483">
            <v>0</v>
          </cell>
          <cell r="H483">
            <v>0</v>
          </cell>
          <cell r="I483">
            <v>0</v>
          </cell>
          <cell r="J483">
            <v>0</v>
          </cell>
          <cell r="K483">
            <v>0</v>
          </cell>
          <cell r="L483">
            <v>0</v>
          </cell>
          <cell r="M483">
            <v>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0</v>
          </cell>
          <cell r="K485">
            <v>0</v>
          </cell>
          <cell r="L485">
            <v>0</v>
          </cell>
          <cell r="M485">
            <v>0</v>
          </cell>
          <cell r="N485">
            <v>0</v>
          </cell>
        </row>
        <row r="488">
          <cell r="C488" t="str">
            <v>(only entry in Actual)</v>
          </cell>
        </row>
        <row r="489">
          <cell r="C489" t="str">
            <v>(only entry in Actual)</v>
          </cell>
        </row>
        <row r="490">
          <cell r="C490" t="str">
            <v>(only entry in Actual)</v>
          </cell>
        </row>
        <row r="491">
          <cell r="C491" t="str">
            <v>(only entry in Actual)</v>
          </cell>
        </row>
        <row r="494">
          <cell r="C494">
            <v>4.3661000000000003</v>
          </cell>
          <cell r="D494">
            <v>4.3661000000000003</v>
          </cell>
          <cell r="E494">
            <v>4.3661000000000003</v>
          </cell>
          <cell r="F494">
            <v>4.3661000000000003</v>
          </cell>
          <cell r="G494">
            <v>4.3661000000000003</v>
          </cell>
          <cell r="H494">
            <v>4.3661000000000003</v>
          </cell>
          <cell r="I494">
            <v>4.3661000000000003</v>
          </cell>
          <cell r="J494">
            <v>4.3661000000000003</v>
          </cell>
          <cell r="K494">
            <v>4.3661000000000003</v>
          </cell>
          <cell r="L494">
            <v>4.3661000000000012</v>
          </cell>
          <cell r="M494">
            <v>4.3661000000000012</v>
          </cell>
          <cell r="N494">
            <v>4.3661000000000012</v>
          </cell>
        </row>
        <row r="495">
          <cell r="C495">
            <v>4.3661000000000003</v>
          </cell>
          <cell r="D495">
            <v>4.3661000000000003</v>
          </cell>
          <cell r="E495">
            <v>4.3661000000000003</v>
          </cell>
          <cell r="F495">
            <v>4.3661000000000003</v>
          </cell>
          <cell r="G495">
            <v>4.3661000000000003</v>
          </cell>
          <cell r="H495">
            <v>4.3661000000000003</v>
          </cell>
          <cell r="I495">
            <v>4.3661000000000003</v>
          </cell>
          <cell r="J495">
            <v>4.3661000000000003</v>
          </cell>
          <cell r="K495">
            <v>4.3661000000000003</v>
          </cell>
          <cell r="L495">
            <v>4.3661000000000003</v>
          </cell>
          <cell r="M495">
            <v>4.3661000000000003</v>
          </cell>
          <cell r="N495">
            <v>4.3661000000000003</v>
          </cell>
        </row>
        <row r="496">
          <cell r="C496">
            <v>8.1999999999999993</v>
          </cell>
          <cell r="D496">
            <v>8.1999999999999993</v>
          </cell>
          <cell r="E496">
            <v>8.1999999999999993</v>
          </cell>
          <cell r="F496">
            <v>8.1999999999999993</v>
          </cell>
          <cell r="G496">
            <v>8.1999999999999993</v>
          </cell>
          <cell r="H496">
            <v>8.2000000000000011</v>
          </cell>
          <cell r="I496">
            <v>8.2000000000000011</v>
          </cell>
          <cell r="J496">
            <v>8.2000000000000011</v>
          </cell>
          <cell r="K496">
            <v>8.2000000000000011</v>
          </cell>
          <cell r="L496">
            <v>8.2000000000000011</v>
          </cell>
          <cell r="M496">
            <v>8.2000000000000011</v>
          </cell>
          <cell r="N496">
            <v>8.2000000000000011</v>
          </cell>
        </row>
        <row r="497">
          <cell r="C497">
            <v>8.1999999999999993</v>
          </cell>
          <cell r="D497">
            <v>8.1999999999999993</v>
          </cell>
          <cell r="E497">
            <v>8.1999999999999993</v>
          </cell>
          <cell r="F497">
            <v>8.1999999999999993</v>
          </cell>
          <cell r="G497">
            <v>8.1999999999999993</v>
          </cell>
          <cell r="H497">
            <v>8.1999999999999993</v>
          </cell>
          <cell r="I497">
            <v>8.1999999999999993</v>
          </cell>
          <cell r="J497">
            <v>8.1999999999999993</v>
          </cell>
          <cell r="K497">
            <v>8.1999999999999993</v>
          </cell>
          <cell r="L497">
            <v>8.1999999999999993</v>
          </cell>
          <cell r="M497">
            <v>8.1999999999999993</v>
          </cell>
          <cell r="N497">
            <v>8.1999999999999993</v>
          </cell>
        </row>
        <row r="504">
          <cell r="C504">
            <v>0</v>
          </cell>
          <cell r="D504">
            <v>0</v>
          </cell>
          <cell r="E504">
            <v>0</v>
          </cell>
          <cell r="F504">
            <v>0</v>
          </cell>
          <cell r="G504">
            <v>0</v>
          </cell>
          <cell r="H504">
            <v>0</v>
          </cell>
          <cell r="I504">
            <v>0</v>
          </cell>
          <cell r="J504">
            <v>0</v>
          </cell>
          <cell r="K504">
            <v>0</v>
          </cell>
          <cell r="L504">
            <v>0</v>
          </cell>
          <cell r="M504">
            <v>0</v>
          </cell>
          <cell r="N504">
            <v>0</v>
          </cell>
        </row>
        <row r="506">
          <cell r="C506">
            <v>0</v>
          </cell>
          <cell r="D506">
            <v>0</v>
          </cell>
          <cell r="E506">
            <v>0</v>
          </cell>
          <cell r="F506">
            <v>0</v>
          </cell>
          <cell r="G506">
            <v>0</v>
          </cell>
          <cell r="H506">
            <v>0</v>
          </cell>
          <cell r="I506">
            <v>0</v>
          </cell>
          <cell r="J506">
            <v>0</v>
          </cell>
          <cell r="K506">
            <v>0</v>
          </cell>
          <cell r="L506">
            <v>0</v>
          </cell>
          <cell r="M506">
            <v>0</v>
          </cell>
          <cell r="N506">
            <v>0</v>
          </cell>
        </row>
        <row r="508">
          <cell r="C508">
            <v>0</v>
          </cell>
          <cell r="D508">
            <v>0</v>
          </cell>
          <cell r="E508">
            <v>0</v>
          </cell>
          <cell r="F508">
            <v>0</v>
          </cell>
          <cell r="G508">
            <v>0</v>
          </cell>
          <cell r="H508">
            <v>0</v>
          </cell>
          <cell r="I508">
            <v>0</v>
          </cell>
          <cell r="J508">
            <v>0</v>
          </cell>
          <cell r="K508">
            <v>0</v>
          </cell>
          <cell r="L508">
            <v>0</v>
          </cell>
          <cell r="M508">
            <v>0</v>
          </cell>
          <cell r="N508">
            <v>0</v>
          </cell>
        </row>
        <row r="513">
          <cell r="C513">
            <v>0</v>
          </cell>
          <cell r="D513">
            <v>0</v>
          </cell>
          <cell r="E513">
            <v>0</v>
          </cell>
          <cell r="F513">
            <v>0</v>
          </cell>
          <cell r="G513">
            <v>0</v>
          </cell>
          <cell r="H513">
            <v>0</v>
          </cell>
          <cell r="I513">
            <v>0</v>
          </cell>
          <cell r="J513">
            <v>0</v>
          </cell>
          <cell r="K513">
            <v>0</v>
          </cell>
          <cell r="L513">
            <v>0</v>
          </cell>
          <cell r="M513">
            <v>0</v>
          </cell>
          <cell r="N513">
            <v>0</v>
          </cell>
        </row>
        <row r="515">
          <cell r="C515">
            <v>0</v>
          </cell>
          <cell r="D515">
            <v>0</v>
          </cell>
          <cell r="E515">
            <v>0</v>
          </cell>
          <cell r="F515">
            <v>0</v>
          </cell>
          <cell r="G515">
            <v>0</v>
          </cell>
          <cell r="H515">
            <v>0</v>
          </cell>
          <cell r="I515">
            <v>0</v>
          </cell>
          <cell r="J515">
            <v>0</v>
          </cell>
          <cell r="K515">
            <v>0</v>
          </cell>
          <cell r="L515">
            <v>0</v>
          </cell>
          <cell r="M515">
            <v>0</v>
          </cell>
          <cell r="N515">
            <v>0</v>
          </cell>
        </row>
        <row r="517">
          <cell r="C517">
            <v>0</v>
          </cell>
          <cell r="D517">
            <v>0</v>
          </cell>
          <cell r="E517">
            <v>0</v>
          </cell>
          <cell r="F517">
            <v>0</v>
          </cell>
          <cell r="G517">
            <v>0</v>
          </cell>
          <cell r="H517">
            <v>0</v>
          </cell>
          <cell r="I517">
            <v>0</v>
          </cell>
          <cell r="J517">
            <v>0</v>
          </cell>
          <cell r="K517">
            <v>0</v>
          </cell>
          <cell r="L517">
            <v>0</v>
          </cell>
          <cell r="M517">
            <v>0</v>
          </cell>
          <cell r="N517">
            <v>0</v>
          </cell>
        </row>
        <row r="522">
          <cell r="C522">
            <v>0</v>
          </cell>
          <cell r="D522">
            <v>0</v>
          </cell>
          <cell r="E522">
            <v>0</v>
          </cell>
          <cell r="F522">
            <v>0</v>
          </cell>
          <cell r="G522">
            <v>0</v>
          </cell>
          <cell r="H522">
            <v>0</v>
          </cell>
          <cell r="I522">
            <v>0</v>
          </cell>
          <cell r="J522">
            <v>0</v>
          </cell>
          <cell r="K522">
            <v>0</v>
          </cell>
          <cell r="L522">
            <v>0</v>
          </cell>
          <cell r="M522">
            <v>0</v>
          </cell>
          <cell r="N522">
            <v>0</v>
          </cell>
        </row>
        <row r="524">
          <cell r="C524">
            <v>0</v>
          </cell>
          <cell r="D524">
            <v>0</v>
          </cell>
          <cell r="E524">
            <v>0</v>
          </cell>
          <cell r="F524">
            <v>0</v>
          </cell>
          <cell r="G524">
            <v>0</v>
          </cell>
          <cell r="H524">
            <v>0</v>
          </cell>
          <cell r="I524">
            <v>0</v>
          </cell>
          <cell r="J524">
            <v>0</v>
          </cell>
          <cell r="K524">
            <v>0</v>
          </cell>
          <cell r="L524">
            <v>0</v>
          </cell>
          <cell r="M524">
            <v>0</v>
          </cell>
          <cell r="N524">
            <v>0</v>
          </cell>
        </row>
        <row r="526">
          <cell r="C526">
            <v>0</v>
          </cell>
          <cell r="D526">
            <v>0</v>
          </cell>
          <cell r="E526">
            <v>0</v>
          </cell>
          <cell r="F526">
            <v>0</v>
          </cell>
          <cell r="G526">
            <v>0</v>
          </cell>
          <cell r="H526">
            <v>0</v>
          </cell>
          <cell r="I526">
            <v>0</v>
          </cell>
          <cell r="J526">
            <v>0</v>
          </cell>
          <cell r="K526">
            <v>0</v>
          </cell>
          <cell r="L526">
            <v>0</v>
          </cell>
          <cell r="M526">
            <v>0</v>
          </cell>
          <cell r="N526">
            <v>0</v>
          </cell>
        </row>
        <row r="531">
          <cell r="C531">
            <v>0</v>
          </cell>
          <cell r="D531">
            <v>0</v>
          </cell>
          <cell r="E531">
            <v>0</v>
          </cell>
          <cell r="F531">
            <v>0</v>
          </cell>
          <cell r="G531">
            <v>0</v>
          </cell>
          <cell r="H531">
            <v>0</v>
          </cell>
          <cell r="I531">
            <v>0</v>
          </cell>
          <cell r="J531">
            <v>0</v>
          </cell>
          <cell r="K531">
            <v>0</v>
          </cell>
          <cell r="L531">
            <v>0</v>
          </cell>
          <cell r="M531">
            <v>0</v>
          </cell>
          <cell r="N531">
            <v>0</v>
          </cell>
        </row>
        <row r="533">
          <cell r="C533">
            <v>0</v>
          </cell>
          <cell r="D533">
            <v>0</v>
          </cell>
          <cell r="E533">
            <v>0</v>
          </cell>
          <cell r="F533">
            <v>0</v>
          </cell>
          <cell r="G533">
            <v>0</v>
          </cell>
          <cell r="H533">
            <v>0</v>
          </cell>
          <cell r="I533">
            <v>0</v>
          </cell>
          <cell r="J533">
            <v>0</v>
          </cell>
          <cell r="K533">
            <v>0</v>
          </cell>
          <cell r="L533">
            <v>0</v>
          </cell>
          <cell r="M533">
            <v>0</v>
          </cell>
          <cell r="N533">
            <v>0</v>
          </cell>
        </row>
        <row r="535">
          <cell r="C535">
            <v>0</v>
          </cell>
          <cell r="D535">
            <v>0</v>
          </cell>
          <cell r="E535">
            <v>0</v>
          </cell>
          <cell r="F535">
            <v>0</v>
          </cell>
          <cell r="G535">
            <v>0</v>
          </cell>
          <cell r="H535">
            <v>0</v>
          </cell>
          <cell r="I535">
            <v>0</v>
          </cell>
          <cell r="J535">
            <v>0</v>
          </cell>
          <cell r="K535">
            <v>0</v>
          </cell>
          <cell r="L535">
            <v>0</v>
          </cell>
          <cell r="M535">
            <v>0</v>
          </cell>
          <cell r="N535">
            <v>0</v>
          </cell>
        </row>
        <row r="540">
          <cell r="C540">
            <v>0</v>
          </cell>
          <cell r="D540">
            <v>0</v>
          </cell>
          <cell r="E540">
            <v>0</v>
          </cell>
          <cell r="F540">
            <v>0</v>
          </cell>
          <cell r="G540">
            <v>0</v>
          </cell>
          <cell r="H540">
            <v>0</v>
          </cell>
          <cell r="I540">
            <v>0</v>
          </cell>
          <cell r="J540">
            <v>0</v>
          </cell>
          <cell r="K540">
            <v>0</v>
          </cell>
          <cell r="L540">
            <v>0</v>
          </cell>
          <cell r="M540">
            <v>0</v>
          </cell>
          <cell r="N540">
            <v>0</v>
          </cell>
        </row>
        <row r="542">
          <cell r="C542">
            <v>0</v>
          </cell>
          <cell r="D542">
            <v>0</v>
          </cell>
          <cell r="E542">
            <v>0</v>
          </cell>
          <cell r="F542">
            <v>0</v>
          </cell>
          <cell r="G542">
            <v>0</v>
          </cell>
          <cell r="H542">
            <v>0</v>
          </cell>
          <cell r="I542">
            <v>0</v>
          </cell>
          <cell r="J542">
            <v>0</v>
          </cell>
          <cell r="K542">
            <v>0</v>
          </cell>
          <cell r="L542">
            <v>0</v>
          </cell>
          <cell r="M542">
            <v>0</v>
          </cell>
          <cell r="N542">
            <v>0</v>
          </cell>
        </row>
        <row r="544">
          <cell r="C544">
            <v>0</v>
          </cell>
          <cell r="D544">
            <v>0</v>
          </cell>
          <cell r="E544">
            <v>0</v>
          </cell>
          <cell r="F544">
            <v>0</v>
          </cell>
          <cell r="G544">
            <v>0</v>
          </cell>
          <cell r="H544">
            <v>0</v>
          </cell>
          <cell r="I544">
            <v>0</v>
          </cell>
          <cell r="J544">
            <v>0</v>
          </cell>
          <cell r="K544">
            <v>0</v>
          </cell>
          <cell r="L544">
            <v>0</v>
          </cell>
          <cell r="M544">
            <v>0</v>
          </cell>
          <cell r="N544">
            <v>0</v>
          </cell>
        </row>
      </sheetData>
      <sheetData sheetId="7" refreshError="1">
        <row r="1">
          <cell r="C1">
            <v>1</v>
          </cell>
          <cell r="D1">
            <v>2</v>
          </cell>
          <cell r="E1">
            <v>3</v>
          </cell>
          <cell r="F1">
            <v>4</v>
          </cell>
          <cell r="G1">
            <v>5</v>
          </cell>
          <cell r="H1">
            <v>6</v>
          </cell>
          <cell r="I1">
            <v>7</v>
          </cell>
          <cell r="J1">
            <v>8</v>
          </cell>
          <cell r="K1">
            <v>9</v>
          </cell>
          <cell r="L1">
            <v>10</v>
          </cell>
          <cell r="M1">
            <v>11</v>
          </cell>
          <cell r="N1">
            <v>12</v>
          </cell>
        </row>
        <row r="2">
          <cell r="C2" t="str">
            <v>---------------------------------------------------------- BUDGET - YTD VALUES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8">
          <cell r="C8">
            <v>661000</v>
          </cell>
          <cell r="D8">
            <v>661000</v>
          </cell>
          <cell r="E8">
            <v>661000</v>
          </cell>
          <cell r="F8">
            <v>661000</v>
          </cell>
          <cell r="G8">
            <v>661000</v>
          </cell>
          <cell r="H8">
            <v>661000</v>
          </cell>
          <cell r="I8">
            <v>661000</v>
          </cell>
          <cell r="J8">
            <v>661000</v>
          </cell>
          <cell r="K8">
            <v>661000</v>
          </cell>
          <cell r="L8">
            <v>661000</v>
          </cell>
          <cell r="M8">
            <v>661000</v>
          </cell>
          <cell r="N8">
            <v>661000</v>
          </cell>
        </row>
        <row r="9">
          <cell r="C9">
            <v>53730</v>
          </cell>
          <cell r="D9">
            <v>56230</v>
          </cell>
          <cell r="E9">
            <v>58050</v>
          </cell>
          <cell r="F9">
            <v>59415</v>
          </cell>
          <cell r="G9">
            <v>60780</v>
          </cell>
          <cell r="H9">
            <v>62190</v>
          </cell>
          <cell r="I9">
            <v>63990</v>
          </cell>
          <cell r="J9">
            <v>65990</v>
          </cell>
          <cell r="K9">
            <v>67990</v>
          </cell>
          <cell r="L9">
            <v>70990</v>
          </cell>
          <cell r="M9">
            <v>74490</v>
          </cell>
          <cell r="N9">
            <v>78490</v>
          </cell>
        </row>
        <row r="10">
          <cell r="C10">
            <v>8.1285930408472012E-2</v>
          </cell>
          <cell r="D10">
            <v>8.5068078668683808E-2</v>
          </cell>
          <cell r="E10">
            <v>8.7821482602118001E-2</v>
          </cell>
          <cell r="F10">
            <v>8.9886535552193642E-2</v>
          </cell>
          <cell r="G10">
            <v>9.1951588502269282E-2</v>
          </cell>
          <cell r="H10">
            <v>9.4084720121028739E-2</v>
          </cell>
          <cell r="I10">
            <v>9.6807866868381234E-2</v>
          </cell>
          <cell r="J10">
            <v>9.9833585476550676E-2</v>
          </cell>
          <cell r="K10">
            <v>0.10285930408472012</v>
          </cell>
          <cell r="L10">
            <v>0.10739788199697428</v>
          </cell>
          <cell r="M10">
            <v>0.1126928895612708</v>
          </cell>
          <cell r="N10">
            <v>0.11874432677760968</v>
          </cell>
        </row>
        <row r="11">
          <cell r="C11">
            <v>53730</v>
          </cell>
          <cell r="D11">
            <v>56230</v>
          </cell>
          <cell r="E11">
            <v>58050</v>
          </cell>
          <cell r="F11">
            <v>59415</v>
          </cell>
          <cell r="G11">
            <v>60780</v>
          </cell>
          <cell r="H11">
            <v>62190</v>
          </cell>
          <cell r="I11">
            <v>63990</v>
          </cell>
          <cell r="J11">
            <v>65990</v>
          </cell>
          <cell r="K11">
            <v>67990</v>
          </cell>
          <cell r="L11">
            <v>70990</v>
          </cell>
          <cell r="M11">
            <v>74490</v>
          </cell>
          <cell r="N11">
            <v>78490</v>
          </cell>
        </row>
        <row r="12">
          <cell r="C12">
            <v>1</v>
          </cell>
          <cell r="D12">
            <v>1</v>
          </cell>
          <cell r="E12">
            <v>1</v>
          </cell>
          <cell r="F12">
            <v>1</v>
          </cell>
          <cell r="G12">
            <v>1</v>
          </cell>
          <cell r="H12">
            <v>1</v>
          </cell>
          <cell r="I12">
            <v>1</v>
          </cell>
          <cell r="J12">
            <v>1</v>
          </cell>
          <cell r="K12">
            <v>1</v>
          </cell>
          <cell r="L12">
            <v>1</v>
          </cell>
          <cell r="M12">
            <v>1</v>
          </cell>
          <cell r="N12">
            <v>1</v>
          </cell>
        </row>
        <row r="13">
          <cell r="C13">
            <v>0</v>
          </cell>
          <cell r="D13">
            <v>0</v>
          </cell>
          <cell r="E13">
            <v>0</v>
          </cell>
          <cell r="F13">
            <v>0</v>
          </cell>
          <cell r="G13">
            <v>0</v>
          </cell>
          <cell r="H13">
            <v>0</v>
          </cell>
          <cell r="I13">
            <v>0</v>
          </cell>
          <cell r="J13">
            <v>0</v>
          </cell>
          <cell r="K13">
            <v>0</v>
          </cell>
          <cell r="L13">
            <v>0</v>
          </cell>
          <cell r="M13">
            <v>0</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0</v>
          </cell>
          <cell r="J18">
            <v>0</v>
          </cell>
          <cell r="K18">
            <v>0</v>
          </cell>
          <cell r="L18">
            <v>0</v>
          </cell>
          <cell r="M18">
            <v>0</v>
          </cell>
          <cell r="N18">
            <v>0</v>
          </cell>
        </row>
        <row r="26">
          <cell r="C26">
            <v>0</v>
          </cell>
          <cell r="D26">
            <v>0</v>
          </cell>
          <cell r="E26">
            <v>0</v>
          </cell>
          <cell r="F26">
            <v>0</v>
          </cell>
          <cell r="G26">
            <v>0</v>
          </cell>
          <cell r="H26">
            <v>0</v>
          </cell>
          <cell r="I26">
            <v>0</v>
          </cell>
          <cell r="J26">
            <v>0</v>
          </cell>
          <cell r="K26">
            <v>0</v>
          </cell>
          <cell r="L26">
            <v>0</v>
          </cell>
          <cell r="M26">
            <v>0</v>
          </cell>
          <cell r="N26">
            <v>0</v>
          </cell>
        </row>
        <row r="27">
          <cell r="C27" t="str">
            <v xml:space="preserve">n.m. </v>
          </cell>
          <cell r="D27" t="str">
            <v xml:space="preserve">n.m. </v>
          </cell>
          <cell r="E27" t="str">
            <v xml:space="preserve">n.m. </v>
          </cell>
          <cell r="F27" t="str">
            <v xml:space="preserve">n.m. </v>
          </cell>
          <cell r="G27" t="str">
            <v xml:space="preserve">n.m. </v>
          </cell>
          <cell r="H27" t="str">
            <v xml:space="preserve">n.m. </v>
          </cell>
          <cell r="I27" t="str">
            <v xml:space="preserve">n.m. </v>
          </cell>
          <cell r="J27" t="str">
            <v xml:space="preserve">n.m. </v>
          </cell>
          <cell r="K27" t="str">
            <v xml:space="preserve">n.m. </v>
          </cell>
          <cell r="L27" t="str">
            <v xml:space="preserve">n.m. </v>
          </cell>
          <cell r="M27" t="str">
            <v xml:space="preserve">n.m. </v>
          </cell>
          <cell r="N27" t="str">
            <v xml:space="preserve">n.m. </v>
          </cell>
        </row>
        <row r="28">
          <cell r="C28">
            <v>3000</v>
          </cell>
          <cell r="D28">
            <v>5500</v>
          </cell>
          <cell r="E28">
            <v>7500</v>
          </cell>
          <cell r="F28">
            <v>9000</v>
          </cell>
          <cell r="G28">
            <v>10500</v>
          </cell>
          <cell r="H28">
            <v>12500</v>
          </cell>
          <cell r="I28">
            <v>15300</v>
          </cell>
          <cell r="J28">
            <v>18800</v>
          </cell>
          <cell r="K28">
            <v>22300</v>
          </cell>
          <cell r="L28">
            <v>26800</v>
          </cell>
          <cell r="M28">
            <v>32300</v>
          </cell>
          <cell r="N28">
            <v>38800</v>
          </cell>
        </row>
        <row r="29">
          <cell r="C29">
            <v>1</v>
          </cell>
          <cell r="D29">
            <v>1</v>
          </cell>
          <cell r="E29">
            <v>1</v>
          </cell>
          <cell r="F29">
            <v>1</v>
          </cell>
          <cell r="G29">
            <v>1</v>
          </cell>
          <cell r="H29">
            <v>1</v>
          </cell>
          <cell r="I29">
            <v>1</v>
          </cell>
          <cell r="J29">
            <v>1</v>
          </cell>
          <cell r="K29">
            <v>1</v>
          </cell>
          <cell r="L29">
            <v>1</v>
          </cell>
          <cell r="M29">
            <v>1</v>
          </cell>
          <cell r="N29">
            <v>1</v>
          </cell>
        </row>
        <row r="30">
          <cell r="C30">
            <v>0</v>
          </cell>
          <cell r="D30">
            <v>0</v>
          </cell>
          <cell r="E30">
            <v>0</v>
          </cell>
          <cell r="F30">
            <v>0</v>
          </cell>
          <cell r="G30">
            <v>0</v>
          </cell>
          <cell r="H30">
            <v>0</v>
          </cell>
          <cell r="I30">
            <v>0</v>
          </cell>
          <cell r="J30">
            <v>0</v>
          </cell>
          <cell r="K30">
            <v>0</v>
          </cell>
          <cell r="L30">
            <v>0</v>
          </cell>
          <cell r="M30">
            <v>0</v>
          </cell>
          <cell r="N30">
            <v>0</v>
          </cell>
        </row>
        <row r="31">
          <cell r="C31">
            <v>0</v>
          </cell>
          <cell r="D31">
            <v>0</v>
          </cell>
          <cell r="E31">
            <v>0</v>
          </cell>
          <cell r="F31">
            <v>0</v>
          </cell>
          <cell r="G31">
            <v>0</v>
          </cell>
          <cell r="H31">
            <v>0</v>
          </cell>
          <cell r="I31">
            <v>0</v>
          </cell>
          <cell r="J31">
            <v>0</v>
          </cell>
          <cell r="K31">
            <v>0</v>
          </cell>
          <cell r="L31">
            <v>0</v>
          </cell>
          <cell r="M31">
            <v>0</v>
          </cell>
          <cell r="N31">
            <v>0</v>
          </cell>
        </row>
        <row r="32">
          <cell r="C32">
            <v>0</v>
          </cell>
          <cell r="D32">
            <v>0</v>
          </cell>
          <cell r="E32">
            <v>0</v>
          </cell>
          <cell r="F32">
            <v>0</v>
          </cell>
          <cell r="G32">
            <v>0</v>
          </cell>
          <cell r="H32">
            <v>0</v>
          </cell>
          <cell r="I32">
            <v>0</v>
          </cell>
          <cell r="J32">
            <v>0</v>
          </cell>
          <cell r="K32">
            <v>0</v>
          </cell>
          <cell r="L32">
            <v>0</v>
          </cell>
          <cell r="M32">
            <v>0</v>
          </cell>
          <cell r="N32">
            <v>0</v>
          </cell>
        </row>
        <row r="33">
          <cell r="C33">
            <v>0</v>
          </cell>
          <cell r="D33">
            <v>0</v>
          </cell>
          <cell r="E33">
            <v>0</v>
          </cell>
          <cell r="F33">
            <v>0</v>
          </cell>
          <cell r="G33">
            <v>0</v>
          </cell>
          <cell r="H33">
            <v>0</v>
          </cell>
          <cell r="I33">
            <v>0</v>
          </cell>
          <cell r="J33">
            <v>0</v>
          </cell>
          <cell r="K33">
            <v>0</v>
          </cell>
          <cell r="L33">
            <v>0</v>
          </cell>
          <cell r="M33">
            <v>0</v>
          </cell>
          <cell r="N33">
            <v>0</v>
          </cell>
        </row>
        <row r="34">
          <cell r="C34">
            <v>0</v>
          </cell>
          <cell r="D34">
            <v>0</v>
          </cell>
          <cell r="E34">
            <v>0</v>
          </cell>
          <cell r="F34">
            <v>0</v>
          </cell>
          <cell r="G34">
            <v>0</v>
          </cell>
          <cell r="H34">
            <v>0</v>
          </cell>
          <cell r="I34">
            <v>0</v>
          </cell>
          <cell r="J34">
            <v>0</v>
          </cell>
          <cell r="K34">
            <v>0</v>
          </cell>
          <cell r="L34">
            <v>0</v>
          </cell>
          <cell r="M34">
            <v>0</v>
          </cell>
          <cell r="N34">
            <v>0</v>
          </cell>
        </row>
        <row r="35">
          <cell r="C35">
            <v>0</v>
          </cell>
          <cell r="D35">
            <v>0</v>
          </cell>
          <cell r="E35">
            <v>0</v>
          </cell>
          <cell r="F35">
            <v>0</v>
          </cell>
          <cell r="G35">
            <v>0</v>
          </cell>
          <cell r="H35">
            <v>0</v>
          </cell>
          <cell r="I35">
            <v>0</v>
          </cell>
          <cell r="J35">
            <v>0</v>
          </cell>
          <cell r="K35">
            <v>0</v>
          </cell>
          <cell r="L35">
            <v>0</v>
          </cell>
          <cell r="M35">
            <v>0</v>
          </cell>
          <cell r="N35">
            <v>0</v>
          </cell>
        </row>
        <row r="36">
          <cell r="C36">
            <v>0</v>
          </cell>
          <cell r="D36">
            <v>0</v>
          </cell>
          <cell r="E36">
            <v>0</v>
          </cell>
          <cell r="F36">
            <v>0</v>
          </cell>
          <cell r="G36">
            <v>0</v>
          </cell>
          <cell r="H36">
            <v>0</v>
          </cell>
          <cell r="I36">
            <v>0</v>
          </cell>
          <cell r="J36">
            <v>0</v>
          </cell>
          <cell r="K36">
            <v>0</v>
          </cell>
          <cell r="L36">
            <v>0</v>
          </cell>
          <cell r="M36">
            <v>0</v>
          </cell>
          <cell r="N36">
            <v>0</v>
          </cell>
        </row>
        <row r="37">
          <cell r="C37">
            <v>0</v>
          </cell>
          <cell r="D37">
            <v>0</v>
          </cell>
          <cell r="E37">
            <v>0</v>
          </cell>
          <cell r="F37">
            <v>0</v>
          </cell>
          <cell r="G37">
            <v>0</v>
          </cell>
          <cell r="H37">
            <v>0</v>
          </cell>
          <cell r="I37">
            <v>0</v>
          </cell>
          <cell r="J37">
            <v>0</v>
          </cell>
          <cell r="K37">
            <v>0</v>
          </cell>
          <cell r="L37">
            <v>0</v>
          </cell>
          <cell r="M37">
            <v>0</v>
          </cell>
          <cell r="N37">
            <v>0</v>
          </cell>
        </row>
        <row r="38">
          <cell r="C38">
            <v>0</v>
          </cell>
          <cell r="D38">
            <v>0</v>
          </cell>
          <cell r="E38">
            <v>0</v>
          </cell>
          <cell r="F38">
            <v>0</v>
          </cell>
          <cell r="G38">
            <v>0</v>
          </cell>
          <cell r="H38">
            <v>0</v>
          </cell>
          <cell r="I38">
            <v>0</v>
          </cell>
          <cell r="J38">
            <v>0</v>
          </cell>
          <cell r="K38">
            <v>0</v>
          </cell>
          <cell r="L38">
            <v>0</v>
          </cell>
          <cell r="M38">
            <v>0</v>
          </cell>
          <cell r="N38">
            <v>0</v>
          </cell>
        </row>
        <row r="39">
          <cell r="C39">
            <v>0</v>
          </cell>
          <cell r="D39">
            <v>0</v>
          </cell>
          <cell r="E39">
            <v>0</v>
          </cell>
          <cell r="F39">
            <v>0</v>
          </cell>
          <cell r="G39">
            <v>0</v>
          </cell>
          <cell r="H39">
            <v>0</v>
          </cell>
          <cell r="I39">
            <v>0</v>
          </cell>
          <cell r="J39">
            <v>0</v>
          </cell>
          <cell r="K39">
            <v>0</v>
          </cell>
          <cell r="L39">
            <v>0</v>
          </cell>
          <cell r="M39">
            <v>0</v>
          </cell>
          <cell r="N39">
            <v>0</v>
          </cell>
        </row>
        <row r="40">
          <cell r="C40">
            <v>0</v>
          </cell>
          <cell r="D40">
            <v>0</v>
          </cell>
          <cell r="E40">
            <v>0</v>
          </cell>
          <cell r="F40">
            <v>0</v>
          </cell>
          <cell r="G40">
            <v>0</v>
          </cell>
          <cell r="H40">
            <v>0</v>
          </cell>
          <cell r="I40">
            <v>0</v>
          </cell>
          <cell r="J40">
            <v>0</v>
          </cell>
          <cell r="K40">
            <v>0</v>
          </cell>
          <cell r="L40">
            <v>0</v>
          </cell>
          <cell r="M40">
            <v>0</v>
          </cell>
          <cell r="N40">
            <v>0</v>
          </cell>
        </row>
        <row r="43">
          <cell r="C43">
            <v>3730</v>
          </cell>
          <cell r="D43">
            <v>6230</v>
          </cell>
          <cell r="E43">
            <v>8050</v>
          </cell>
          <cell r="F43">
            <v>9415</v>
          </cell>
          <cell r="G43">
            <v>10780</v>
          </cell>
          <cell r="H43">
            <v>12190</v>
          </cell>
          <cell r="I43">
            <v>13990</v>
          </cell>
          <cell r="J43">
            <v>15990</v>
          </cell>
          <cell r="K43">
            <v>17990</v>
          </cell>
          <cell r="L43">
            <v>20990</v>
          </cell>
          <cell r="M43">
            <v>24490</v>
          </cell>
          <cell r="N43">
            <v>28490</v>
          </cell>
        </row>
        <row r="44">
          <cell r="C44">
            <v>7.46E-2</v>
          </cell>
          <cell r="D44">
            <v>0.1246</v>
          </cell>
          <cell r="E44">
            <v>0.161</v>
          </cell>
          <cell r="F44">
            <v>0.1883</v>
          </cell>
          <cell r="G44">
            <v>0.21560000000000001</v>
          </cell>
          <cell r="H44">
            <v>0.24379999999999999</v>
          </cell>
          <cell r="I44">
            <v>0.27979999999999999</v>
          </cell>
          <cell r="J44">
            <v>0.31979999999999997</v>
          </cell>
          <cell r="K44">
            <v>0.35980000000000001</v>
          </cell>
          <cell r="L44">
            <v>0.41980000000000001</v>
          </cell>
          <cell r="M44">
            <v>0.48980000000000001</v>
          </cell>
          <cell r="N44">
            <v>0.56979999999999997</v>
          </cell>
        </row>
        <row r="45">
          <cell r="C45">
            <v>7.46</v>
          </cell>
          <cell r="D45">
            <v>5</v>
          </cell>
          <cell r="E45">
            <v>3.64</v>
          </cell>
          <cell r="F45">
            <v>2.7299999999999991</v>
          </cell>
          <cell r="G45">
            <v>2.7300000000000018</v>
          </cell>
          <cell r="H45">
            <v>2.8199999999999976</v>
          </cell>
          <cell r="I45">
            <v>3.6000000000000005</v>
          </cell>
          <cell r="J45">
            <v>3.9999999999999982</v>
          </cell>
          <cell r="K45">
            <v>4.0000000000000036</v>
          </cell>
          <cell r="L45">
            <v>6</v>
          </cell>
          <cell r="M45">
            <v>7.0000000000000009</v>
          </cell>
          <cell r="N45">
            <v>7.9999999999999964</v>
          </cell>
        </row>
        <row r="46">
          <cell r="C46">
            <v>2730</v>
          </cell>
          <cell r="D46">
            <v>5230</v>
          </cell>
          <cell r="E46">
            <v>7050</v>
          </cell>
          <cell r="F46">
            <v>8415</v>
          </cell>
          <cell r="G46">
            <v>9780</v>
          </cell>
          <cell r="H46">
            <v>11190</v>
          </cell>
          <cell r="I46">
            <v>12990</v>
          </cell>
          <cell r="J46">
            <v>14990</v>
          </cell>
          <cell r="K46">
            <v>16990</v>
          </cell>
          <cell r="L46">
            <v>19990</v>
          </cell>
          <cell r="M46">
            <v>23490</v>
          </cell>
          <cell r="N46">
            <v>27490</v>
          </cell>
        </row>
        <row r="47">
          <cell r="C47">
            <v>0.73190348525469173</v>
          </cell>
          <cell r="D47">
            <v>0.8394863563402889</v>
          </cell>
          <cell r="E47">
            <v>0.87577639751552794</v>
          </cell>
          <cell r="F47">
            <v>0.89378651088688266</v>
          </cell>
          <cell r="G47">
            <v>0.90723562152133586</v>
          </cell>
          <cell r="H47">
            <v>0.91796554552912224</v>
          </cell>
          <cell r="I47">
            <v>0.9285203716940672</v>
          </cell>
          <cell r="J47">
            <v>0.93746091307066914</v>
          </cell>
          <cell r="K47">
            <v>0.94441356309060587</v>
          </cell>
          <cell r="L47">
            <v>0.95235826584087657</v>
          </cell>
          <cell r="M47">
            <v>0.95916700694160884</v>
          </cell>
          <cell r="N47">
            <v>0.96489996489996488</v>
          </cell>
        </row>
        <row r="48">
          <cell r="C48">
            <v>0</v>
          </cell>
          <cell r="D48">
            <v>0</v>
          </cell>
          <cell r="E48">
            <v>0</v>
          </cell>
          <cell r="F48">
            <v>0</v>
          </cell>
          <cell r="G48">
            <v>0</v>
          </cell>
          <cell r="H48">
            <v>0</v>
          </cell>
          <cell r="I48">
            <v>0</v>
          </cell>
          <cell r="J48">
            <v>0</v>
          </cell>
          <cell r="K48">
            <v>0</v>
          </cell>
          <cell r="L48">
            <v>0</v>
          </cell>
          <cell r="M48">
            <v>0</v>
          </cell>
          <cell r="N48">
            <v>0</v>
          </cell>
        </row>
        <row r="49">
          <cell r="C49">
            <v>0</v>
          </cell>
          <cell r="D49">
            <v>0</v>
          </cell>
          <cell r="E49">
            <v>0</v>
          </cell>
          <cell r="F49">
            <v>0</v>
          </cell>
          <cell r="G49">
            <v>0</v>
          </cell>
          <cell r="H49">
            <v>0</v>
          </cell>
          <cell r="I49">
            <v>0</v>
          </cell>
          <cell r="J49">
            <v>0</v>
          </cell>
          <cell r="K49">
            <v>0</v>
          </cell>
          <cell r="L49">
            <v>0</v>
          </cell>
          <cell r="M49">
            <v>0</v>
          </cell>
          <cell r="N49">
            <v>0</v>
          </cell>
        </row>
        <row r="50">
          <cell r="C50">
            <v>0</v>
          </cell>
          <cell r="D50">
            <v>0</v>
          </cell>
          <cell r="E50">
            <v>0</v>
          </cell>
          <cell r="F50">
            <v>0</v>
          </cell>
          <cell r="G50">
            <v>0</v>
          </cell>
          <cell r="H50">
            <v>0</v>
          </cell>
          <cell r="I50">
            <v>0</v>
          </cell>
          <cell r="J50">
            <v>0</v>
          </cell>
          <cell r="K50">
            <v>0</v>
          </cell>
          <cell r="L50">
            <v>0</v>
          </cell>
          <cell r="M50">
            <v>0</v>
          </cell>
          <cell r="N50">
            <v>0</v>
          </cell>
        </row>
        <row r="51">
          <cell r="C51">
            <v>0</v>
          </cell>
          <cell r="D51">
            <v>0</v>
          </cell>
          <cell r="E51">
            <v>0</v>
          </cell>
          <cell r="F51">
            <v>0</v>
          </cell>
          <cell r="G51">
            <v>0</v>
          </cell>
          <cell r="H51">
            <v>0</v>
          </cell>
          <cell r="I51">
            <v>0</v>
          </cell>
          <cell r="J51">
            <v>0</v>
          </cell>
          <cell r="K51">
            <v>0</v>
          </cell>
          <cell r="L51">
            <v>0</v>
          </cell>
          <cell r="M51">
            <v>0</v>
          </cell>
          <cell r="N51">
            <v>0</v>
          </cell>
        </row>
        <row r="52">
          <cell r="C52">
            <v>0</v>
          </cell>
          <cell r="D52">
            <v>0</v>
          </cell>
          <cell r="E52">
            <v>0</v>
          </cell>
          <cell r="F52">
            <v>0</v>
          </cell>
          <cell r="G52">
            <v>0</v>
          </cell>
          <cell r="H52">
            <v>0</v>
          </cell>
          <cell r="I52">
            <v>0</v>
          </cell>
          <cell r="J52">
            <v>0</v>
          </cell>
          <cell r="K52">
            <v>0</v>
          </cell>
          <cell r="L52">
            <v>0</v>
          </cell>
          <cell r="M52">
            <v>0</v>
          </cell>
          <cell r="N52">
            <v>0</v>
          </cell>
        </row>
        <row r="53">
          <cell r="C53">
            <v>0</v>
          </cell>
          <cell r="D53">
            <v>0</v>
          </cell>
          <cell r="E53">
            <v>0</v>
          </cell>
          <cell r="F53">
            <v>0</v>
          </cell>
          <cell r="G53">
            <v>0</v>
          </cell>
          <cell r="H53">
            <v>0</v>
          </cell>
          <cell r="I53">
            <v>0</v>
          </cell>
          <cell r="J53">
            <v>0</v>
          </cell>
          <cell r="K53">
            <v>0</v>
          </cell>
          <cell r="L53">
            <v>0</v>
          </cell>
          <cell r="M53">
            <v>0</v>
          </cell>
          <cell r="N53">
            <v>0</v>
          </cell>
        </row>
        <row r="54">
          <cell r="C54">
            <v>0</v>
          </cell>
          <cell r="D54">
            <v>0</v>
          </cell>
          <cell r="E54">
            <v>0</v>
          </cell>
          <cell r="F54">
            <v>0</v>
          </cell>
          <cell r="G54">
            <v>0</v>
          </cell>
          <cell r="H54">
            <v>0</v>
          </cell>
          <cell r="I54">
            <v>0</v>
          </cell>
          <cell r="J54">
            <v>0</v>
          </cell>
          <cell r="K54">
            <v>0</v>
          </cell>
          <cell r="L54">
            <v>0</v>
          </cell>
          <cell r="M54">
            <v>0</v>
          </cell>
          <cell r="N54">
            <v>0</v>
          </cell>
        </row>
        <row r="55">
          <cell r="C55">
            <v>0</v>
          </cell>
          <cell r="D55">
            <v>0</v>
          </cell>
          <cell r="E55">
            <v>0</v>
          </cell>
          <cell r="F55">
            <v>0</v>
          </cell>
          <cell r="G55">
            <v>0</v>
          </cell>
          <cell r="H55">
            <v>0</v>
          </cell>
          <cell r="I55">
            <v>0</v>
          </cell>
          <cell r="J55">
            <v>0</v>
          </cell>
          <cell r="K55">
            <v>0</v>
          </cell>
          <cell r="L55">
            <v>0</v>
          </cell>
          <cell r="M55">
            <v>0</v>
          </cell>
          <cell r="N55">
            <v>0</v>
          </cell>
        </row>
        <row r="56">
          <cell r="C56">
            <v>0</v>
          </cell>
          <cell r="D56">
            <v>0</v>
          </cell>
          <cell r="E56">
            <v>0</v>
          </cell>
          <cell r="F56">
            <v>0</v>
          </cell>
          <cell r="G56">
            <v>0</v>
          </cell>
          <cell r="H56">
            <v>0</v>
          </cell>
          <cell r="I56">
            <v>0</v>
          </cell>
          <cell r="J56">
            <v>0</v>
          </cell>
          <cell r="K56">
            <v>0</v>
          </cell>
          <cell r="L56">
            <v>0</v>
          </cell>
          <cell r="M56">
            <v>0</v>
          </cell>
          <cell r="N56">
            <v>0</v>
          </cell>
        </row>
        <row r="57">
          <cell r="C57">
            <v>0</v>
          </cell>
          <cell r="D57">
            <v>0</v>
          </cell>
          <cell r="E57">
            <v>0</v>
          </cell>
          <cell r="F57">
            <v>0</v>
          </cell>
          <cell r="G57">
            <v>0</v>
          </cell>
          <cell r="H57">
            <v>0</v>
          </cell>
          <cell r="I57">
            <v>0</v>
          </cell>
          <cell r="J57">
            <v>0</v>
          </cell>
          <cell r="K57">
            <v>0</v>
          </cell>
          <cell r="L57">
            <v>0</v>
          </cell>
          <cell r="M57">
            <v>0</v>
          </cell>
          <cell r="N57">
            <v>0</v>
          </cell>
        </row>
        <row r="58">
          <cell r="C58">
            <v>0</v>
          </cell>
          <cell r="D58">
            <v>0</v>
          </cell>
          <cell r="E58">
            <v>0</v>
          </cell>
          <cell r="F58">
            <v>0</v>
          </cell>
          <cell r="G58">
            <v>0</v>
          </cell>
          <cell r="H58">
            <v>0</v>
          </cell>
          <cell r="I58">
            <v>0</v>
          </cell>
          <cell r="J58">
            <v>0</v>
          </cell>
          <cell r="K58">
            <v>0</v>
          </cell>
          <cell r="L58">
            <v>0</v>
          </cell>
          <cell r="M58">
            <v>0</v>
          </cell>
          <cell r="N58">
            <v>0</v>
          </cell>
        </row>
        <row r="63">
          <cell r="C63">
            <v>53730</v>
          </cell>
          <cell r="D63">
            <v>56230</v>
          </cell>
          <cell r="E63">
            <v>58050</v>
          </cell>
          <cell r="F63">
            <v>59415</v>
          </cell>
          <cell r="G63">
            <v>60780</v>
          </cell>
          <cell r="H63">
            <v>62190</v>
          </cell>
          <cell r="I63">
            <v>63990</v>
          </cell>
          <cell r="J63">
            <v>65990</v>
          </cell>
          <cell r="K63">
            <v>67990</v>
          </cell>
          <cell r="L63">
            <v>70990</v>
          </cell>
          <cell r="M63">
            <v>74490</v>
          </cell>
          <cell r="N63">
            <v>78490</v>
          </cell>
        </row>
        <row r="64">
          <cell r="C64">
            <v>1</v>
          </cell>
          <cell r="D64">
            <v>1</v>
          </cell>
          <cell r="E64">
            <v>1</v>
          </cell>
          <cell r="F64">
            <v>1</v>
          </cell>
          <cell r="G64">
            <v>1</v>
          </cell>
          <cell r="H64">
            <v>1</v>
          </cell>
          <cell r="I64">
            <v>1</v>
          </cell>
          <cell r="J64">
            <v>1</v>
          </cell>
          <cell r="K64">
            <v>1</v>
          </cell>
          <cell r="L64">
            <v>1</v>
          </cell>
          <cell r="M64">
            <v>1</v>
          </cell>
          <cell r="N64">
            <v>1</v>
          </cell>
        </row>
        <row r="65">
          <cell r="C65">
            <v>120</v>
          </cell>
          <cell r="D65">
            <v>110</v>
          </cell>
          <cell r="E65">
            <v>100</v>
          </cell>
          <cell r="F65">
            <v>90</v>
          </cell>
          <cell r="G65">
            <v>84</v>
          </cell>
          <cell r="H65">
            <v>83.333333333333329</v>
          </cell>
          <cell r="I65">
            <v>87.428571428571431</v>
          </cell>
          <cell r="J65">
            <v>94</v>
          </cell>
          <cell r="K65">
            <v>99.111111111111114</v>
          </cell>
          <cell r="L65">
            <v>107.2</v>
          </cell>
          <cell r="M65">
            <v>117.45454545454545</v>
          </cell>
          <cell r="N65">
            <v>129.33333333333334</v>
          </cell>
        </row>
        <row r="68">
          <cell r="C68">
            <v>51000</v>
          </cell>
          <cell r="D68">
            <v>51000</v>
          </cell>
          <cell r="E68">
            <v>51000</v>
          </cell>
          <cell r="F68">
            <v>51000</v>
          </cell>
          <cell r="G68">
            <v>51000</v>
          </cell>
          <cell r="H68">
            <v>51000</v>
          </cell>
          <cell r="I68">
            <v>51000</v>
          </cell>
          <cell r="J68">
            <v>51000</v>
          </cell>
          <cell r="K68">
            <v>51000</v>
          </cell>
          <cell r="L68">
            <v>51000</v>
          </cell>
          <cell r="M68">
            <v>51000</v>
          </cell>
          <cell r="N68">
            <v>51000</v>
          </cell>
        </row>
        <row r="69">
          <cell r="C69">
            <v>3000</v>
          </cell>
          <cell r="D69">
            <v>5500</v>
          </cell>
          <cell r="E69">
            <v>7500</v>
          </cell>
          <cell r="F69">
            <v>9000</v>
          </cell>
          <cell r="G69">
            <v>10500</v>
          </cell>
          <cell r="H69">
            <v>11500</v>
          </cell>
          <cell r="I69">
            <v>12300</v>
          </cell>
          <cell r="J69">
            <v>12800</v>
          </cell>
          <cell r="K69">
            <v>13300</v>
          </cell>
          <cell r="L69">
            <v>13800</v>
          </cell>
          <cell r="M69">
            <v>14300</v>
          </cell>
          <cell r="N69">
            <v>14800</v>
          </cell>
        </row>
        <row r="70">
          <cell r="C70">
            <v>270</v>
          </cell>
          <cell r="D70">
            <v>270</v>
          </cell>
          <cell r="E70">
            <v>450</v>
          </cell>
          <cell r="F70">
            <v>585</v>
          </cell>
          <cell r="G70">
            <v>720</v>
          </cell>
          <cell r="H70">
            <v>1310</v>
          </cell>
          <cell r="I70">
            <v>2310</v>
          </cell>
          <cell r="J70">
            <v>3810</v>
          </cell>
          <cell r="K70">
            <v>5310</v>
          </cell>
          <cell r="L70">
            <v>6810</v>
          </cell>
          <cell r="M70">
            <v>8810</v>
          </cell>
          <cell r="N70">
            <v>11310</v>
          </cell>
        </row>
        <row r="71">
          <cell r="C71">
            <v>270</v>
          </cell>
          <cell r="D71">
            <v>270</v>
          </cell>
          <cell r="E71">
            <v>450</v>
          </cell>
          <cell r="F71">
            <v>585</v>
          </cell>
          <cell r="G71">
            <v>720</v>
          </cell>
          <cell r="H71">
            <v>1310</v>
          </cell>
          <cell r="I71">
            <v>2310</v>
          </cell>
          <cell r="J71">
            <v>3810</v>
          </cell>
          <cell r="K71">
            <v>5310</v>
          </cell>
          <cell r="L71">
            <v>6810</v>
          </cell>
          <cell r="M71">
            <v>8810</v>
          </cell>
          <cell r="N71">
            <v>11310</v>
          </cell>
        </row>
        <row r="72">
          <cell r="C72">
            <v>0</v>
          </cell>
          <cell r="D72">
            <v>0</v>
          </cell>
          <cell r="E72">
            <v>0</v>
          </cell>
          <cell r="F72">
            <v>0</v>
          </cell>
          <cell r="G72">
            <v>0</v>
          </cell>
          <cell r="H72">
            <v>0</v>
          </cell>
          <cell r="I72">
            <v>0</v>
          </cell>
          <cell r="J72">
            <v>0</v>
          </cell>
          <cell r="K72">
            <v>0</v>
          </cell>
          <cell r="L72">
            <v>0</v>
          </cell>
          <cell r="M72">
            <v>0</v>
          </cell>
          <cell r="N72">
            <v>0</v>
          </cell>
        </row>
        <row r="73">
          <cell r="C73">
            <v>0</v>
          </cell>
          <cell r="D73">
            <v>0</v>
          </cell>
          <cell r="E73">
            <v>0</v>
          </cell>
          <cell r="F73">
            <v>0</v>
          </cell>
          <cell r="G73">
            <v>0</v>
          </cell>
          <cell r="H73">
            <v>0</v>
          </cell>
          <cell r="I73">
            <v>0</v>
          </cell>
          <cell r="J73">
            <v>0</v>
          </cell>
          <cell r="K73">
            <v>0</v>
          </cell>
          <cell r="L73">
            <v>0</v>
          </cell>
          <cell r="M73">
            <v>0</v>
          </cell>
          <cell r="N73">
            <v>0</v>
          </cell>
        </row>
        <row r="74">
          <cell r="C74">
            <v>2730</v>
          </cell>
          <cell r="D74">
            <v>5230</v>
          </cell>
          <cell r="E74">
            <v>7050</v>
          </cell>
          <cell r="F74">
            <v>8415</v>
          </cell>
          <cell r="G74">
            <v>9780</v>
          </cell>
          <cell r="H74">
            <v>10190</v>
          </cell>
          <cell r="I74">
            <v>9990</v>
          </cell>
          <cell r="J74">
            <v>8990</v>
          </cell>
          <cell r="K74">
            <v>7990</v>
          </cell>
          <cell r="L74">
            <v>6990</v>
          </cell>
          <cell r="M74">
            <v>5490</v>
          </cell>
          <cell r="N74">
            <v>3490</v>
          </cell>
        </row>
        <row r="75">
          <cell r="C75">
            <v>53730</v>
          </cell>
          <cell r="D75">
            <v>56230</v>
          </cell>
          <cell r="E75">
            <v>58050</v>
          </cell>
          <cell r="F75">
            <v>59415</v>
          </cell>
          <cell r="G75">
            <v>60780</v>
          </cell>
          <cell r="H75">
            <v>61190</v>
          </cell>
          <cell r="I75">
            <v>60990</v>
          </cell>
          <cell r="J75">
            <v>59990</v>
          </cell>
          <cell r="K75">
            <v>58990</v>
          </cell>
          <cell r="L75">
            <v>57990</v>
          </cell>
          <cell r="M75">
            <v>56490</v>
          </cell>
          <cell r="N75">
            <v>54490</v>
          </cell>
        </row>
        <row r="76">
          <cell r="C76">
            <v>52365</v>
          </cell>
          <cell r="D76">
            <v>107345</v>
          </cell>
          <cell r="E76">
            <v>164485</v>
          </cell>
          <cell r="F76">
            <v>223217.5</v>
          </cell>
          <cell r="G76">
            <v>283315</v>
          </cell>
          <cell r="H76">
            <v>344300</v>
          </cell>
          <cell r="I76">
            <v>405390</v>
          </cell>
          <cell r="J76">
            <v>465880</v>
          </cell>
          <cell r="K76">
            <v>525370</v>
          </cell>
          <cell r="L76">
            <v>583860</v>
          </cell>
          <cell r="M76">
            <v>641100</v>
          </cell>
          <cell r="N76">
            <v>696590</v>
          </cell>
        </row>
        <row r="77">
          <cell r="C77">
            <v>5.3529411764705881E-2</v>
          </cell>
          <cell r="D77">
            <v>0.10254901960784314</v>
          </cell>
          <cell r="E77">
            <v>0.13823529411764707</v>
          </cell>
          <cell r="F77">
            <v>0.16500000000000001</v>
          </cell>
          <cell r="G77">
            <v>0.19176470588235295</v>
          </cell>
          <cell r="H77">
            <v>0.19980392156862745</v>
          </cell>
          <cell r="I77">
            <v>0.19588235294117648</v>
          </cell>
          <cell r="J77">
            <v>0.17627450980392156</v>
          </cell>
          <cell r="K77">
            <v>0.15666666666666668</v>
          </cell>
          <cell r="L77">
            <v>0.13705882352941176</v>
          </cell>
          <cell r="M77">
            <v>0.10764705882352942</v>
          </cell>
          <cell r="N77">
            <v>6.8431372549019612E-2</v>
          </cell>
        </row>
        <row r="78">
          <cell r="C78">
            <v>5.1561157261529652E-3</v>
          </cell>
          <cell r="D78">
            <v>2.5152545530765288E-3</v>
          </cell>
          <cell r="E78">
            <v>2.735811776149801E-3</v>
          </cell>
          <cell r="F78">
            <v>2.6207622610234411E-3</v>
          </cell>
          <cell r="G78">
            <v>2.5413409102941955E-3</v>
          </cell>
          <cell r="H78">
            <v>3.8048213767063609E-3</v>
          </cell>
          <cell r="I78">
            <v>5.6982165322282249E-3</v>
          </cell>
          <cell r="J78">
            <v>8.1780716064222547E-3</v>
          </cell>
          <cell r="K78">
            <v>1.0107162571140339E-2</v>
          </cell>
          <cell r="L78">
            <v>1.1663755009762614E-2</v>
          </cell>
          <cell r="M78">
            <v>1.3742005927312432E-2</v>
          </cell>
          <cell r="N78">
            <v>1.6236236523636573E-2</v>
          </cell>
        </row>
        <row r="79">
          <cell r="C79">
            <v>6.1873388713835582E-2</v>
          </cell>
          <cell r="D79">
            <v>1.5091527318459173E-2</v>
          </cell>
          <cell r="E79">
            <v>1.0943247104599204E-2</v>
          </cell>
          <cell r="F79">
            <v>7.8622867830703234E-3</v>
          </cell>
          <cell r="G79">
            <v>6.0992181847060699E-3</v>
          </cell>
          <cell r="H79">
            <v>7.6096427534127209E-3</v>
          </cell>
          <cell r="I79">
            <v>9.7683711981055282E-3</v>
          </cell>
          <cell r="J79">
            <v>1.2267107409633382E-2</v>
          </cell>
          <cell r="K79">
            <v>1.3476216761520454E-2</v>
          </cell>
          <cell r="L79">
            <v>1.3996506011715138E-2</v>
          </cell>
          <cell r="M79">
            <v>1.4991279193431743E-2</v>
          </cell>
          <cell r="N79">
            <v>1.6236236523636573E-2</v>
          </cell>
        </row>
        <row r="80">
          <cell r="C80">
            <v>1</v>
          </cell>
          <cell r="D80">
            <v>1</v>
          </cell>
          <cell r="E80">
            <v>1</v>
          </cell>
          <cell r="F80">
            <v>1</v>
          </cell>
          <cell r="G80">
            <v>1</v>
          </cell>
          <cell r="H80">
            <v>0.92</v>
          </cell>
          <cell r="I80">
            <v>0.80392156862745101</v>
          </cell>
          <cell r="J80">
            <v>0.68085106382978722</v>
          </cell>
          <cell r="K80">
            <v>0.5964125560538116</v>
          </cell>
          <cell r="L80">
            <v>0.5149253731343284</v>
          </cell>
          <cell r="M80">
            <v>0.44272445820433437</v>
          </cell>
          <cell r="N80">
            <v>0.38144329896907214</v>
          </cell>
        </row>
        <row r="81">
          <cell r="C81">
            <v>1</v>
          </cell>
          <cell r="D81">
            <v>1</v>
          </cell>
          <cell r="E81">
            <v>1</v>
          </cell>
          <cell r="F81">
            <v>1</v>
          </cell>
          <cell r="G81">
            <v>1</v>
          </cell>
          <cell r="H81">
            <v>0.91063449508489724</v>
          </cell>
          <cell r="I81">
            <v>0.76905311778290997</v>
          </cell>
          <cell r="J81">
            <v>0.59973315543695793</v>
          </cell>
          <cell r="K81">
            <v>0.47027663331371394</v>
          </cell>
          <cell r="L81">
            <v>0.34967483741870936</v>
          </cell>
          <cell r="M81">
            <v>0.23371647509578544</v>
          </cell>
          <cell r="N81">
            <v>0.12695525645689343</v>
          </cell>
        </row>
        <row r="82">
          <cell r="C82">
            <v>1</v>
          </cell>
          <cell r="D82">
            <v>1</v>
          </cell>
          <cell r="E82">
            <v>1</v>
          </cell>
          <cell r="F82">
            <v>1</v>
          </cell>
          <cell r="G82">
            <v>1</v>
          </cell>
          <cell r="H82">
            <v>0.98392024441228498</v>
          </cell>
          <cell r="I82">
            <v>0.95311767463666197</v>
          </cell>
          <cell r="J82">
            <v>0.90907713289892411</v>
          </cell>
          <cell r="K82">
            <v>0.86762759229298425</v>
          </cell>
          <cell r="L82">
            <v>0.81687561628398364</v>
          </cell>
          <cell r="M82">
            <v>0.75835682641965363</v>
          </cell>
          <cell r="N82">
            <v>0.69422856414829914</v>
          </cell>
        </row>
        <row r="85">
          <cell r="C85">
            <v>0</v>
          </cell>
          <cell r="D85">
            <v>0</v>
          </cell>
          <cell r="E85">
            <v>0</v>
          </cell>
          <cell r="F85">
            <v>0</v>
          </cell>
          <cell r="G85">
            <v>0</v>
          </cell>
          <cell r="H85">
            <v>0</v>
          </cell>
          <cell r="I85">
            <v>0</v>
          </cell>
          <cell r="J85">
            <v>0</v>
          </cell>
          <cell r="K85">
            <v>0</v>
          </cell>
          <cell r="L85">
            <v>0</v>
          </cell>
          <cell r="M85">
            <v>0</v>
          </cell>
          <cell r="N85">
            <v>0</v>
          </cell>
        </row>
        <row r="86">
          <cell r="C86">
            <v>0</v>
          </cell>
          <cell r="D86">
            <v>0</v>
          </cell>
          <cell r="E86">
            <v>0</v>
          </cell>
          <cell r="F86">
            <v>0</v>
          </cell>
          <cell r="G86">
            <v>0</v>
          </cell>
          <cell r="H86">
            <v>1000</v>
          </cell>
          <cell r="I86">
            <v>3000</v>
          </cell>
          <cell r="J86">
            <v>6000</v>
          </cell>
          <cell r="K86">
            <v>9000</v>
          </cell>
          <cell r="L86">
            <v>13000</v>
          </cell>
          <cell r="M86">
            <v>18000</v>
          </cell>
          <cell r="N86">
            <v>24000</v>
          </cell>
        </row>
        <row r="87">
          <cell r="C87">
            <v>0</v>
          </cell>
          <cell r="D87">
            <v>0</v>
          </cell>
          <cell r="E87">
            <v>0</v>
          </cell>
          <cell r="F87">
            <v>0</v>
          </cell>
          <cell r="G87">
            <v>0</v>
          </cell>
          <cell r="H87">
            <v>0</v>
          </cell>
          <cell r="I87">
            <v>0</v>
          </cell>
          <cell r="J87">
            <v>0</v>
          </cell>
          <cell r="K87">
            <v>0</v>
          </cell>
          <cell r="L87">
            <v>0</v>
          </cell>
          <cell r="M87">
            <v>0</v>
          </cell>
          <cell r="N87">
            <v>0</v>
          </cell>
        </row>
        <row r="88">
          <cell r="C88">
            <v>0</v>
          </cell>
          <cell r="D88">
            <v>0</v>
          </cell>
          <cell r="E88">
            <v>0</v>
          </cell>
          <cell r="F88">
            <v>0</v>
          </cell>
          <cell r="G88">
            <v>0</v>
          </cell>
          <cell r="H88">
            <v>0</v>
          </cell>
          <cell r="I88">
            <v>0</v>
          </cell>
          <cell r="J88">
            <v>0</v>
          </cell>
          <cell r="K88">
            <v>0</v>
          </cell>
          <cell r="L88">
            <v>0</v>
          </cell>
          <cell r="M88">
            <v>0</v>
          </cell>
          <cell r="N88">
            <v>0</v>
          </cell>
        </row>
        <row r="89">
          <cell r="C89">
            <v>0</v>
          </cell>
          <cell r="D89">
            <v>0</v>
          </cell>
          <cell r="E89">
            <v>0</v>
          </cell>
          <cell r="F89">
            <v>0</v>
          </cell>
          <cell r="G89">
            <v>0</v>
          </cell>
          <cell r="H89">
            <v>0</v>
          </cell>
          <cell r="I89">
            <v>0</v>
          </cell>
          <cell r="J89">
            <v>0</v>
          </cell>
          <cell r="K89">
            <v>0</v>
          </cell>
          <cell r="L89">
            <v>0</v>
          </cell>
          <cell r="M89">
            <v>0</v>
          </cell>
          <cell r="N89">
            <v>0</v>
          </cell>
        </row>
        <row r="90">
          <cell r="C90">
            <v>0</v>
          </cell>
          <cell r="D90">
            <v>0</v>
          </cell>
          <cell r="E90">
            <v>0</v>
          </cell>
          <cell r="F90">
            <v>0</v>
          </cell>
          <cell r="G90">
            <v>0</v>
          </cell>
          <cell r="H90">
            <v>0</v>
          </cell>
          <cell r="I90">
            <v>0</v>
          </cell>
          <cell r="J90">
            <v>0</v>
          </cell>
          <cell r="K90">
            <v>0</v>
          </cell>
          <cell r="L90">
            <v>0</v>
          </cell>
          <cell r="M90">
            <v>0</v>
          </cell>
          <cell r="N90">
            <v>0</v>
          </cell>
        </row>
        <row r="91">
          <cell r="C91">
            <v>0</v>
          </cell>
          <cell r="D91">
            <v>0</v>
          </cell>
          <cell r="E91">
            <v>0</v>
          </cell>
          <cell r="F91">
            <v>0</v>
          </cell>
          <cell r="G91">
            <v>0</v>
          </cell>
          <cell r="H91">
            <v>1000</v>
          </cell>
          <cell r="I91">
            <v>3000</v>
          </cell>
          <cell r="J91">
            <v>6000</v>
          </cell>
          <cell r="K91">
            <v>9000</v>
          </cell>
          <cell r="L91">
            <v>13000</v>
          </cell>
          <cell r="M91">
            <v>18000</v>
          </cell>
          <cell r="N91">
            <v>24000</v>
          </cell>
        </row>
        <row r="92">
          <cell r="C92">
            <v>0</v>
          </cell>
          <cell r="D92">
            <v>0</v>
          </cell>
          <cell r="E92">
            <v>0</v>
          </cell>
          <cell r="F92">
            <v>0</v>
          </cell>
          <cell r="G92">
            <v>0</v>
          </cell>
          <cell r="H92">
            <v>1000</v>
          </cell>
          <cell r="I92">
            <v>3000</v>
          </cell>
          <cell r="J92">
            <v>6000</v>
          </cell>
          <cell r="K92">
            <v>9000</v>
          </cell>
          <cell r="L92">
            <v>13000</v>
          </cell>
          <cell r="M92">
            <v>18000</v>
          </cell>
          <cell r="N92">
            <v>24000</v>
          </cell>
        </row>
        <row r="93">
          <cell r="C93">
            <v>0</v>
          </cell>
          <cell r="D93">
            <v>0</v>
          </cell>
          <cell r="E93">
            <v>0</v>
          </cell>
          <cell r="F93">
            <v>0</v>
          </cell>
          <cell r="G93">
            <v>0</v>
          </cell>
          <cell r="H93">
            <v>500</v>
          </cell>
          <cell r="I93">
            <v>2500</v>
          </cell>
          <cell r="J93">
            <v>7000</v>
          </cell>
          <cell r="K93">
            <v>14500</v>
          </cell>
          <cell r="L93">
            <v>25500</v>
          </cell>
          <cell r="M93">
            <v>41000</v>
          </cell>
          <cell r="N93">
            <v>62000</v>
          </cell>
        </row>
        <row r="94">
          <cell r="C94">
            <v>0</v>
          </cell>
          <cell r="D94">
            <v>0</v>
          </cell>
          <cell r="E94">
            <v>0</v>
          </cell>
          <cell r="F94">
            <v>0</v>
          </cell>
          <cell r="G94">
            <v>0</v>
          </cell>
          <cell r="H94">
            <v>0</v>
          </cell>
          <cell r="I94">
            <v>0</v>
          </cell>
          <cell r="J94">
            <v>0</v>
          </cell>
          <cell r="K94">
            <v>0</v>
          </cell>
          <cell r="L94">
            <v>0</v>
          </cell>
          <cell r="M94">
            <v>0</v>
          </cell>
          <cell r="N94">
            <v>0</v>
          </cell>
        </row>
        <row r="95">
          <cell r="C95">
            <v>0</v>
          </cell>
          <cell r="D95">
            <v>0</v>
          </cell>
          <cell r="E95">
            <v>0</v>
          </cell>
          <cell r="F95">
            <v>0</v>
          </cell>
          <cell r="G95">
            <v>0</v>
          </cell>
          <cell r="H95">
            <v>0</v>
          </cell>
          <cell r="I95">
            <v>0</v>
          </cell>
          <cell r="J95">
            <v>0</v>
          </cell>
          <cell r="K95">
            <v>0</v>
          </cell>
          <cell r="L95">
            <v>0</v>
          </cell>
          <cell r="M95">
            <v>0</v>
          </cell>
          <cell r="N95">
            <v>0</v>
          </cell>
        </row>
        <row r="96">
          <cell r="C96">
            <v>0</v>
          </cell>
          <cell r="D96">
            <v>0</v>
          </cell>
          <cell r="E96">
            <v>0</v>
          </cell>
          <cell r="F96">
            <v>0</v>
          </cell>
          <cell r="G96">
            <v>0</v>
          </cell>
          <cell r="H96">
            <v>0</v>
          </cell>
          <cell r="I96">
            <v>0</v>
          </cell>
          <cell r="J96">
            <v>0</v>
          </cell>
          <cell r="K96">
            <v>0</v>
          </cell>
          <cell r="L96">
            <v>0</v>
          </cell>
          <cell r="M96">
            <v>0</v>
          </cell>
          <cell r="N96">
            <v>0</v>
          </cell>
        </row>
        <row r="97">
          <cell r="C97">
            <v>0</v>
          </cell>
          <cell r="D97">
            <v>0</v>
          </cell>
          <cell r="E97">
            <v>0</v>
          </cell>
          <cell r="F97">
            <v>0</v>
          </cell>
          <cell r="G97">
            <v>0</v>
          </cell>
          <cell r="H97">
            <v>0.08</v>
          </cell>
          <cell r="I97">
            <v>0.19607843137254902</v>
          </cell>
          <cell r="J97">
            <v>0.31914893617021278</v>
          </cell>
          <cell r="K97">
            <v>0.40358744394618834</v>
          </cell>
          <cell r="L97">
            <v>0.48507462686567165</v>
          </cell>
          <cell r="M97">
            <v>0.55727554179566563</v>
          </cell>
          <cell r="N97">
            <v>0.61855670103092786</v>
          </cell>
        </row>
        <row r="98">
          <cell r="C98">
            <v>0</v>
          </cell>
          <cell r="D98">
            <v>0</v>
          </cell>
          <cell r="E98">
            <v>0</v>
          </cell>
          <cell r="F98">
            <v>0</v>
          </cell>
          <cell r="G98">
            <v>0</v>
          </cell>
          <cell r="H98">
            <v>8.936550491510277E-2</v>
          </cell>
          <cell r="I98">
            <v>0.23094688221709006</v>
          </cell>
          <cell r="J98">
            <v>0.40026684456304201</v>
          </cell>
          <cell r="K98">
            <v>0.52972336668628606</v>
          </cell>
          <cell r="L98">
            <v>0.65032516258129069</v>
          </cell>
          <cell r="M98">
            <v>0.76628352490421459</v>
          </cell>
          <cell r="N98">
            <v>0.87304474354310657</v>
          </cell>
        </row>
        <row r="99">
          <cell r="C99">
            <v>0</v>
          </cell>
          <cell r="D99">
            <v>0</v>
          </cell>
          <cell r="E99">
            <v>0</v>
          </cell>
          <cell r="F99">
            <v>0</v>
          </cell>
          <cell r="G99">
            <v>0</v>
          </cell>
          <cell r="H99">
            <v>1.6079755587715065E-2</v>
          </cell>
          <cell r="I99">
            <v>4.6882325363338022E-2</v>
          </cell>
          <cell r="J99">
            <v>9.0922867101075916E-2</v>
          </cell>
          <cell r="K99">
            <v>0.13237240770701575</v>
          </cell>
          <cell r="L99">
            <v>0.18312438371601633</v>
          </cell>
          <cell r="M99">
            <v>0.24164317358034634</v>
          </cell>
          <cell r="N99">
            <v>0.30577143585170086</v>
          </cell>
        </row>
        <row r="102">
          <cell r="C102">
            <v>51000</v>
          </cell>
          <cell r="D102">
            <v>51000</v>
          </cell>
          <cell r="E102">
            <v>51000</v>
          </cell>
          <cell r="F102">
            <v>51000</v>
          </cell>
          <cell r="G102">
            <v>51000</v>
          </cell>
          <cell r="H102">
            <v>51000</v>
          </cell>
          <cell r="I102">
            <v>51000</v>
          </cell>
          <cell r="J102">
            <v>51000</v>
          </cell>
          <cell r="K102">
            <v>51000</v>
          </cell>
          <cell r="L102">
            <v>51000</v>
          </cell>
          <cell r="M102">
            <v>51000</v>
          </cell>
          <cell r="N102">
            <v>51000</v>
          </cell>
        </row>
        <row r="103">
          <cell r="C103">
            <v>3000</v>
          </cell>
          <cell r="D103">
            <v>5500</v>
          </cell>
          <cell r="E103">
            <v>7500</v>
          </cell>
          <cell r="F103">
            <v>9000</v>
          </cell>
          <cell r="G103">
            <v>10500</v>
          </cell>
          <cell r="H103">
            <v>12500</v>
          </cell>
          <cell r="I103">
            <v>15300</v>
          </cell>
          <cell r="J103">
            <v>18800</v>
          </cell>
          <cell r="K103">
            <v>22300</v>
          </cell>
          <cell r="L103">
            <v>26800</v>
          </cell>
          <cell r="M103">
            <v>32300</v>
          </cell>
          <cell r="N103">
            <v>38800</v>
          </cell>
        </row>
        <row r="104">
          <cell r="C104">
            <v>270</v>
          </cell>
          <cell r="D104">
            <v>270</v>
          </cell>
          <cell r="E104">
            <v>450</v>
          </cell>
          <cell r="F104">
            <v>585</v>
          </cell>
          <cell r="G104">
            <v>720</v>
          </cell>
          <cell r="H104">
            <v>1310</v>
          </cell>
          <cell r="I104">
            <v>2310</v>
          </cell>
          <cell r="J104">
            <v>3810</v>
          </cell>
          <cell r="K104">
            <v>5310</v>
          </cell>
          <cell r="L104">
            <v>6810</v>
          </cell>
          <cell r="M104">
            <v>8810</v>
          </cell>
          <cell r="N104">
            <v>11310</v>
          </cell>
        </row>
        <row r="105">
          <cell r="C105">
            <v>270</v>
          </cell>
          <cell r="D105">
            <v>270</v>
          </cell>
          <cell r="E105">
            <v>450</v>
          </cell>
          <cell r="F105">
            <v>585</v>
          </cell>
          <cell r="G105">
            <v>720</v>
          </cell>
          <cell r="H105">
            <v>1310</v>
          </cell>
          <cell r="I105">
            <v>2310</v>
          </cell>
          <cell r="J105">
            <v>3810</v>
          </cell>
          <cell r="K105">
            <v>5310</v>
          </cell>
          <cell r="L105">
            <v>6810</v>
          </cell>
          <cell r="M105">
            <v>8810</v>
          </cell>
          <cell r="N105">
            <v>11310</v>
          </cell>
        </row>
        <row r="106">
          <cell r="C106">
            <v>0</v>
          </cell>
          <cell r="D106">
            <v>0</v>
          </cell>
          <cell r="E106">
            <v>0</v>
          </cell>
          <cell r="F106">
            <v>0</v>
          </cell>
          <cell r="G106">
            <v>0</v>
          </cell>
          <cell r="H106">
            <v>0</v>
          </cell>
          <cell r="I106">
            <v>0</v>
          </cell>
          <cell r="J106">
            <v>0</v>
          </cell>
          <cell r="K106">
            <v>0</v>
          </cell>
          <cell r="L106">
            <v>0</v>
          </cell>
          <cell r="M106">
            <v>0</v>
          </cell>
          <cell r="N106">
            <v>0</v>
          </cell>
        </row>
        <row r="107">
          <cell r="C107">
            <v>0</v>
          </cell>
          <cell r="D107">
            <v>0</v>
          </cell>
          <cell r="E107">
            <v>0</v>
          </cell>
          <cell r="F107">
            <v>0</v>
          </cell>
          <cell r="G107">
            <v>0</v>
          </cell>
          <cell r="H107">
            <v>0</v>
          </cell>
          <cell r="I107">
            <v>0</v>
          </cell>
          <cell r="J107">
            <v>0</v>
          </cell>
          <cell r="K107">
            <v>0</v>
          </cell>
          <cell r="L107">
            <v>0</v>
          </cell>
          <cell r="M107">
            <v>0</v>
          </cell>
          <cell r="N107">
            <v>0</v>
          </cell>
        </row>
        <row r="108">
          <cell r="C108">
            <v>2730</v>
          </cell>
          <cell r="D108">
            <v>5230</v>
          </cell>
          <cell r="E108">
            <v>7050</v>
          </cell>
          <cell r="F108">
            <v>8415</v>
          </cell>
          <cell r="G108">
            <v>9780</v>
          </cell>
          <cell r="H108">
            <v>11190</v>
          </cell>
          <cell r="I108">
            <v>12990</v>
          </cell>
          <cell r="J108">
            <v>14990</v>
          </cell>
          <cell r="K108">
            <v>16990</v>
          </cell>
          <cell r="L108">
            <v>19990</v>
          </cell>
          <cell r="M108">
            <v>23490</v>
          </cell>
          <cell r="N108">
            <v>27490</v>
          </cell>
        </row>
        <row r="109">
          <cell r="C109">
            <v>53730</v>
          </cell>
          <cell r="D109">
            <v>56230</v>
          </cell>
          <cell r="E109">
            <v>58050</v>
          </cell>
          <cell r="F109">
            <v>59415</v>
          </cell>
          <cell r="G109">
            <v>60780</v>
          </cell>
          <cell r="H109">
            <v>62190</v>
          </cell>
          <cell r="I109">
            <v>63990</v>
          </cell>
          <cell r="J109">
            <v>65990</v>
          </cell>
          <cell r="K109">
            <v>67990</v>
          </cell>
          <cell r="L109">
            <v>70990</v>
          </cell>
          <cell r="M109">
            <v>74490</v>
          </cell>
          <cell r="N109">
            <v>78490</v>
          </cell>
        </row>
        <row r="110">
          <cell r="C110">
            <v>52365</v>
          </cell>
          <cell r="D110">
            <v>107345</v>
          </cell>
          <cell r="E110">
            <v>164485</v>
          </cell>
          <cell r="F110">
            <v>223217.5</v>
          </cell>
          <cell r="G110">
            <v>283315</v>
          </cell>
          <cell r="H110">
            <v>344800</v>
          </cell>
          <cell r="I110">
            <v>407890</v>
          </cell>
          <cell r="J110">
            <v>472880</v>
          </cell>
          <cell r="K110">
            <v>539870</v>
          </cell>
          <cell r="L110">
            <v>609360</v>
          </cell>
          <cell r="M110">
            <v>682100</v>
          </cell>
          <cell r="N110">
            <v>758590</v>
          </cell>
        </row>
        <row r="112">
          <cell r="C112">
            <v>5.3529411764705881E-2</v>
          </cell>
          <cell r="D112">
            <v>0.10254901960784314</v>
          </cell>
          <cell r="E112">
            <v>0.13823529411764707</v>
          </cell>
          <cell r="F112">
            <v>0.16500000000000001</v>
          </cell>
          <cell r="G112">
            <v>0.19176470588235295</v>
          </cell>
          <cell r="H112">
            <v>0.21941176470588236</v>
          </cell>
          <cell r="I112">
            <v>0.25470588235294117</v>
          </cell>
          <cell r="J112">
            <v>0.293921568627451</v>
          </cell>
          <cell r="K112">
            <v>0.33313725490196078</v>
          </cell>
          <cell r="L112">
            <v>0.3919607843137255</v>
          </cell>
          <cell r="M112">
            <v>0.46058823529411763</v>
          </cell>
          <cell r="N112">
            <v>0.53901960784313729</v>
          </cell>
        </row>
        <row r="113">
          <cell r="C113">
            <v>5.1561157261529652E-3</v>
          </cell>
          <cell r="D113">
            <v>2.5152545530765288E-3</v>
          </cell>
          <cell r="E113">
            <v>2.735811776149801E-3</v>
          </cell>
          <cell r="F113">
            <v>2.6207622610234411E-3</v>
          </cell>
          <cell r="G113">
            <v>2.5413409102941955E-3</v>
          </cell>
          <cell r="H113">
            <v>3.7993039443155454E-3</v>
          </cell>
          <cell r="I113">
            <v>5.663291573708598E-3</v>
          </cell>
          <cell r="J113">
            <v>8.0570123498562001E-3</v>
          </cell>
          <cell r="K113">
            <v>9.8357011873228747E-3</v>
          </cell>
          <cell r="L113">
            <v>1.1175659708546672E-2</v>
          </cell>
          <cell r="M113">
            <v>1.2915994722181499E-2</v>
          </cell>
          <cell r="N113">
            <v>1.4909239510143819E-2</v>
          </cell>
        </row>
        <row r="114">
          <cell r="C114">
            <v>6.1873388713835582E-2</v>
          </cell>
          <cell r="D114">
            <v>1.5091527318459173E-2</v>
          </cell>
          <cell r="E114">
            <v>1.0943247104599204E-2</v>
          </cell>
          <cell r="F114">
            <v>7.8622867830703234E-3</v>
          </cell>
          <cell r="G114">
            <v>6.0992181847060699E-3</v>
          </cell>
          <cell r="H114">
            <v>7.5986078886310909E-3</v>
          </cell>
          <cell r="I114">
            <v>9.7084998406433108E-3</v>
          </cell>
          <cell r="J114">
            <v>1.2085518524784299E-2</v>
          </cell>
          <cell r="K114">
            <v>1.3114268249763833E-2</v>
          </cell>
          <cell r="L114">
            <v>1.3410791650256005E-2</v>
          </cell>
          <cell r="M114">
            <v>1.4090176060561635E-2</v>
          </cell>
          <cell r="N114">
            <v>1.4909239510143819E-2</v>
          </cell>
        </row>
        <row r="115">
          <cell r="C115">
            <v>0.15375932409292603</v>
          </cell>
          <cell r="D115">
            <v>0.14455498778063208</v>
          </cell>
          <cell r="E115">
            <v>0.14224089824582678</v>
          </cell>
          <cell r="F115">
            <v>0.12227964488566741</v>
          </cell>
          <cell r="G115">
            <v>8.7036167047476354E-2</v>
          </cell>
          <cell r="H115">
            <v>8.7133512361603965E-2</v>
          </cell>
          <cell r="I115">
            <v>0.10561263971934913</v>
          </cell>
          <cell r="J115">
            <v>0.1077130333291389</v>
          </cell>
          <cell r="K115">
            <v>0.13092261190795007</v>
          </cell>
          <cell r="L115">
            <v>0.13197588080872566</v>
          </cell>
          <cell r="M115">
            <v>0.16157479193655586</v>
          </cell>
          <cell r="N115">
            <v>0.16895589924662105</v>
          </cell>
        </row>
        <row r="117">
          <cell r="C117">
            <v>0</v>
          </cell>
          <cell r="D117">
            <v>0</v>
          </cell>
          <cell r="E117">
            <v>0</v>
          </cell>
          <cell r="F117">
            <v>0</v>
          </cell>
          <cell r="G117">
            <v>0</v>
          </cell>
          <cell r="H117">
            <v>0</v>
          </cell>
          <cell r="I117">
            <v>0</v>
          </cell>
          <cell r="J117">
            <v>0</v>
          </cell>
          <cell r="K117">
            <v>0</v>
          </cell>
          <cell r="L117">
            <v>0</v>
          </cell>
          <cell r="M117">
            <v>0</v>
          </cell>
          <cell r="N117">
            <v>0</v>
          </cell>
        </row>
        <row r="118">
          <cell r="C118">
            <v>0</v>
          </cell>
          <cell r="D118">
            <v>0</v>
          </cell>
          <cell r="E118">
            <v>0</v>
          </cell>
          <cell r="F118">
            <v>0</v>
          </cell>
          <cell r="G118">
            <v>0</v>
          </cell>
          <cell r="H118">
            <v>0</v>
          </cell>
          <cell r="I118">
            <v>0</v>
          </cell>
          <cell r="J118">
            <v>0</v>
          </cell>
          <cell r="K118">
            <v>0</v>
          </cell>
          <cell r="L118">
            <v>0</v>
          </cell>
          <cell r="M118">
            <v>0</v>
          </cell>
          <cell r="N118">
            <v>0</v>
          </cell>
        </row>
        <row r="119">
          <cell r="C119">
            <v>0</v>
          </cell>
          <cell r="D119">
            <v>0</v>
          </cell>
          <cell r="E119">
            <v>0</v>
          </cell>
          <cell r="F119">
            <v>0</v>
          </cell>
          <cell r="G119">
            <v>0</v>
          </cell>
          <cell r="H119">
            <v>0</v>
          </cell>
          <cell r="I119">
            <v>0</v>
          </cell>
          <cell r="J119">
            <v>0</v>
          </cell>
          <cell r="K119">
            <v>0</v>
          </cell>
          <cell r="L119">
            <v>0</v>
          </cell>
          <cell r="M119">
            <v>0</v>
          </cell>
          <cell r="N119">
            <v>0</v>
          </cell>
        </row>
        <row r="120">
          <cell r="C120">
            <v>0</v>
          </cell>
          <cell r="D120">
            <v>0</v>
          </cell>
          <cell r="E120">
            <v>0</v>
          </cell>
          <cell r="F120">
            <v>0</v>
          </cell>
          <cell r="G120">
            <v>0</v>
          </cell>
          <cell r="H120">
            <v>0</v>
          </cell>
          <cell r="I120">
            <v>0</v>
          </cell>
          <cell r="J120">
            <v>0</v>
          </cell>
          <cell r="K120">
            <v>0</v>
          </cell>
          <cell r="L120">
            <v>0</v>
          </cell>
          <cell r="M120">
            <v>0</v>
          </cell>
          <cell r="N120">
            <v>0</v>
          </cell>
        </row>
        <row r="121">
          <cell r="C121">
            <v>0</v>
          </cell>
          <cell r="D121">
            <v>0</v>
          </cell>
          <cell r="E121">
            <v>0</v>
          </cell>
          <cell r="F121">
            <v>0</v>
          </cell>
          <cell r="G121">
            <v>0</v>
          </cell>
          <cell r="H121">
            <v>0</v>
          </cell>
          <cell r="I121">
            <v>0</v>
          </cell>
          <cell r="J121">
            <v>0</v>
          </cell>
          <cell r="K121">
            <v>0</v>
          </cell>
          <cell r="L121">
            <v>0</v>
          </cell>
          <cell r="M121">
            <v>0</v>
          </cell>
          <cell r="N121">
            <v>0</v>
          </cell>
        </row>
        <row r="122">
          <cell r="C122">
            <v>0</v>
          </cell>
          <cell r="D122">
            <v>0</v>
          </cell>
          <cell r="E122">
            <v>0</v>
          </cell>
          <cell r="F122">
            <v>0</v>
          </cell>
          <cell r="G122">
            <v>0</v>
          </cell>
          <cell r="H122">
            <v>0</v>
          </cell>
          <cell r="I122">
            <v>0</v>
          </cell>
          <cell r="J122">
            <v>0</v>
          </cell>
          <cell r="K122">
            <v>0</v>
          </cell>
          <cell r="L122">
            <v>0</v>
          </cell>
          <cell r="M122">
            <v>0</v>
          </cell>
          <cell r="N122">
            <v>0</v>
          </cell>
        </row>
        <row r="144">
          <cell r="C144">
            <v>2730</v>
          </cell>
          <cell r="D144">
            <v>5230</v>
          </cell>
          <cell r="E144">
            <v>7050</v>
          </cell>
          <cell r="F144">
            <v>8415</v>
          </cell>
          <cell r="G144">
            <v>9780</v>
          </cell>
          <cell r="H144">
            <v>11190</v>
          </cell>
          <cell r="I144">
            <v>12990</v>
          </cell>
          <cell r="J144">
            <v>14990</v>
          </cell>
          <cell r="K144">
            <v>16990</v>
          </cell>
          <cell r="L144">
            <v>19990</v>
          </cell>
          <cell r="M144">
            <v>23490</v>
          </cell>
          <cell r="N144">
            <v>27490</v>
          </cell>
        </row>
        <row r="145">
          <cell r="C145">
            <v>53730</v>
          </cell>
          <cell r="D145">
            <v>56230</v>
          </cell>
          <cell r="E145">
            <v>58050</v>
          </cell>
          <cell r="F145">
            <v>59415</v>
          </cell>
          <cell r="G145">
            <v>60780</v>
          </cell>
          <cell r="H145">
            <v>62190</v>
          </cell>
          <cell r="I145">
            <v>63990</v>
          </cell>
          <cell r="J145">
            <v>65990</v>
          </cell>
          <cell r="K145">
            <v>67990</v>
          </cell>
          <cell r="L145">
            <v>70990</v>
          </cell>
          <cell r="M145">
            <v>74490</v>
          </cell>
          <cell r="N145">
            <v>78490</v>
          </cell>
        </row>
        <row r="150">
          <cell r="C150">
            <v>0</v>
          </cell>
          <cell r="D150">
            <v>0</v>
          </cell>
          <cell r="E150">
            <v>0</v>
          </cell>
          <cell r="F150">
            <v>0</v>
          </cell>
          <cell r="G150">
            <v>0</v>
          </cell>
          <cell r="H150">
            <v>0</v>
          </cell>
          <cell r="I150">
            <v>0</v>
          </cell>
          <cell r="J150">
            <v>0</v>
          </cell>
          <cell r="K150">
            <v>0</v>
          </cell>
          <cell r="L150">
            <v>0</v>
          </cell>
          <cell r="M150">
            <v>0</v>
          </cell>
          <cell r="N150">
            <v>0</v>
          </cell>
        </row>
        <row r="151">
          <cell r="C151">
            <v>0</v>
          </cell>
          <cell r="D151">
            <v>0</v>
          </cell>
          <cell r="E151">
            <v>0</v>
          </cell>
          <cell r="F151">
            <v>0</v>
          </cell>
          <cell r="G151">
            <v>0</v>
          </cell>
          <cell r="H151">
            <v>0</v>
          </cell>
          <cell r="I151">
            <v>0</v>
          </cell>
          <cell r="J151">
            <v>0</v>
          </cell>
          <cell r="K151">
            <v>0</v>
          </cell>
          <cell r="L151">
            <v>0</v>
          </cell>
          <cell r="M151">
            <v>0</v>
          </cell>
          <cell r="N151">
            <v>0</v>
          </cell>
        </row>
        <row r="152">
          <cell r="C152">
            <v>0</v>
          </cell>
          <cell r="D152">
            <v>0</v>
          </cell>
          <cell r="E152">
            <v>0</v>
          </cell>
          <cell r="F152">
            <v>0</v>
          </cell>
          <cell r="G152">
            <v>0</v>
          </cell>
          <cell r="H152">
            <v>0</v>
          </cell>
          <cell r="I152">
            <v>0</v>
          </cell>
          <cell r="J152">
            <v>0</v>
          </cell>
          <cell r="K152">
            <v>0</v>
          </cell>
          <cell r="L152">
            <v>0</v>
          </cell>
          <cell r="M152">
            <v>0</v>
          </cell>
          <cell r="N152">
            <v>0</v>
          </cell>
        </row>
        <row r="153">
          <cell r="C153">
            <v>0</v>
          </cell>
          <cell r="D153">
            <v>0</v>
          </cell>
          <cell r="E153">
            <v>0</v>
          </cell>
          <cell r="F153">
            <v>0</v>
          </cell>
          <cell r="G153">
            <v>0</v>
          </cell>
          <cell r="H153">
            <v>0</v>
          </cell>
          <cell r="I153">
            <v>0</v>
          </cell>
          <cell r="J153">
            <v>0</v>
          </cell>
          <cell r="K153">
            <v>0</v>
          </cell>
          <cell r="L153">
            <v>0</v>
          </cell>
          <cell r="M153">
            <v>0</v>
          </cell>
          <cell r="N153">
            <v>0</v>
          </cell>
        </row>
        <row r="154">
          <cell r="C154">
            <v>0</v>
          </cell>
          <cell r="D154">
            <v>0</v>
          </cell>
          <cell r="E154">
            <v>0</v>
          </cell>
          <cell r="F154">
            <v>0</v>
          </cell>
          <cell r="G154">
            <v>0</v>
          </cell>
          <cell r="H154">
            <v>0</v>
          </cell>
          <cell r="I154">
            <v>0</v>
          </cell>
          <cell r="J154">
            <v>0</v>
          </cell>
          <cell r="K154">
            <v>0</v>
          </cell>
          <cell r="L154">
            <v>0</v>
          </cell>
          <cell r="M154">
            <v>0</v>
          </cell>
          <cell r="N154">
            <v>0</v>
          </cell>
        </row>
        <row r="155">
          <cell r="C155">
            <v>0</v>
          </cell>
          <cell r="D155">
            <v>0</v>
          </cell>
          <cell r="E155">
            <v>0</v>
          </cell>
          <cell r="F155">
            <v>0</v>
          </cell>
          <cell r="G155">
            <v>0</v>
          </cell>
          <cell r="H155">
            <v>0</v>
          </cell>
          <cell r="I155">
            <v>0</v>
          </cell>
          <cell r="J155">
            <v>0</v>
          </cell>
          <cell r="K155">
            <v>0</v>
          </cell>
          <cell r="L155">
            <v>0</v>
          </cell>
          <cell r="M155">
            <v>0</v>
          </cell>
          <cell r="N155">
            <v>0</v>
          </cell>
        </row>
        <row r="156">
          <cell r="C156">
            <v>0</v>
          </cell>
          <cell r="D156">
            <v>0</v>
          </cell>
          <cell r="E156">
            <v>0</v>
          </cell>
          <cell r="F156">
            <v>0</v>
          </cell>
          <cell r="G156">
            <v>0</v>
          </cell>
          <cell r="H156">
            <v>0</v>
          </cell>
          <cell r="I156">
            <v>0</v>
          </cell>
          <cell r="J156">
            <v>0</v>
          </cell>
          <cell r="K156">
            <v>0</v>
          </cell>
          <cell r="L156">
            <v>0</v>
          </cell>
          <cell r="M156">
            <v>0</v>
          </cell>
          <cell r="N156">
            <v>0</v>
          </cell>
        </row>
        <row r="157">
          <cell r="C157">
            <v>0</v>
          </cell>
          <cell r="D157">
            <v>0</v>
          </cell>
          <cell r="E157">
            <v>0</v>
          </cell>
          <cell r="F157">
            <v>0</v>
          </cell>
          <cell r="G157">
            <v>0</v>
          </cell>
          <cell r="H157">
            <v>0</v>
          </cell>
          <cell r="I157">
            <v>0</v>
          </cell>
          <cell r="J157">
            <v>0</v>
          </cell>
          <cell r="K157">
            <v>0</v>
          </cell>
          <cell r="L157">
            <v>0</v>
          </cell>
          <cell r="M157">
            <v>0</v>
          </cell>
          <cell r="N157">
            <v>0</v>
          </cell>
        </row>
        <row r="158">
          <cell r="C158">
            <v>0</v>
          </cell>
          <cell r="D158">
            <v>0</v>
          </cell>
          <cell r="E158">
            <v>0</v>
          </cell>
          <cell r="F158">
            <v>0</v>
          </cell>
          <cell r="G158">
            <v>0</v>
          </cell>
          <cell r="H158">
            <v>0</v>
          </cell>
          <cell r="I158">
            <v>0</v>
          </cell>
          <cell r="J158">
            <v>0</v>
          </cell>
          <cell r="K158">
            <v>0</v>
          </cell>
          <cell r="L158">
            <v>0</v>
          </cell>
          <cell r="M158">
            <v>0</v>
          </cell>
          <cell r="N158">
            <v>0</v>
          </cell>
        </row>
        <row r="159">
          <cell r="C159">
            <v>0</v>
          </cell>
          <cell r="D159">
            <v>0</v>
          </cell>
          <cell r="E159">
            <v>0</v>
          </cell>
          <cell r="F159">
            <v>0</v>
          </cell>
          <cell r="G159">
            <v>0</v>
          </cell>
          <cell r="H159">
            <v>0</v>
          </cell>
          <cell r="I159">
            <v>0</v>
          </cell>
          <cell r="J159">
            <v>0</v>
          </cell>
          <cell r="K159">
            <v>0</v>
          </cell>
          <cell r="L159">
            <v>0</v>
          </cell>
          <cell r="M159">
            <v>0</v>
          </cell>
          <cell r="N159">
            <v>0</v>
          </cell>
        </row>
        <row r="160">
          <cell r="C160">
            <v>0</v>
          </cell>
          <cell r="D160">
            <v>0</v>
          </cell>
          <cell r="E160">
            <v>0</v>
          </cell>
          <cell r="F160">
            <v>0</v>
          </cell>
          <cell r="G160">
            <v>0</v>
          </cell>
          <cell r="H160">
            <v>0</v>
          </cell>
          <cell r="I160">
            <v>0</v>
          </cell>
          <cell r="J160">
            <v>0</v>
          </cell>
          <cell r="K160">
            <v>0</v>
          </cell>
          <cell r="L160">
            <v>0</v>
          </cell>
          <cell r="M160">
            <v>0</v>
          </cell>
          <cell r="N160">
            <v>0</v>
          </cell>
        </row>
        <row r="162">
          <cell r="C162">
            <v>0</v>
          </cell>
          <cell r="D162">
            <v>0</v>
          </cell>
          <cell r="E162">
            <v>0</v>
          </cell>
          <cell r="F162">
            <v>0</v>
          </cell>
          <cell r="G162">
            <v>0</v>
          </cell>
          <cell r="H162">
            <v>0</v>
          </cell>
          <cell r="I162">
            <v>0</v>
          </cell>
          <cell r="J162">
            <v>0</v>
          </cell>
          <cell r="K162">
            <v>0</v>
          </cell>
          <cell r="L162">
            <v>0</v>
          </cell>
          <cell r="M162">
            <v>0</v>
          </cell>
          <cell r="N162">
            <v>0</v>
          </cell>
        </row>
        <row r="165">
          <cell r="C165">
            <v>0</v>
          </cell>
          <cell r="D165">
            <v>0</v>
          </cell>
          <cell r="E165">
            <v>0</v>
          </cell>
          <cell r="F165">
            <v>0</v>
          </cell>
          <cell r="G165">
            <v>0</v>
          </cell>
          <cell r="H165">
            <v>0</v>
          </cell>
          <cell r="I165">
            <v>0</v>
          </cell>
          <cell r="J165">
            <v>0</v>
          </cell>
          <cell r="K165">
            <v>0</v>
          </cell>
          <cell r="L165">
            <v>0</v>
          </cell>
          <cell r="M165">
            <v>0</v>
          </cell>
          <cell r="N165">
            <v>0</v>
          </cell>
        </row>
        <row r="166">
          <cell r="C166">
            <v>0</v>
          </cell>
          <cell r="D166">
            <v>0</v>
          </cell>
          <cell r="E166">
            <v>0</v>
          </cell>
          <cell r="F166">
            <v>0</v>
          </cell>
          <cell r="G166">
            <v>0</v>
          </cell>
          <cell r="H166">
            <v>0</v>
          </cell>
          <cell r="I166">
            <v>0</v>
          </cell>
          <cell r="J166">
            <v>0</v>
          </cell>
          <cell r="K166">
            <v>0</v>
          </cell>
          <cell r="L166">
            <v>0</v>
          </cell>
          <cell r="M166">
            <v>0</v>
          </cell>
          <cell r="N166">
            <v>0</v>
          </cell>
        </row>
        <row r="167">
          <cell r="C167">
            <v>0</v>
          </cell>
          <cell r="D167">
            <v>0</v>
          </cell>
          <cell r="E167">
            <v>0</v>
          </cell>
          <cell r="F167">
            <v>0</v>
          </cell>
          <cell r="G167">
            <v>0</v>
          </cell>
          <cell r="H167">
            <v>0</v>
          </cell>
          <cell r="I167">
            <v>0</v>
          </cell>
          <cell r="J167">
            <v>0</v>
          </cell>
          <cell r="K167">
            <v>0</v>
          </cell>
          <cell r="L167">
            <v>0</v>
          </cell>
          <cell r="M167">
            <v>0</v>
          </cell>
          <cell r="N167">
            <v>0</v>
          </cell>
        </row>
        <row r="168">
          <cell r="C168">
            <v>0</v>
          </cell>
          <cell r="D168">
            <v>0</v>
          </cell>
          <cell r="E168">
            <v>0</v>
          </cell>
          <cell r="F168">
            <v>0</v>
          </cell>
          <cell r="G168">
            <v>0</v>
          </cell>
          <cell r="H168">
            <v>0</v>
          </cell>
          <cell r="I168">
            <v>0</v>
          </cell>
          <cell r="J168">
            <v>0</v>
          </cell>
          <cell r="K168">
            <v>0</v>
          </cell>
          <cell r="L168">
            <v>0</v>
          </cell>
          <cell r="M168">
            <v>0</v>
          </cell>
          <cell r="N168">
            <v>0</v>
          </cell>
        </row>
        <row r="171">
          <cell r="C171">
            <v>5</v>
          </cell>
          <cell r="D171">
            <v>20.90909090909091</v>
          </cell>
          <cell r="E171">
            <v>31.333333333333332</v>
          </cell>
          <cell r="F171">
            <v>39.444444444444443</v>
          </cell>
          <cell r="G171">
            <v>51.904761904761905</v>
          </cell>
          <cell r="H171">
            <v>64</v>
          </cell>
          <cell r="I171">
            <v>68.627450980392155</v>
          </cell>
          <cell r="J171">
            <v>64.361702127659569</v>
          </cell>
          <cell r="K171">
            <v>61.434977578475333</v>
          </cell>
          <cell r="L171">
            <v>55.970149253731343</v>
          </cell>
          <cell r="M171">
            <v>50.154798761609904</v>
          </cell>
          <cell r="N171">
            <v>45.103092783505154</v>
          </cell>
        </row>
        <row r="172">
          <cell r="C172">
            <v>5</v>
          </cell>
          <cell r="D172">
            <v>20.90909090909091</v>
          </cell>
          <cell r="E172">
            <v>31.333333333333332</v>
          </cell>
          <cell r="F172">
            <v>39.444444444444443</v>
          </cell>
          <cell r="G172">
            <v>51.904761904761905</v>
          </cell>
          <cell r="H172">
            <v>64</v>
          </cell>
          <cell r="I172">
            <v>68.627450980392155</v>
          </cell>
          <cell r="J172">
            <v>64.361702127659569</v>
          </cell>
          <cell r="K172">
            <v>61.434977578475333</v>
          </cell>
          <cell r="L172">
            <v>55.970149253731343</v>
          </cell>
          <cell r="M172">
            <v>50.154798761609904</v>
          </cell>
          <cell r="N172">
            <v>45.103092783505154</v>
          </cell>
        </row>
        <row r="173">
          <cell r="C173">
            <v>0</v>
          </cell>
          <cell r="D173">
            <v>0</v>
          </cell>
          <cell r="E173">
            <v>0</v>
          </cell>
          <cell r="F173">
            <v>0</v>
          </cell>
          <cell r="G173">
            <v>0</v>
          </cell>
          <cell r="H173">
            <v>0</v>
          </cell>
          <cell r="I173">
            <v>0</v>
          </cell>
          <cell r="J173">
            <v>0</v>
          </cell>
          <cell r="K173">
            <v>0</v>
          </cell>
          <cell r="L173">
            <v>0</v>
          </cell>
          <cell r="M173">
            <v>0</v>
          </cell>
          <cell r="N173">
            <v>0</v>
          </cell>
        </row>
        <row r="178">
          <cell r="C178">
            <v>0</v>
          </cell>
          <cell r="D178">
            <v>0</v>
          </cell>
          <cell r="E178">
            <v>0</v>
          </cell>
          <cell r="F178">
            <v>0</v>
          </cell>
          <cell r="G178">
            <v>0</v>
          </cell>
          <cell r="H178">
            <v>0</v>
          </cell>
          <cell r="I178">
            <v>0</v>
          </cell>
          <cell r="J178">
            <v>0</v>
          </cell>
          <cell r="K178">
            <v>0</v>
          </cell>
          <cell r="L178">
            <v>0</v>
          </cell>
          <cell r="M178">
            <v>0</v>
          </cell>
          <cell r="N178">
            <v>0</v>
          </cell>
        </row>
        <row r="182">
          <cell r="C182">
            <v>0</v>
          </cell>
          <cell r="D182">
            <v>0</v>
          </cell>
          <cell r="E182">
            <v>0</v>
          </cell>
          <cell r="F182">
            <v>0</v>
          </cell>
          <cell r="G182">
            <v>0</v>
          </cell>
          <cell r="H182">
            <v>0</v>
          </cell>
          <cell r="I182">
            <v>0</v>
          </cell>
          <cell r="J182">
            <v>0</v>
          </cell>
          <cell r="K182">
            <v>0</v>
          </cell>
          <cell r="L182">
            <v>0</v>
          </cell>
          <cell r="M182">
            <v>0</v>
          </cell>
          <cell r="N182">
            <v>0</v>
          </cell>
        </row>
        <row r="183">
          <cell r="C183">
            <v>0</v>
          </cell>
          <cell r="D183">
            <v>0</v>
          </cell>
          <cell r="E183">
            <v>0</v>
          </cell>
          <cell r="F183">
            <v>0</v>
          </cell>
          <cell r="G183">
            <v>0</v>
          </cell>
          <cell r="H183">
            <v>0</v>
          </cell>
          <cell r="I183">
            <v>0</v>
          </cell>
          <cell r="J183">
            <v>0</v>
          </cell>
          <cell r="K183">
            <v>0</v>
          </cell>
          <cell r="L183">
            <v>0</v>
          </cell>
          <cell r="M183">
            <v>0</v>
          </cell>
          <cell r="N183">
            <v>0</v>
          </cell>
        </row>
        <row r="184">
          <cell r="C184">
            <v>0</v>
          </cell>
          <cell r="D184">
            <v>0</v>
          </cell>
          <cell r="E184">
            <v>0</v>
          </cell>
          <cell r="F184">
            <v>0</v>
          </cell>
          <cell r="G184">
            <v>0</v>
          </cell>
          <cell r="H184">
            <v>0</v>
          </cell>
          <cell r="I184">
            <v>0</v>
          </cell>
          <cell r="J184">
            <v>0</v>
          </cell>
          <cell r="K184">
            <v>0</v>
          </cell>
          <cell r="L184">
            <v>0</v>
          </cell>
          <cell r="M184">
            <v>0</v>
          </cell>
          <cell r="N184">
            <v>0</v>
          </cell>
        </row>
        <row r="185">
          <cell r="C185">
            <v>0</v>
          </cell>
          <cell r="D185">
            <v>0</v>
          </cell>
          <cell r="E185">
            <v>0</v>
          </cell>
          <cell r="F185">
            <v>0</v>
          </cell>
          <cell r="G185">
            <v>0</v>
          </cell>
          <cell r="H185">
            <v>0</v>
          </cell>
          <cell r="I185">
            <v>0</v>
          </cell>
          <cell r="J185">
            <v>0</v>
          </cell>
          <cell r="K185">
            <v>0</v>
          </cell>
          <cell r="L185">
            <v>0</v>
          </cell>
          <cell r="M185">
            <v>0</v>
          </cell>
          <cell r="N185">
            <v>0</v>
          </cell>
        </row>
        <row r="186">
          <cell r="C186">
            <v>0</v>
          </cell>
          <cell r="D186">
            <v>0</v>
          </cell>
          <cell r="E186">
            <v>0</v>
          </cell>
          <cell r="F186">
            <v>0</v>
          </cell>
          <cell r="G186">
            <v>0</v>
          </cell>
          <cell r="H186">
            <v>0</v>
          </cell>
          <cell r="I186">
            <v>0</v>
          </cell>
          <cell r="J186">
            <v>0</v>
          </cell>
          <cell r="K186">
            <v>0</v>
          </cell>
          <cell r="L186">
            <v>0</v>
          </cell>
          <cell r="M186">
            <v>0</v>
          </cell>
          <cell r="N186">
            <v>0</v>
          </cell>
        </row>
        <row r="187">
          <cell r="C187">
            <v>0</v>
          </cell>
          <cell r="D187">
            <v>0</v>
          </cell>
          <cell r="E187">
            <v>0</v>
          </cell>
          <cell r="F187">
            <v>0</v>
          </cell>
          <cell r="G187">
            <v>0</v>
          </cell>
          <cell r="H187">
            <v>0</v>
          </cell>
          <cell r="I187">
            <v>0</v>
          </cell>
          <cell r="J187">
            <v>0</v>
          </cell>
          <cell r="K187">
            <v>0</v>
          </cell>
          <cell r="L187">
            <v>0</v>
          </cell>
          <cell r="M187">
            <v>0</v>
          </cell>
          <cell r="N187">
            <v>0</v>
          </cell>
        </row>
        <row r="196">
          <cell r="C196">
            <v>0</v>
          </cell>
          <cell r="D196">
            <v>0</v>
          </cell>
          <cell r="E196">
            <v>0</v>
          </cell>
          <cell r="F196">
            <v>0</v>
          </cell>
          <cell r="G196">
            <v>0</v>
          </cell>
          <cell r="H196">
            <v>0</v>
          </cell>
          <cell r="I196">
            <v>0</v>
          </cell>
          <cell r="J196">
            <v>0</v>
          </cell>
          <cell r="K196">
            <v>0</v>
          </cell>
          <cell r="L196">
            <v>0</v>
          </cell>
          <cell r="M196">
            <v>0</v>
          </cell>
          <cell r="N196">
            <v>0</v>
          </cell>
        </row>
        <row r="198">
          <cell r="C198">
            <v>0</v>
          </cell>
          <cell r="D198">
            <v>0</v>
          </cell>
          <cell r="E198">
            <v>0</v>
          </cell>
          <cell r="F198">
            <v>0</v>
          </cell>
          <cell r="G198">
            <v>0</v>
          </cell>
          <cell r="H198">
            <v>0</v>
          </cell>
          <cell r="I198">
            <v>0</v>
          </cell>
          <cell r="J198">
            <v>0</v>
          </cell>
          <cell r="K198">
            <v>0</v>
          </cell>
          <cell r="L198">
            <v>0</v>
          </cell>
          <cell r="M198">
            <v>0</v>
          </cell>
          <cell r="N198">
            <v>0</v>
          </cell>
        </row>
        <row r="201">
          <cell r="C201" t="str">
            <v>(only entry in Month)</v>
          </cell>
        </row>
        <row r="202">
          <cell r="C202" t="str">
            <v>(only entry in Month)</v>
          </cell>
        </row>
        <row r="203">
          <cell r="C203">
            <v>0</v>
          </cell>
          <cell r="D203">
            <v>0</v>
          </cell>
          <cell r="E203">
            <v>0</v>
          </cell>
          <cell r="F203">
            <v>0</v>
          </cell>
          <cell r="G203">
            <v>0</v>
          </cell>
          <cell r="H203">
            <v>0</v>
          </cell>
          <cell r="I203">
            <v>0</v>
          </cell>
          <cell r="J203">
            <v>0</v>
          </cell>
          <cell r="K203">
            <v>0</v>
          </cell>
          <cell r="L203">
            <v>0</v>
          </cell>
          <cell r="M203">
            <v>0</v>
          </cell>
          <cell r="N203">
            <v>0</v>
          </cell>
        </row>
        <row r="204">
          <cell r="C204">
            <v>0</v>
          </cell>
          <cell r="D204">
            <v>0</v>
          </cell>
          <cell r="E204">
            <v>0</v>
          </cell>
          <cell r="F204">
            <v>0</v>
          </cell>
          <cell r="G204">
            <v>0</v>
          </cell>
          <cell r="H204">
            <v>0</v>
          </cell>
          <cell r="I204">
            <v>0</v>
          </cell>
          <cell r="J204">
            <v>0</v>
          </cell>
          <cell r="K204">
            <v>0</v>
          </cell>
          <cell r="L204">
            <v>0</v>
          </cell>
          <cell r="M204">
            <v>0</v>
          </cell>
          <cell r="N204">
            <v>0</v>
          </cell>
        </row>
        <row r="205">
          <cell r="C205">
            <v>0</v>
          </cell>
          <cell r="D205">
            <v>0</v>
          </cell>
          <cell r="E205">
            <v>0</v>
          </cell>
          <cell r="F205">
            <v>0</v>
          </cell>
          <cell r="G205">
            <v>0</v>
          </cell>
          <cell r="H205">
            <v>0</v>
          </cell>
          <cell r="I205">
            <v>0</v>
          </cell>
          <cell r="J205">
            <v>0</v>
          </cell>
          <cell r="K205">
            <v>0</v>
          </cell>
          <cell r="L205">
            <v>0</v>
          </cell>
          <cell r="M205">
            <v>0</v>
          </cell>
          <cell r="N205">
            <v>0</v>
          </cell>
        </row>
        <row r="206">
          <cell r="C206">
            <v>0</v>
          </cell>
          <cell r="D206">
            <v>0</v>
          </cell>
          <cell r="E206">
            <v>0</v>
          </cell>
          <cell r="F206">
            <v>0</v>
          </cell>
          <cell r="G206">
            <v>0</v>
          </cell>
          <cell r="H206">
            <v>0</v>
          </cell>
          <cell r="I206">
            <v>0</v>
          </cell>
          <cell r="J206">
            <v>0</v>
          </cell>
          <cell r="K206">
            <v>0</v>
          </cell>
          <cell r="L206">
            <v>0</v>
          </cell>
          <cell r="M206">
            <v>0</v>
          </cell>
          <cell r="N206">
            <v>0</v>
          </cell>
        </row>
        <row r="207">
          <cell r="C207">
            <v>0</v>
          </cell>
          <cell r="D207">
            <v>0</v>
          </cell>
          <cell r="E207">
            <v>0</v>
          </cell>
          <cell r="F207">
            <v>0</v>
          </cell>
          <cell r="G207">
            <v>0</v>
          </cell>
          <cell r="H207">
            <v>0</v>
          </cell>
          <cell r="I207">
            <v>0</v>
          </cell>
          <cell r="J207">
            <v>0</v>
          </cell>
          <cell r="K207">
            <v>0</v>
          </cell>
          <cell r="L207">
            <v>0</v>
          </cell>
          <cell r="M207">
            <v>0</v>
          </cell>
          <cell r="N207">
            <v>0</v>
          </cell>
        </row>
        <row r="209">
          <cell r="C209">
            <v>0</v>
          </cell>
          <cell r="D209">
            <v>2200</v>
          </cell>
          <cell r="E209">
            <v>3600</v>
          </cell>
          <cell r="F209">
            <v>5300</v>
          </cell>
          <cell r="G209">
            <v>7050</v>
          </cell>
          <cell r="H209">
            <v>9000</v>
          </cell>
          <cell r="I209">
            <v>10950</v>
          </cell>
          <cell r="J209">
            <v>12850</v>
          </cell>
          <cell r="K209">
            <v>13600</v>
          </cell>
          <cell r="L209">
            <v>13750</v>
          </cell>
          <cell r="M209">
            <v>14500</v>
          </cell>
          <cell r="N209">
            <v>15250</v>
          </cell>
        </row>
        <row r="210">
          <cell r="C210">
            <v>0</v>
          </cell>
          <cell r="D210">
            <v>420.65009560229447</v>
          </cell>
          <cell r="E210">
            <v>510.63829787234044</v>
          </cell>
          <cell r="F210">
            <v>629.82768865121807</v>
          </cell>
          <cell r="G210">
            <v>720.85889570552149</v>
          </cell>
          <cell r="H210">
            <v>804.28954423592495</v>
          </cell>
          <cell r="I210">
            <v>842.9561200923788</v>
          </cell>
          <cell r="J210">
            <v>857.23815877251502</v>
          </cell>
          <cell r="K210">
            <v>800.4708652148322</v>
          </cell>
          <cell r="L210">
            <v>687.84392196098054</v>
          </cell>
          <cell r="M210">
            <v>617.28395061728395</v>
          </cell>
          <cell r="N210">
            <v>554.74718079301567</v>
          </cell>
        </row>
        <row r="211">
          <cell r="C211">
            <v>0</v>
          </cell>
          <cell r="D211">
            <v>398344.34381818183</v>
          </cell>
          <cell r="E211">
            <v>399744.34381818183</v>
          </cell>
          <cell r="F211">
            <v>401444.34381818183</v>
          </cell>
          <cell r="G211">
            <v>403194.34381818183</v>
          </cell>
          <cell r="H211">
            <v>405144.34381818183</v>
          </cell>
          <cell r="I211">
            <v>407094.34381818183</v>
          </cell>
          <cell r="J211">
            <v>408994.34381818183</v>
          </cell>
          <cell r="K211">
            <v>409744.34381818183</v>
          </cell>
          <cell r="L211">
            <v>409894.34381818183</v>
          </cell>
          <cell r="M211">
            <v>410644.34381818183</v>
          </cell>
          <cell r="N211">
            <v>411394.34381818183</v>
          </cell>
        </row>
        <row r="212">
          <cell r="C212">
            <v>0</v>
          </cell>
          <cell r="D212">
            <v>7084.1960486961016</v>
          </cell>
          <cell r="E212">
            <v>6886.2074731814264</v>
          </cell>
          <cell r="F212">
            <v>6756.616070322003</v>
          </cell>
          <cell r="G212">
            <v>6633.668045708816</v>
          </cell>
          <cell r="H212">
            <v>6514.6220263415635</v>
          </cell>
          <cell r="I212">
            <v>6361.8431601528646</v>
          </cell>
          <cell r="J212">
            <v>6197.8230613453825</v>
          </cell>
          <cell r="K212">
            <v>6026.5383706159992</v>
          </cell>
          <cell r="L212">
            <v>5773.9730077219583</v>
          </cell>
          <cell r="M212">
            <v>5512.744580724685</v>
          </cell>
          <cell r="N212">
            <v>5241.3599671064057</v>
          </cell>
        </row>
        <row r="213">
          <cell r="C213">
            <v>0</v>
          </cell>
          <cell r="D213">
            <v>0</v>
          </cell>
          <cell r="E213">
            <v>0</v>
          </cell>
          <cell r="F213">
            <v>0</v>
          </cell>
          <cell r="G213">
            <v>0</v>
          </cell>
          <cell r="H213">
            <v>0</v>
          </cell>
          <cell r="I213">
            <v>0</v>
          </cell>
          <cell r="J213">
            <v>0</v>
          </cell>
          <cell r="K213">
            <v>0</v>
          </cell>
          <cell r="L213">
            <v>0</v>
          </cell>
          <cell r="M213">
            <v>0</v>
          </cell>
          <cell r="N213">
            <v>0</v>
          </cell>
        </row>
        <row r="216">
          <cell r="C216">
            <v>0</v>
          </cell>
          <cell r="D216">
            <v>0</v>
          </cell>
          <cell r="E216">
            <v>0</v>
          </cell>
          <cell r="F216">
            <v>0</v>
          </cell>
          <cell r="G216">
            <v>0</v>
          </cell>
          <cell r="H216">
            <v>0</v>
          </cell>
          <cell r="I216">
            <v>0</v>
          </cell>
          <cell r="J216">
            <v>0</v>
          </cell>
          <cell r="K216">
            <v>0</v>
          </cell>
          <cell r="L216">
            <v>0</v>
          </cell>
          <cell r="M216">
            <v>0</v>
          </cell>
          <cell r="N216">
            <v>0</v>
          </cell>
        </row>
        <row r="217">
          <cell r="C217">
            <v>0</v>
          </cell>
          <cell r="D217">
            <v>0</v>
          </cell>
          <cell r="E217">
            <v>0</v>
          </cell>
          <cell r="F217">
            <v>0</v>
          </cell>
          <cell r="G217">
            <v>0</v>
          </cell>
          <cell r="H217">
            <v>0</v>
          </cell>
          <cell r="I217">
            <v>0</v>
          </cell>
          <cell r="J217">
            <v>0</v>
          </cell>
          <cell r="K217">
            <v>0</v>
          </cell>
          <cell r="L217">
            <v>0</v>
          </cell>
          <cell r="M217">
            <v>0</v>
          </cell>
          <cell r="N217">
            <v>0</v>
          </cell>
        </row>
        <row r="218">
          <cell r="C218">
            <v>0</v>
          </cell>
          <cell r="D218">
            <v>0</v>
          </cell>
          <cell r="E218">
            <v>0</v>
          </cell>
          <cell r="F218">
            <v>0</v>
          </cell>
          <cell r="G218">
            <v>0</v>
          </cell>
          <cell r="H218">
            <v>0</v>
          </cell>
          <cell r="I218">
            <v>0</v>
          </cell>
          <cell r="J218">
            <v>0</v>
          </cell>
          <cell r="K218">
            <v>0</v>
          </cell>
          <cell r="L218">
            <v>0</v>
          </cell>
          <cell r="M218">
            <v>0</v>
          </cell>
          <cell r="N218">
            <v>0</v>
          </cell>
        </row>
        <row r="219">
          <cell r="C219">
            <v>0</v>
          </cell>
          <cell r="D219">
            <v>0</v>
          </cell>
          <cell r="E219">
            <v>0</v>
          </cell>
          <cell r="F219">
            <v>0</v>
          </cell>
          <cell r="G219">
            <v>0</v>
          </cell>
          <cell r="H219">
            <v>0</v>
          </cell>
          <cell r="I219">
            <v>0</v>
          </cell>
          <cell r="J219">
            <v>0</v>
          </cell>
          <cell r="K219">
            <v>0</v>
          </cell>
          <cell r="L219">
            <v>0</v>
          </cell>
          <cell r="M219">
            <v>0</v>
          </cell>
          <cell r="N219">
            <v>0</v>
          </cell>
        </row>
        <row r="220">
          <cell r="C220">
            <v>0</v>
          </cell>
          <cell r="D220">
            <v>0</v>
          </cell>
          <cell r="E220">
            <v>0</v>
          </cell>
          <cell r="F220">
            <v>0</v>
          </cell>
          <cell r="G220">
            <v>0</v>
          </cell>
          <cell r="H220">
            <v>0</v>
          </cell>
          <cell r="I220">
            <v>0</v>
          </cell>
          <cell r="J220">
            <v>0</v>
          </cell>
          <cell r="K220">
            <v>0</v>
          </cell>
          <cell r="L220">
            <v>0</v>
          </cell>
          <cell r="M220">
            <v>0</v>
          </cell>
          <cell r="N220">
            <v>0</v>
          </cell>
        </row>
        <row r="221">
          <cell r="C221">
            <v>0</v>
          </cell>
          <cell r="D221">
            <v>0</v>
          </cell>
          <cell r="E221">
            <v>0</v>
          </cell>
          <cell r="F221">
            <v>0</v>
          </cell>
          <cell r="G221">
            <v>0</v>
          </cell>
          <cell r="H221">
            <v>0</v>
          </cell>
          <cell r="I221">
            <v>0</v>
          </cell>
          <cell r="J221">
            <v>0</v>
          </cell>
          <cell r="K221">
            <v>0</v>
          </cell>
          <cell r="L221">
            <v>0</v>
          </cell>
          <cell r="M221">
            <v>0</v>
          </cell>
          <cell r="N221">
            <v>0</v>
          </cell>
        </row>
        <row r="222">
          <cell r="C222">
            <v>0</v>
          </cell>
          <cell r="D222">
            <v>0</v>
          </cell>
          <cell r="E222">
            <v>0</v>
          </cell>
          <cell r="F222">
            <v>0</v>
          </cell>
          <cell r="G222">
            <v>0</v>
          </cell>
          <cell r="H222">
            <v>0</v>
          </cell>
          <cell r="I222">
            <v>0</v>
          </cell>
          <cell r="J222">
            <v>0</v>
          </cell>
          <cell r="K222">
            <v>0</v>
          </cell>
          <cell r="L222">
            <v>0</v>
          </cell>
          <cell r="M222">
            <v>0</v>
          </cell>
          <cell r="N222">
            <v>0</v>
          </cell>
        </row>
        <row r="223">
          <cell r="C223">
            <v>0</v>
          </cell>
          <cell r="D223">
            <v>0</v>
          </cell>
          <cell r="E223">
            <v>0</v>
          </cell>
          <cell r="F223">
            <v>0</v>
          </cell>
          <cell r="G223">
            <v>0</v>
          </cell>
          <cell r="H223">
            <v>0</v>
          </cell>
          <cell r="I223">
            <v>0</v>
          </cell>
          <cell r="J223">
            <v>0</v>
          </cell>
          <cell r="K223">
            <v>0</v>
          </cell>
          <cell r="L223">
            <v>0</v>
          </cell>
          <cell r="M223">
            <v>0</v>
          </cell>
          <cell r="N223">
            <v>0</v>
          </cell>
        </row>
        <row r="224">
          <cell r="C224" t="str">
            <v>(only entry in Month)</v>
          </cell>
        </row>
        <row r="225">
          <cell r="C225" t="str">
            <v>(only entry in Month)</v>
          </cell>
        </row>
        <row r="226">
          <cell r="C226" t="str">
            <v>(only entry in Month)</v>
          </cell>
        </row>
        <row r="227">
          <cell r="C227" t="str">
            <v>(only entry in Month)</v>
          </cell>
        </row>
        <row r="229">
          <cell r="C229">
            <v>0</v>
          </cell>
          <cell r="D229">
            <v>0</v>
          </cell>
          <cell r="E229">
            <v>0</v>
          </cell>
          <cell r="F229">
            <v>0</v>
          </cell>
          <cell r="G229">
            <v>0</v>
          </cell>
          <cell r="H229">
            <v>0</v>
          </cell>
          <cell r="I229">
            <v>0</v>
          </cell>
          <cell r="J229">
            <v>0</v>
          </cell>
          <cell r="K229">
            <v>0</v>
          </cell>
          <cell r="L229">
            <v>0</v>
          </cell>
          <cell r="M229">
            <v>0</v>
          </cell>
          <cell r="N229">
            <v>0</v>
          </cell>
        </row>
        <row r="230">
          <cell r="C230">
            <v>0</v>
          </cell>
          <cell r="D230">
            <v>0</v>
          </cell>
          <cell r="E230">
            <v>0</v>
          </cell>
          <cell r="F230">
            <v>0</v>
          </cell>
          <cell r="G230">
            <v>0</v>
          </cell>
          <cell r="H230">
            <v>0</v>
          </cell>
          <cell r="I230">
            <v>0</v>
          </cell>
          <cell r="J230">
            <v>0</v>
          </cell>
          <cell r="K230">
            <v>0</v>
          </cell>
          <cell r="L230">
            <v>0</v>
          </cell>
          <cell r="M230">
            <v>0</v>
          </cell>
          <cell r="N230">
            <v>0</v>
          </cell>
        </row>
        <row r="233">
          <cell r="C233">
            <v>15185.13</v>
          </cell>
          <cell r="D233">
            <v>30913.584999999999</v>
          </cell>
          <cell r="E233">
            <v>47148.122500000005</v>
          </cell>
          <cell r="F233">
            <v>63813.606250000012</v>
          </cell>
          <cell r="G233">
            <v>80827.516562500008</v>
          </cell>
          <cell r="H233">
            <v>98253.220937500009</v>
          </cell>
          <cell r="I233">
            <v>115803.99312499999</v>
          </cell>
          <cell r="J233">
            <v>133185.96210937502</v>
          </cell>
          <cell r="K233">
            <v>150402.15160156251</v>
          </cell>
          <cell r="L233">
            <v>167455.32634765626</v>
          </cell>
          <cell r="M233">
            <v>184257.36872070315</v>
          </cell>
          <cell r="N233">
            <v>200693.21990722656</v>
          </cell>
        </row>
        <row r="234">
          <cell r="C234">
            <v>289.98625035806356</v>
          </cell>
          <cell r="D234">
            <v>287.98346453025295</v>
          </cell>
          <cell r="E234">
            <v>286.64086390856312</v>
          </cell>
          <cell r="F234">
            <v>285.88083931591387</v>
          </cell>
          <cell r="G234">
            <v>285.29204794133739</v>
          </cell>
          <cell r="H234">
            <v>284.95713728973323</v>
          </cell>
          <cell r="I234">
            <v>283.90986080806101</v>
          </cell>
          <cell r="J234">
            <v>281.64854108732663</v>
          </cell>
          <cell r="K234">
            <v>278.58957082549966</v>
          </cell>
          <cell r="L234">
            <v>274.80524869971157</v>
          </cell>
          <cell r="M234">
            <v>270.13248602947243</v>
          </cell>
          <cell r="N234">
            <v>264.56085620325416</v>
          </cell>
        </row>
        <row r="237">
          <cell r="C237">
            <v>11101.65</v>
          </cell>
          <cell r="D237">
            <v>22556.625</v>
          </cell>
          <cell r="E237">
            <v>34379.362500000003</v>
          </cell>
          <cell r="F237">
            <v>46529.306250000009</v>
          </cell>
          <cell r="G237">
            <v>59045.496562500004</v>
          </cell>
          <cell r="H237">
            <v>71819.390937500008</v>
          </cell>
          <cell r="I237">
            <v>84671.278124999997</v>
          </cell>
          <cell r="J237">
            <v>97335.549609375012</v>
          </cell>
          <cell r="K237">
            <v>109861.63535156251</v>
          </cell>
          <cell r="L237">
            <v>122213.62822265626</v>
          </cell>
          <cell r="M237">
            <v>134321.07465820314</v>
          </cell>
          <cell r="N237">
            <v>146096.24787597658</v>
          </cell>
        </row>
        <row r="238">
          <cell r="C238">
            <v>0</v>
          </cell>
          <cell r="D238">
            <v>0</v>
          </cell>
          <cell r="E238">
            <v>0</v>
          </cell>
          <cell r="F238">
            <v>0</v>
          </cell>
          <cell r="G238">
            <v>0</v>
          </cell>
          <cell r="H238">
            <v>0</v>
          </cell>
          <cell r="I238">
            <v>0</v>
          </cell>
          <cell r="J238">
            <v>0</v>
          </cell>
          <cell r="K238">
            <v>0</v>
          </cell>
          <cell r="L238">
            <v>0</v>
          </cell>
          <cell r="M238">
            <v>0</v>
          </cell>
          <cell r="N238">
            <v>0</v>
          </cell>
        </row>
        <row r="239">
          <cell r="C239">
            <v>3753.415</v>
          </cell>
          <cell r="D239">
            <v>7626.2875000000004</v>
          </cell>
          <cell r="E239">
            <v>11623.498750000001</v>
          </cell>
          <cell r="F239">
            <v>15731.336875000001</v>
          </cell>
          <cell r="G239">
            <v>20002.264374999999</v>
          </cell>
          <cell r="H239">
            <v>24400.822343749998</v>
          </cell>
          <cell r="I239">
            <v>28826.236328125</v>
          </cell>
          <cell r="J239">
            <v>33168.272265624997</v>
          </cell>
          <cell r="K239">
            <v>37462.930234374995</v>
          </cell>
          <cell r="L239">
            <v>41697.899218749997</v>
          </cell>
          <cell r="M239">
            <v>45849.023710937501</v>
          </cell>
          <cell r="N239">
            <v>49886.225957031253</v>
          </cell>
        </row>
        <row r="240">
          <cell r="C240">
            <v>4229.2</v>
          </cell>
          <cell r="D240">
            <v>8593</v>
          </cell>
          <cell r="E240">
            <v>13096.9</v>
          </cell>
          <cell r="F240">
            <v>17725.45</v>
          </cell>
          <cell r="G240">
            <v>22411.606562500001</v>
          </cell>
          <cell r="H240">
            <v>27171.689843750002</v>
          </cell>
          <cell r="I240">
            <v>31960.836484375002</v>
          </cell>
          <cell r="J240">
            <v>36725.014804687504</v>
          </cell>
          <cell r="K240">
            <v>41496.856992187502</v>
          </cell>
          <cell r="L240">
            <v>46202.378085937504</v>
          </cell>
          <cell r="M240">
            <v>50814.738632812507</v>
          </cell>
          <cell r="N240">
            <v>55300.518906250007</v>
          </cell>
        </row>
        <row r="241">
          <cell r="C241">
            <v>3119.0349999999999</v>
          </cell>
          <cell r="D241">
            <v>6337.3374999999996</v>
          </cell>
          <cell r="E241">
            <v>9658.963749999999</v>
          </cell>
          <cell r="F241">
            <v>13072.519375</v>
          </cell>
          <cell r="G241">
            <v>16631.625625000001</v>
          </cell>
          <cell r="H241">
            <v>20246.87875</v>
          </cell>
          <cell r="I241">
            <v>23884.205312499998</v>
          </cell>
          <cell r="J241">
            <v>27442.2625390625</v>
          </cell>
          <cell r="K241">
            <v>30901.848125</v>
          </cell>
          <cell r="L241">
            <v>34313.350917968753</v>
          </cell>
          <cell r="M241">
            <v>37657.312314453127</v>
          </cell>
          <cell r="N241">
            <v>40909.503012695313</v>
          </cell>
        </row>
        <row r="242">
          <cell r="C242">
            <v>212.00515611572615</v>
          </cell>
          <cell r="D242">
            <v>210.13205086403653</v>
          </cell>
          <cell r="E242">
            <v>209.01214396449524</v>
          </cell>
          <cell r="F242">
            <v>208.44829034461907</v>
          </cell>
          <cell r="G242">
            <v>208.40935553182857</v>
          </cell>
          <cell r="H242">
            <v>208.59538465727567</v>
          </cell>
          <cell r="I242">
            <v>208.86375619773551</v>
          </cell>
          <cell r="J242">
            <v>208.92837127452353</v>
          </cell>
          <cell r="K242">
            <v>209.11288301875348</v>
          </cell>
          <cell r="L242">
            <v>209.32009081399011</v>
          </cell>
          <cell r="M242">
            <v>209.51657254438177</v>
          </cell>
          <cell r="N242">
            <v>209.73061323874387</v>
          </cell>
        </row>
        <row r="245">
          <cell r="C245">
            <v>0</v>
          </cell>
          <cell r="D245">
            <v>0</v>
          </cell>
          <cell r="E245">
            <v>0</v>
          </cell>
          <cell r="F245">
            <v>0</v>
          </cell>
          <cell r="G245">
            <v>0</v>
          </cell>
          <cell r="H245">
            <v>75</v>
          </cell>
          <cell r="I245">
            <v>187.5</v>
          </cell>
          <cell r="J245">
            <v>356.25</v>
          </cell>
          <cell r="K245">
            <v>553.125</v>
          </cell>
          <cell r="L245">
            <v>801.5625</v>
          </cell>
          <cell r="M245">
            <v>1113.28125</v>
          </cell>
          <cell r="N245">
            <v>1494.140625</v>
          </cell>
        </row>
        <row r="246">
          <cell r="C246">
            <v>0</v>
          </cell>
          <cell r="D246">
            <v>0</v>
          </cell>
          <cell r="E246">
            <v>0</v>
          </cell>
          <cell r="F246">
            <v>0</v>
          </cell>
          <cell r="G246">
            <v>0</v>
          </cell>
          <cell r="H246">
            <v>75</v>
          </cell>
          <cell r="I246">
            <v>187.5</v>
          </cell>
          <cell r="J246">
            <v>356.25</v>
          </cell>
          <cell r="K246">
            <v>553.125</v>
          </cell>
          <cell r="L246">
            <v>801.5625</v>
          </cell>
          <cell r="M246">
            <v>1113.28125</v>
          </cell>
          <cell r="N246">
            <v>1494.140625</v>
          </cell>
        </row>
        <row r="247">
          <cell r="C247">
            <v>0</v>
          </cell>
          <cell r="D247">
            <v>0</v>
          </cell>
          <cell r="E247">
            <v>0</v>
          </cell>
          <cell r="F247">
            <v>0</v>
          </cell>
          <cell r="G247">
            <v>0</v>
          </cell>
          <cell r="H247">
            <v>0</v>
          </cell>
          <cell r="I247">
            <v>0</v>
          </cell>
          <cell r="J247">
            <v>0</v>
          </cell>
          <cell r="K247">
            <v>0</v>
          </cell>
          <cell r="L247">
            <v>0</v>
          </cell>
          <cell r="M247">
            <v>0</v>
          </cell>
          <cell r="N247">
            <v>0</v>
          </cell>
        </row>
        <row r="248">
          <cell r="C248">
            <v>0</v>
          </cell>
          <cell r="D248">
            <v>0</v>
          </cell>
          <cell r="E248">
            <v>0</v>
          </cell>
          <cell r="F248">
            <v>0</v>
          </cell>
          <cell r="G248">
            <v>0</v>
          </cell>
          <cell r="H248">
            <v>0</v>
          </cell>
          <cell r="I248">
            <v>0</v>
          </cell>
          <cell r="J248">
            <v>0</v>
          </cell>
          <cell r="K248">
            <v>0</v>
          </cell>
          <cell r="L248">
            <v>0</v>
          </cell>
          <cell r="M248">
            <v>0</v>
          </cell>
          <cell r="N248">
            <v>0</v>
          </cell>
        </row>
        <row r="249">
          <cell r="C249">
            <v>0</v>
          </cell>
          <cell r="D249">
            <v>0</v>
          </cell>
          <cell r="E249">
            <v>0</v>
          </cell>
          <cell r="F249">
            <v>0</v>
          </cell>
          <cell r="G249">
            <v>0</v>
          </cell>
          <cell r="H249">
            <v>0</v>
          </cell>
          <cell r="I249">
            <v>0</v>
          </cell>
          <cell r="J249">
            <v>0</v>
          </cell>
          <cell r="K249">
            <v>0</v>
          </cell>
          <cell r="L249">
            <v>0</v>
          </cell>
          <cell r="M249">
            <v>0</v>
          </cell>
          <cell r="N249">
            <v>0</v>
          </cell>
        </row>
        <row r="250">
          <cell r="C250">
            <v>0</v>
          </cell>
          <cell r="D250">
            <v>0</v>
          </cell>
          <cell r="E250">
            <v>0</v>
          </cell>
          <cell r="F250">
            <v>0</v>
          </cell>
          <cell r="G250">
            <v>0</v>
          </cell>
          <cell r="H250">
            <v>150</v>
          </cell>
          <cell r="I250">
            <v>75</v>
          </cell>
          <cell r="J250">
            <v>50.892857142857146</v>
          </cell>
          <cell r="K250">
            <v>38.146551724137929</v>
          </cell>
          <cell r="L250">
            <v>31.433823529411764</v>
          </cell>
          <cell r="M250">
            <v>27.153201219512194</v>
          </cell>
          <cell r="N250">
            <v>24.099042338709676</v>
          </cell>
        </row>
        <row r="253">
          <cell r="C253">
            <v>11101.65</v>
          </cell>
          <cell r="D253">
            <v>22556.625</v>
          </cell>
          <cell r="E253">
            <v>34379.362500000003</v>
          </cell>
          <cell r="F253">
            <v>46529.306250000009</v>
          </cell>
          <cell r="G253">
            <v>59045.496562500004</v>
          </cell>
          <cell r="H253">
            <v>71894.390937500008</v>
          </cell>
          <cell r="I253">
            <v>84858.778124999997</v>
          </cell>
          <cell r="J253">
            <v>97691.799609375012</v>
          </cell>
          <cell r="K253">
            <v>110414.76035156251</v>
          </cell>
          <cell r="L253">
            <v>123015.19072265626</v>
          </cell>
          <cell r="M253">
            <v>135434.35590820314</v>
          </cell>
          <cell r="N253">
            <v>147590.38850097658</v>
          </cell>
        </row>
        <row r="254">
          <cell r="C254">
            <v>0</v>
          </cell>
          <cell r="D254">
            <v>0</v>
          </cell>
          <cell r="E254">
            <v>0</v>
          </cell>
          <cell r="F254">
            <v>0</v>
          </cell>
          <cell r="G254">
            <v>0</v>
          </cell>
          <cell r="H254">
            <v>75</v>
          </cell>
          <cell r="I254">
            <v>187.5</v>
          </cell>
          <cell r="J254">
            <v>356.25</v>
          </cell>
          <cell r="K254">
            <v>553.125</v>
          </cell>
          <cell r="L254">
            <v>801.5625</v>
          </cell>
          <cell r="M254">
            <v>1113.28125</v>
          </cell>
          <cell r="N254">
            <v>1494.140625</v>
          </cell>
        </row>
        <row r="255">
          <cell r="C255">
            <v>3753.415</v>
          </cell>
          <cell r="D255">
            <v>7626.2875000000004</v>
          </cell>
          <cell r="E255">
            <v>11623.498750000001</v>
          </cell>
          <cell r="F255">
            <v>15731.336875000001</v>
          </cell>
          <cell r="G255">
            <v>20002.264374999999</v>
          </cell>
          <cell r="H255">
            <v>24400.822343749998</v>
          </cell>
          <cell r="I255">
            <v>28826.236328125</v>
          </cell>
          <cell r="J255">
            <v>33168.272265624997</v>
          </cell>
          <cell r="K255">
            <v>37462.930234374995</v>
          </cell>
          <cell r="L255">
            <v>41697.899218749997</v>
          </cell>
          <cell r="M255">
            <v>45849.023710937501</v>
          </cell>
          <cell r="N255">
            <v>49886.225957031253</v>
          </cell>
        </row>
        <row r="256">
          <cell r="C256">
            <v>4229.2</v>
          </cell>
          <cell r="D256">
            <v>8593</v>
          </cell>
          <cell r="E256">
            <v>13096.9</v>
          </cell>
          <cell r="F256">
            <v>17725.45</v>
          </cell>
          <cell r="G256">
            <v>22411.606562500001</v>
          </cell>
          <cell r="H256">
            <v>27171.689843750002</v>
          </cell>
          <cell r="I256">
            <v>31960.836484375002</v>
          </cell>
          <cell r="J256">
            <v>36725.014804687504</v>
          </cell>
          <cell r="K256">
            <v>41496.856992187502</v>
          </cell>
          <cell r="L256">
            <v>46202.378085937504</v>
          </cell>
          <cell r="M256">
            <v>50814.738632812507</v>
          </cell>
          <cell r="N256">
            <v>55300.518906250007</v>
          </cell>
        </row>
        <row r="257">
          <cell r="C257">
            <v>3119.0349999999999</v>
          </cell>
          <cell r="D257">
            <v>6337.3374999999996</v>
          </cell>
          <cell r="E257">
            <v>9658.963749999999</v>
          </cell>
          <cell r="F257">
            <v>13072.519375</v>
          </cell>
          <cell r="G257">
            <v>16631.625625000001</v>
          </cell>
          <cell r="H257">
            <v>20246.87875</v>
          </cell>
          <cell r="I257">
            <v>23884.205312499998</v>
          </cell>
          <cell r="J257">
            <v>27442.2625390625</v>
          </cell>
          <cell r="K257">
            <v>30901.848125</v>
          </cell>
          <cell r="L257">
            <v>34313.350917968753</v>
          </cell>
          <cell r="M257">
            <v>37657.312314453127</v>
          </cell>
          <cell r="N257">
            <v>40909.503012695313</v>
          </cell>
        </row>
        <row r="258">
          <cell r="C258">
            <v>212.00515611572615</v>
          </cell>
          <cell r="D258">
            <v>210.13205086403653</v>
          </cell>
          <cell r="E258">
            <v>209.01214396449524</v>
          </cell>
          <cell r="F258">
            <v>208.44829034461907</v>
          </cell>
          <cell r="G258">
            <v>208.40935553182857</v>
          </cell>
          <cell r="H258">
            <v>208.51041455191421</v>
          </cell>
          <cell r="I258">
            <v>208.0432913898355</v>
          </cell>
          <cell r="J258">
            <v>206.58898580903193</v>
          </cell>
          <cell r="K258">
            <v>204.52101496946028</v>
          </cell>
          <cell r="L258">
            <v>201.87605146819001</v>
          </cell>
          <cell r="M258">
            <v>198.55498593784364</v>
          </cell>
          <cell r="N258">
            <v>194.55883744971143</v>
          </cell>
        </row>
        <row r="261">
          <cell r="C261">
            <v>4083.4799999999996</v>
          </cell>
          <cell r="D261">
            <v>8356.9599999999991</v>
          </cell>
          <cell r="E261">
            <v>12768.76</v>
          </cell>
          <cell r="F261">
            <v>17284.3</v>
          </cell>
          <cell r="G261">
            <v>21782.02</v>
          </cell>
          <cell r="H261">
            <v>26358.83</v>
          </cell>
          <cell r="I261">
            <v>30945.215</v>
          </cell>
          <cell r="J261">
            <v>35494.162499999999</v>
          </cell>
          <cell r="K261">
            <v>39987.391250000001</v>
          </cell>
          <cell r="L261">
            <v>44440.135624999995</v>
          </cell>
          <cell r="M261">
            <v>48823.012812499997</v>
          </cell>
          <cell r="N261">
            <v>53102.831406249999</v>
          </cell>
        </row>
        <row r="262">
          <cell r="C262">
            <v>0.26891307483044269</v>
          </cell>
          <cell r="D262">
            <v>0.27033292968123884</v>
          </cell>
          <cell r="E262">
            <v>0.2708222368769827</v>
          </cell>
          <cell r="F262">
            <v>0.27085602923436092</v>
          </cell>
          <cell r="G262">
            <v>0.26948768100721021</v>
          </cell>
          <cell r="H262">
            <v>0.26827446213460171</v>
          </cell>
          <cell r="I262">
            <v>0.2672206213700889</v>
          </cell>
          <cell r="J262">
            <v>0.26650077784362491</v>
          </cell>
          <cell r="K262">
            <v>0.26586980853792902</v>
          </cell>
          <cell r="L262">
            <v>0.26538502294478966</v>
          </cell>
          <cell r="M262">
            <v>0.26497183342776265</v>
          </cell>
          <cell r="N262">
            <v>0.26459703736278473</v>
          </cell>
        </row>
        <row r="263">
          <cell r="C263">
            <v>0</v>
          </cell>
          <cell r="D263">
            <v>0</v>
          </cell>
          <cell r="E263">
            <v>0</v>
          </cell>
          <cell r="F263">
            <v>0</v>
          </cell>
          <cell r="G263">
            <v>0</v>
          </cell>
          <cell r="H263">
            <v>48.75</v>
          </cell>
          <cell r="I263">
            <v>121.875</v>
          </cell>
          <cell r="J263">
            <v>231.5625</v>
          </cell>
          <cell r="K263">
            <v>359.53125</v>
          </cell>
          <cell r="L263">
            <v>521.015625</v>
          </cell>
          <cell r="M263">
            <v>723.6328125</v>
          </cell>
          <cell r="N263">
            <v>971.19140625</v>
          </cell>
        </row>
        <row r="264">
          <cell r="C264">
            <v>2256.66</v>
          </cell>
          <cell r="D264">
            <v>4618.32</v>
          </cell>
          <cell r="E264">
            <v>7056.42</v>
          </cell>
          <cell r="F264">
            <v>9551.85</v>
          </cell>
          <cell r="G264">
            <v>12043.83</v>
          </cell>
          <cell r="H264">
            <v>14552.619999999999</v>
          </cell>
          <cell r="I264">
            <v>17053.21</v>
          </cell>
          <cell r="J264">
            <v>19512.8</v>
          </cell>
          <cell r="K264">
            <v>21931.39</v>
          </cell>
          <cell r="L264">
            <v>24308.98</v>
          </cell>
          <cell r="M264">
            <v>26625.07</v>
          </cell>
          <cell r="N264">
            <v>28859.16</v>
          </cell>
        </row>
        <row r="265">
          <cell r="C265">
            <v>1826.82</v>
          </cell>
          <cell r="D265">
            <v>3738.64</v>
          </cell>
          <cell r="E265">
            <v>5712.34</v>
          </cell>
          <cell r="F265">
            <v>7732.45</v>
          </cell>
          <cell r="G265">
            <v>9738.19</v>
          </cell>
          <cell r="H265">
            <v>11757.460000000001</v>
          </cell>
          <cell r="I265">
            <v>13770.130000000001</v>
          </cell>
          <cell r="J265">
            <v>15749.800000000001</v>
          </cell>
          <cell r="K265">
            <v>17696.47</v>
          </cell>
          <cell r="L265">
            <v>19610.14</v>
          </cell>
          <cell r="M265">
            <v>21474.309999999998</v>
          </cell>
          <cell r="N265">
            <v>23272.479999999996</v>
          </cell>
        </row>
        <row r="266">
          <cell r="C266">
            <v>77.981094242337434</v>
          </cell>
          <cell r="D266">
            <v>77.851413666216402</v>
          </cell>
          <cell r="E266">
            <v>77.628719944067853</v>
          </cell>
          <cell r="F266">
            <v>77.432548971294807</v>
          </cell>
          <cell r="G266">
            <v>76.882692409508849</v>
          </cell>
          <cell r="H266">
            <v>76.44672273781903</v>
          </cell>
          <cell r="I266">
            <v>75.866569418225495</v>
          </cell>
          <cell r="J266">
            <v>75.05955527829471</v>
          </cell>
          <cell r="K266">
            <v>74.06855585603941</v>
          </cell>
          <cell r="L266">
            <v>72.929197231521584</v>
          </cell>
          <cell r="M266">
            <v>71.577500091628792</v>
          </cell>
          <cell r="N266">
            <v>70.002018753542757</v>
          </cell>
        </row>
        <row r="269">
          <cell r="C269">
            <v>0</v>
          </cell>
          <cell r="D269">
            <v>0</v>
          </cell>
          <cell r="E269">
            <v>0</v>
          </cell>
          <cell r="F269">
            <v>0</v>
          </cell>
          <cell r="G269">
            <v>0</v>
          </cell>
          <cell r="H269">
            <v>0</v>
          </cell>
          <cell r="I269">
            <v>0</v>
          </cell>
          <cell r="J269">
            <v>0</v>
          </cell>
          <cell r="K269">
            <v>0</v>
          </cell>
          <cell r="L269">
            <v>0</v>
          </cell>
          <cell r="M269">
            <v>0</v>
          </cell>
          <cell r="N269">
            <v>0</v>
          </cell>
        </row>
        <row r="270">
          <cell r="C270">
            <v>0</v>
          </cell>
          <cell r="D270">
            <v>0</v>
          </cell>
          <cell r="E270">
            <v>0</v>
          </cell>
          <cell r="F270">
            <v>0</v>
          </cell>
          <cell r="G270">
            <v>0</v>
          </cell>
          <cell r="H270">
            <v>0</v>
          </cell>
          <cell r="I270">
            <v>0</v>
          </cell>
          <cell r="J270">
            <v>0</v>
          </cell>
          <cell r="K270">
            <v>0</v>
          </cell>
          <cell r="L270">
            <v>0</v>
          </cell>
          <cell r="M270">
            <v>0</v>
          </cell>
          <cell r="N270">
            <v>0</v>
          </cell>
        </row>
        <row r="271">
          <cell r="C271">
            <v>0</v>
          </cell>
          <cell r="D271">
            <v>0</v>
          </cell>
          <cell r="E271">
            <v>0</v>
          </cell>
          <cell r="F271">
            <v>0</v>
          </cell>
          <cell r="G271">
            <v>0</v>
          </cell>
          <cell r="H271">
            <v>0</v>
          </cell>
          <cell r="I271">
            <v>0</v>
          </cell>
          <cell r="J271">
            <v>0</v>
          </cell>
          <cell r="K271">
            <v>0</v>
          </cell>
          <cell r="L271">
            <v>0</v>
          </cell>
          <cell r="M271">
            <v>0</v>
          </cell>
          <cell r="N271">
            <v>0</v>
          </cell>
        </row>
        <row r="272">
          <cell r="C272">
            <v>0</v>
          </cell>
          <cell r="D272">
            <v>0</v>
          </cell>
          <cell r="E272">
            <v>0</v>
          </cell>
          <cell r="F272">
            <v>0</v>
          </cell>
          <cell r="G272">
            <v>0</v>
          </cell>
          <cell r="H272">
            <v>0</v>
          </cell>
          <cell r="I272">
            <v>0</v>
          </cell>
          <cell r="J272">
            <v>0</v>
          </cell>
          <cell r="K272">
            <v>0</v>
          </cell>
          <cell r="L272">
            <v>0</v>
          </cell>
          <cell r="M272">
            <v>0</v>
          </cell>
          <cell r="N272">
            <v>0</v>
          </cell>
        </row>
        <row r="275">
          <cell r="C275">
            <v>0</v>
          </cell>
          <cell r="D275">
            <v>0</v>
          </cell>
          <cell r="E275">
            <v>0</v>
          </cell>
          <cell r="F275">
            <v>0</v>
          </cell>
          <cell r="G275">
            <v>0</v>
          </cell>
          <cell r="H275">
            <v>0</v>
          </cell>
          <cell r="I275">
            <v>0</v>
          </cell>
          <cell r="J275">
            <v>0</v>
          </cell>
          <cell r="K275">
            <v>0</v>
          </cell>
          <cell r="L275">
            <v>0</v>
          </cell>
          <cell r="M275">
            <v>0</v>
          </cell>
          <cell r="N275">
            <v>0</v>
          </cell>
        </row>
        <row r="276">
          <cell r="C276">
            <v>0</v>
          </cell>
          <cell r="D276">
            <v>0</v>
          </cell>
          <cell r="E276">
            <v>0</v>
          </cell>
          <cell r="F276">
            <v>0</v>
          </cell>
          <cell r="G276">
            <v>0</v>
          </cell>
          <cell r="H276">
            <v>0</v>
          </cell>
          <cell r="I276">
            <v>0</v>
          </cell>
          <cell r="J276">
            <v>0</v>
          </cell>
          <cell r="K276">
            <v>0</v>
          </cell>
          <cell r="L276">
            <v>0</v>
          </cell>
          <cell r="M276">
            <v>0</v>
          </cell>
          <cell r="N276">
            <v>0</v>
          </cell>
        </row>
        <row r="277">
          <cell r="C277">
            <v>0</v>
          </cell>
          <cell r="D277">
            <v>0</v>
          </cell>
          <cell r="E277">
            <v>0</v>
          </cell>
          <cell r="F277">
            <v>0</v>
          </cell>
          <cell r="G277">
            <v>0</v>
          </cell>
          <cell r="H277">
            <v>0</v>
          </cell>
          <cell r="I277">
            <v>0</v>
          </cell>
          <cell r="J277">
            <v>0</v>
          </cell>
          <cell r="K277">
            <v>0</v>
          </cell>
          <cell r="L277">
            <v>0</v>
          </cell>
          <cell r="M277">
            <v>0</v>
          </cell>
          <cell r="N277">
            <v>0</v>
          </cell>
        </row>
        <row r="278">
          <cell r="C278">
            <v>0</v>
          </cell>
          <cell r="D278">
            <v>0</v>
          </cell>
          <cell r="E278">
            <v>0</v>
          </cell>
          <cell r="F278">
            <v>0</v>
          </cell>
          <cell r="G278">
            <v>0</v>
          </cell>
          <cell r="H278">
            <v>0</v>
          </cell>
          <cell r="I278">
            <v>0</v>
          </cell>
          <cell r="J278">
            <v>0</v>
          </cell>
          <cell r="K278">
            <v>0</v>
          </cell>
          <cell r="L278">
            <v>0</v>
          </cell>
          <cell r="M278">
            <v>0</v>
          </cell>
          <cell r="N278">
            <v>0</v>
          </cell>
        </row>
        <row r="279">
          <cell r="C279">
            <v>0</v>
          </cell>
          <cell r="D279">
            <v>0</v>
          </cell>
          <cell r="E279">
            <v>0</v>
          </cell>
          <cell r="F279">
            <v>0</v>
          </cell>
          <cell r="G279">
            <v>0</v>
          </cell>
          <cell r="H279">
            <v>0</v>
          </cell>
          <cell r="I279">
            <v>0</v>
          </cell>
          <cell r="J279">
            <v>0</v>
          </cell>
          <cell r="K279">
            <v>0</v>
          </cell>
          <cell r="L279">
            <v>0</v>
          </cell>
          <cell r="M279">
            <v>0</v>
          </cell>
          <cell r="N279">
            <v>0</v>
          </cell>
        </row>
        <row r="280">
          <cell r="C280">
            <v>0</v>
          </cell>
          <cell r="D280">
            <v>0</v>
          </cell>
          <cell r="E280">
            <v>0</v>
          </cell>
          <cell r="F280">
            <v>0</v>
          </cell>
          <cell r="G280">
            <v>0</v>
          </cell>
          <cell r="H280">
            <v>0</v>
          </cell>
          <cell r="I280">
            <v>0</v>
          </cell>
          <cell r="J280">
            <v>0</v>
          </cell>
          <cell r="K280">
            <v>0</v>
          </cell>
          <cell r="L280">
            <v>0</v>
          </cell>
          <cell r="M280">
            <v>0</v>
          </cell>
          <cell r="N280">
            <v>0</v>
          </cell>
        </row>
        <row r="281">
          <cell r="C281">
            <v>0</v>
          </cell>
          <cell r="D281">
            <v>0</v>
          </cell>
          <cell r="E281">
            <v>0</v>
          </cell>
          <cell r="F281">
            <v>0</v>
          </cell>
          <cell r="G281">
            <v>0</v>
          </cell>
          <cell r="H281">
            <v>0</v>
          </cell>
          <cell r="I281">
            <v>0</v>
          </cell>
          <cell r="J281">
            <v>0</v>
          </cell>
          <cell r="K281">
            <v>0</v>
          </cell>
          <cell r="L281">
            <v>0</v>
          </cell>
          <cell r="M281">
            <v>0</v>
          </cell>
          <cell r="N281">
            <v>0</v>
          </cell>
        </row>
        <row r="283">
          <cell r="C283" t="str">
            <v>(only entry in Month)</v>
          </cell>
        </row>
        <row r="284">
          <cell r="C284">
            <v>0.33809523809523812</v>
          </cell>
          <cell r="D284">
            <v>0.33809523809523812</v>
          </cell>
          <cell r="E284">
            <v>0.33809523809523806</v>
          </cell>
          <cell r="F284">
            <v>0.33809523809523806</v>
          </cell>
          <cell r="G284">
            <v>0.33876020254698824</v>
          </cell>
          <cell r="H284">
            <v>0.33939813698348709</v>
          </cell>
          <cell r="I284">
            <v>0.33969657547582088</v>
          </cell>
          <cell r="J284">
            <v>0.3395195133905794</v>
          </cell>
          <cell r="K284">
            <v>0.33929277313189266</v>
          </cell>
          <cell r="L284">
            <v>0.33896544787513228</v>
          </cell>
          <cell r="M284">
            <v>0.33853318386963632</v>
          </cell>
          <cell r="N284">
            <v>0.33800457105444348</v>
          </cell>
        </row>
        <row r="285">
          <cell r="C285" t="str">
            <v>(only entry in Month)</v>
          </cell>
        </row>
        <row r="286">
          <cell r="C286" t="str">
            <v>(only entry in Month)</v>
          </cell>
        </row>
        <row r="298">
          <cell r="C298">
            <v>46.5</v>
          </cell>
          <cell r="D298">
            <v>85.25</v>
          </cell>
          <cell r="E298">
            <v>116.25</v>
          </cell>
          <cell r="F298">
            <v>139.5</v>
          </cell>
          <cell r="G298">
            <v>162.75</v>
          </cell>
          <cell r="H298">
            <v>200.45</v>
          </cell>
          <cell r="I298">
            <v>257.25</v>
          </cell>
          <cell r="J298">
            <v>331.6</v>
          </cell>
          <cell r="K298">
            <v>405.95000000000005</v>
          </cell>
          <cell r="L298">
            <v>502.50000000000006</v>
          </cell>
          <cell r="M298">
            <v>621.25</v>
          </cell>
          <cell r="N298">
            <v>762.2</v>
          </cell>
        </row>
        <row r="299">
          <cell r="C299">
            <v>586.80150000000003</v>
          </cell>
          <cell r="D299">
            <v>1192.2787499999999</v>
          </cell>
          <cell r="E299">
            <v>1817.1948749999999</v>
          </cell>
          <cell r="F299">
            <v>2459.4061874999998</v>
          </cell>
          <cell r="G299">
            <v>3117.8408437499997</v>
          </cell>
          <cell r="H299">
            <v>3786.6626718749999</v>
          </cell>
          <cell r="I299">
            <v>4459.5680859374997</v>
          </cell>
          <cell r="J299">
            <v>5128.96529296875</v>
          </cell>
          <cell r="K299">
            <v>5791.0583964843754</v>
          </cell>
          <cell r="L299">
            <v>6443.9494482421878</v>
          </cell>
          <cell r="M299">
            <v>7083.9144741210939</v>
          </cell>
          <cell r="N299">
            <v>7706.3164870605469</v>
          </cell>
        </row>
        <row r="300">
          <cell r="C300">
            <v>3523.3465199999996</v>
          </cell>
          <cell r="D300">
            <v>7206.939194999999</v>
          </cell>
          <cell r="E300">
            <v>11008.793782499999</v>
          </cell>
          <cell r="F300">
            <v>14915.868551249998</v>
          </cell>
          <cell r="G300">
            <v>19024.263532499997</v>
          </cell>
          <cell r="H300">
            <v>23310.404615312498</v>
          </cell>
          <cell r="I300">
            <v>27668.672206718747</v>
          </cell>
          <cell r="J300">
            <v>32009.535316093748</v>
          </cell>
          <cell r="K300">
            <v>36339.664070781248</v>
          </cell>
          <cell r="L300">
            <v>40675.985648124995</v>
          </cell>
          <cell r="M300">
            <v>45009.823636796871</v>
          </cell>
          <cell r="N300">
            <v>49319.699831132806</v>
          </cell>
        </row>
        <row r="301">
          <cell r="C301">
            <v>3523.3465199999996</v>
          </cell>
          <cell r="D301">
            <v>7206.939194999999</v>
          </cell>
          <cell r="E301">
            <v>11008.793782499999</v>
          </cell>
          <cell r="F301">
            <v>14915.868551249998</v>
          </cell>
          <cell r="G301">
            <v>19024.263532499997</v>
          </cell>
          <cell r="H301">
            <v>23310.404615312498</v>
          </cell>
          <cell r="I301">
            <v>27668.672206718747</v>
          </cell>
          <cell r="J301">
            <v>32009.535316093748</v>
          </cell>
          <cell r="K301">
            <v>36339.664070781248</v>
          </cell>
          <cell r="L301">
            <v>40675.985648124995</v>
          </cell>
          <cell r="M301">
            <v>45009.823636796871</v>
          </cell>
          <cell r="N301">
            <v>49319.699831132806</v>
          </cell>
        </row>
        <row r="302">
          <cell r="C302">
            <v>0</v>
          </cell>
          <cell r="D302">
            <v>0</v>
          </cell>
          <cell r="E302">
            <v>0</v>
          </cell>
          <cell r="F302">
            <v>0</v>
          </cell>
          <cell r="G302">
            <v>0</v>
          </cell>
          <cell r="H302">
            <v>0</v>
          </cell>
          <cell r="I302">
            <v>0</v>
          </cell>
          <cell r="J302">
            <v>0</v>
          </cell>
          <cell r="K302">
            <v>0</v>
          </cell>
          <cell r="L302">
            <v>0</v>
          </cell>
          <cell r="M302">
            <v>0</v>
          </cell>
          <cell r="N302">
            <v>0</v>
          </cell>
        </row>
        <row r="303">
          <cell r="C303">
            <v>0</v>
          </cell>
          <cell r="D303">
            <v>0</v>
          </cell>
          <cell r="E303">
            <v>0</v>
          </cell>
          <cell r="F303">
            <v>0</v>
          </cell>
          <cell r="G303">
            <v>0</v>
          </cell>
          <cell r="H303">
            <v>0</v>
          </cell>
          <cell r="I303">
            <v>0</v>
          </cell>
          <cell r="J303">
            <v>0</v>
          </cell>
          <cell r="K303">
            <v>0</v>
          </cell>
          <cell r="L303">
            <v>0</v>
          </cell>
          <cell r="M303">
            <v>0</v>
          </cell>
          <cell r="N303">
            <v>0</v>
          </cell>
        </row>
        <row r="304">
          <cell r="C304">
            <v>893.26125000000002</v>
          </cell>
          <cell r="D304">
            <v>1807.30375</v>
          </cell>
          <cell r="E304">
            <v>2757.2562499999999</v>
          </cell>
          <cell r="F304">
            <v>3733.6840625</v>
          </cell>
          <cell r="G304">
            <v>4711.7708750000002</v>
          </cell>
          <cell r="H304">
            <v>5720.5767500000002</v>
          </cell>
          <cell r="I304">
            <v>6763.6414999999997</v>
          </cell>
          <cell r="J304">
            <v>7829.49125</v>
          </cell>
          <cell r="K304">
            <v>8895.3410000000003</v>
          </cell>
          <cell r="L304">
            <v>9961.1907499999998</v>
          </cell>
          <cell r="M304">
            <v>11039.24675</v>
          </cell>
          <cell r="N304">
            <v>12121.371500000001</v>
          </cell>
        </row>
        <row r="305">
          <cell r="C305">
            <v>105.70039559999999</v>
          </cell>
          <cell r="D305">
            <v>216.20817584999998</v>
          </cell>
          <cell r="E305">
            <v>330.26381347500001</v>
          </cell>
          <cell r="F305">
            <v>447.47605653749997</v>
          </cell>
          <cell r="G305">
            <v>570.727905975</v>
          </cell>
          <cell r="H305">
            <v>699.31213845937498</v>
          </cell>
          <cell r="I305">
            <v>830.06016620156242</v>
          </cell>
          <cell r="J305">
            <v>960.28605948281245</v>
          </cell>
          <cell r="K305">
            <v>1090.1899221234376</v>
          </cell>
          <cell r="L305">
            <v>1220.27956944375</v>
          </cell>
          <cell r="M305">
            <v>1350.2947091039061</v>
          </cell>
          <cell r="N305">
            <v>1479.5909949339843</v>
          </cell>
        </row>
        <row r="306">
          <cell r="C306">
            <v>0</v>
          </cell>
          <cell r="D306">
            <v>0</v>
          </cell>
          <cell r="E306">
            <v>0</v>
          </cell>
          <cell r="F306">
            <v>0</v>
          </cell>
          <cell r="G306">
            <v>0</v>
          </cell>
          <cell r="H306">
            <v>0</v>
          </cell>
          <cell r="I306">
            <v>0</v>
          </cell>
          <cell r="J306">
            <v>0</v>
          </cell>
          <cell r="K306">
            <v>0</v>
          </cell>
          <cell r="L306">
            <v>0</v>
          </cell>
          <cell r="M306">
            <v>0</v>
          </cell>
          <cell r="N306">
            <v>0</v>
          </cell>
        </row>
        <row r="307">
          <cell r="C307">
            <v>0</v>
          </cell>
          <cell r="D307">
            <v>0</v>
          </cell>
          <cell r="E307">
            <v>0</v>
          </cell>
          <cell r="F307">
            <v>0</v>
          </cell>
          <cell r="G307">
            <v>0</v>
          </cell>
          <cell r="H307">
            <v>0</v>
          </cell>
          <cell r="I307">
            <v>0</v>
          </cell>
          <cell r="J307">
            <v>0</v>
          </cell>
          <cell r="K307">
            <v>0</v>
          </cell>
          <cell r="L307">
            <v>0</v>
          </cell>
          <cell r="M307">
            <v>0</v>
          </cell>
          <cell r="N307">
            <v>0</v>
          </cell>
        </row>
        <row r="308">
          <cell r="C308">
            <v>0</v>
          </cell>
          <cell r="D308">
            <v>0</v>
          </cell>
          <cell r="E308">
            <v>0</v>
          </cell>
          <cell r="F308">
            <v>0</v>
          </cell>
          <cell r="G308">
            <v>0</v>
          </cell>
          <cell r="H308">
            <v>0</v>
          </cell>
          <cell r="I308">
            <v>0</v>
          </cell>
          <cell r="J308">
            <v>0</v>
          </cell>
          <cell r="K308">
            <v>0</v>
          </cell>
          <cell r="L308">
            <v>0</v>
          </cell>
          <cell r="M308">
            <v>0</v>
          </cell>
          <cell r="N308">
            <v>0</v>
          </cell>
        </row>
        <row r="309">
          <cell r="C309">
            <v>0</v>
          </cell>
          <cell r="D309">
            <v>0</v>
          </cell>
          <cell r="E309">
            <v>0</v>
          </cell>
          <cell r="F309">
            <v>0</v>
          </cell>
          <cell r="G309">
            <v>0</v>
          </cell>
          <cell r="H309">
            <v>0</v>
          </cell>
          <cell r="I309">
            <v>0</v>
          </cell>
          <cell r="J309">
            <v>0</v>
          </cell>
          <cell r="K309">
            <v>0</v>
          </cell>
          <cell r="L309">
            <v>0</v>
          </cell>
          <cell r="M309">
            <v>0</v>
          </cell>
          <cell r="N309">
            <v>0</v>
          </cell>
        </row>
        <row r="310">
          <cell r="C310">
            <v>0</v>
          </cell>
          <cell r="D310">
            <v>0</v>
          </cell>
          <cell r="E310">
            <v>0</v>
          </cell>
          <cell r="F310">
            <v>0</v>
          </cell>
          <cell r="G310">
            <v>0</v>
          </cell>
          <cell r="H310">
            <v>0</v>
          </cell>
          <cell r="I310">
            <v>0</v>
          </cell>
          <cell r="J310">
            <v>0</v>
          </cell>
          <cell r="K310">
            <v>0</v>
          </cell>
          <cell r="L310">
            <v>0</v>
          </cell>
          <cell r="M310">
            <v>0</v>
          </cell>
          <cell r="N310">
            <v>0</v>
          </cell>
        </row>
        <row r="311">
          <cell r="C311">
            <v>0</v>
          </cell>
          <cell r="D311">
            <v>0</v>
          </cell>
          <cell r="E311">
            <v>0</v>
          </cell>
          <cell r="F311">
            <v>0</v>
          </cell>
          <cell r="G311">
            <v>0</v>
          </cell>
          <cell r="H311">
            <v>0</v>
          </cell>
          <cell r="I311">
            <v>0</v>
          </cell>
          <cell r="J311">
            <v>0</v>
          </cell>
          <cell r="K311">
            <v>0</v>
          </cell>
          <cell r="L311">
            <v>0</v>
          </cell>
          <cell r="M311">
            <v>0</v>
          </cell>
          <cell r="N311">
            <v>0</v>
          </cell>
        </row>
        <row r="312">
          <cell r="C312">
            <v>5155.6096656</v>
          </cell>
          <cell r="D312">
            <v>10507.979870849998</v>
          </cell>
          <cell r="E312">
            <v>16029.758720974998</v>
          </cell>
          <cell r="F312">
            <v>21695.934857787499</v>
          </cell>
          <cell r="G312">
            <v>27587.353157224999</v>
          </cell>
          <cell r="H312">
            <v>33717.406175646873</v>
          </cell>
          <cell r="I312">
            <v>39979.191958857809</v>
          </cell>
          <cell r="J312">
            <v>46259.877918545317</v>
          </cell>
          <cell r="K312">
            <v>52522.203389389062</v>
          </cell>
          <cell r="L312">
            <v>58803.905415810936</v>
          </cell>
          <cell r="M312">
            <v>65104.52957002187</v>
          </cell>
          <cell r="N312">
            <v>71389.178813127335</v>
          </cell>
        </row>
        <row r="313">
          <cell r="C313">
            <v>0</v>
          </cell>
          <cell r="D313">
            <v>0</v>
          </cell>
          <cell r="E313">
            <v>0</v>
          </cell>
          <cell r="F313">
            <v>0</v>
          </cell>
          <cell r="G313">
            <v>0</v>
          </cell>
          <cell r="H313">
            <v>0</v>
          </cell>
          <cell r="I313">
            <v>0</v>
          </cell>
          <cell r="J313">
            <v>0</v>
          </cell>
          <cell r="K313">
            <v>0</v>
          </cell>
          <cell r="L313">
            <v>0</v>
          </cell>
          <cell r="M313">
            <v>0</v>
          </cell>
          <cell r="N313">
            <v>0</v>
          </cell>
        </row>
        <row r="314">
          <cell r="C314">
            <v>0</v>
          </cell>
          <cell r="D314">
            <v>0</v>
          </cell>
          <cell r="E314">
            <v>0</v>
          </cell>
          <cell r="F314">
            <v>0</v>
          </cell>
          <cell r="G314">
            <v>0</v>
          </cell>
          <cell r="H314">
            <v>0</v>
          </cell>
          <cell r="I314">
            <v>0</v>
          </cell>
          <cell r="J314">
            <v>0</v>
          </cell>
          <cell r="K314">
            <v>0</v>
          </cell>
          <cell r="L314">
            <v>0</v>
          </cell>
          <cell r="M314">
            <v>0</v>
          </cell>
          <cell r="N314">
            <v>0</v>
          </cell>
        </row>
        <row r="315">
          <cell r="C315">
            <v>0</v>
          </cell>
          <cell r="D315">
            <v>0</v>
          </cell>
          <cell r="E315">
            <v>0</v>
          </cell>
          <cell r="F315">
            <v>0</v>
          </cell>
          <cell r="G315">
            <v>0</v>
          </cell>
          <cell r="H315">
            <v>0</v>
          </cell>
          <cell r="I315">
            <v>0</v>
          </cell>
          <cell r="J315">
            <v>0</v>
          </cell>
          <cell r="K315">
            <v>0</v>
          </cell>
          <cell r="L315">
            <v>0</v>
          </cell>
          <cell r="M315">
            <v>0</v>
          </cell>
          <cell r="N315">
            <v>0</v>
          </cell>
        </row>
        <row r="316">
          <cell r="C316">
            <v>0</v>
          </cell>
          <cell r="D316">
            <v>0</v>
          </cell>
          <cell r="E316">
            <v>0</v>
          </cell>
          <cell r="F316">
            <v>0</v>
          </cell>
          <cell r="G316">
            <v>0</v>
          </cell>
          <cell r="H316">
            <v>0</v>
          </cell>
          <cell r="I316">
            <v>0</v>
          </cell>
          <cell r="J316">
            <v>0</v>
          </cell>
          <cell r="K316">
            <v>0</v>
          </cell>
          <cell r="L316">
            <v>0</v>
          </cell>
          <cell r="M316">
            <v>0</v>
          </cell>
          <cell r="N316">
            <v>0</v>
          </cell>
        </row>
        <row r="317">
          <cell r="C317">
            <v>0</v>
          </cell>
          <cell r="D317">
            <v>0</v>
          </cell>
          <cell r="E317">
            <v>0</v>
          </cell>
          <cell r="F317">
            <v>0</v>
          </cell>
          <cell r="G317">
            <v>0</v>
          </cell>
          <cell r="H317">
            <v>0</v>
          </cell>
          <cell r="I317">
            <v>0</v>
          </cell>
          <cell r="J317">
            <v>0</v>
          </cell>
          <cell r="K317">
            <v>0</v>
          </cell>
          <cell r="L317">
            <v>0</v>
          </cell>
          <cell r="M317">
            <v>0</v>
          </cell>
          <cell r="N317">
            <v>0</v>
          </cell>
        </row>
        <row r="318">
          <cell r="C318">
            <v>0</v>
          </cell>
          <cell r="D318">
            <v>0</v>
          </cell>
          <cell r="E318">
            <v>0</v>
          </cell>
          <cell r="F318">
            <v>0</v>
          </cell>
          <cell r="G318">
            <v>0</v>
          </cell>
          <cell r="H318">
            <v>0</v>
          </cell>
          <cell r="I318">
            <v>0</v>
          </cell>
          <cell r="J318">
            <v>0</v>
          </cell>
          <cell r="K318">
            <v>0</v>
          </cell>
          <cell r="L318">
            <v>0</v>
          </cell>
          <cell r="M318">
            <v>0</v>
          </cell>
          <cell r="N318">
            <v>0</v>
          </cell>
        </row>
        <row r="319">
          <cell r="C319">
            <v>0</v>
          </cell>
          <cell r="D319">
            <v>0</v>
          </cell>
          <cell r="E319">
            <v>0</v>
          </cell>
          <cell r="F319">
            <v>0</v>
          </cell>
          <cell r="G319">
            <v>0</v>
          </cell>
          <cell r="H319">
            <v>0</v>
          </cell>
          <cell r="I319">
            <v>0</v>
          </cell>
          <cell r="J319">
            <v>0</v>
          </cell>
          <cell r="K319">
            <v>0</v>
          </cell>
          <cell r="L319">
            <v>0</v>
          </cell>
          <cell r="M319">
            <v>0</v>
          </cell>
          <cell r="N319">
            <v>0</v>
          </cell>
        </row>
        <row r="320">
          <cell r="C320">
            <v>0</v>
          </cell>
          <cell r="D320">
            <v>0</v>
          </cell>
          <cell r="E320">
            <v>0</v>
          </cell>
          <cell r="F320">
            <v>0</v>
          </cell>
          <cell r="G320">
            <v>0</v>
          </cell>
          <cell r="H320">
            <v>0</v>
          </cell>
          <cell r="I320">
            <v>0</v>
          </cell>
          <cell r="J320">
            <v>0</v>
          </cell>
          <cell r="K320">
            <v>0</v>
          </cell>
          <cell r="L320">
            <v>0</v>
          </cell>
          <cell r="M320">
            <v>0</v>
          </cell>
          <cell r="N320">
            <v>0</v>
          </cell>
        </row>
        <row r="321">
          <cell r="C321">
            <v>0</v>
          </cell>
          <cell r="D321">
            <v>0</v>
          </cell>
          <cell r="E321">
            <v>0</v>
          </cell>
          <cell r="F321">
            <v>0</v>
          </cell>
          <cell r="G321">
            <v>0</v>
          </cell>
          <cell r="H321">
            <v>0</v>
          </cell>
          <cell r="I321">
            <v>0</v>
          </cell>
          <cell r="J321">
            <v>0</v>
          </cell>
          <cell r="K321">
            <v>0</v>
          </cell>
          <cell r="L321">
            <v>0</v>
          </cell>
          <cell r="M321">
            <v>0</v>
          </cell>
          <cell r="N321">
            <v>0</v>
          </cell>
        </row>
        <row r="322">
          <cell r="C322">
            <v>0</v>
          </cell>
          <cell r="D322">
            <v>0</v>
          </cell>
          <cell r="E322">
            <v>0</v>
          </cell>
          <cell r="F322">
            <v>0</v>
          </cell>
          <cell r="G322">
            <v>0</v>
          </cell>
          <cell r="H322">
            <v>0</v>
          </cell>
          <cell r="I322">
            <v>0</v>
          </cell>
          <cell r="J322">
            <v>0</v>
          </cell>
          <cell r="K322">
            <v>0</v>
          </cell>
          <cell r="L322">
            <v>0</v>
          </cell>
          <cell r="M322">
            <v>0</v>
          </cell>
          <cell r="N322">
            <v>0</v>
          </cell>
        </row>
        <row r="323">
          <cell r="C323">
            <v>0</v>
          </cell>
          <cell r="D323">
            <v>0</v>
          </cell>
          <cell r="E323">
            <v>0</v>
          </cell>
          <cell r="F323">
            <v>0</v>
          </cell>
          <cell r="G323">
            <v>0</v>
          </cell>
          <cell r="H323">
            <v>0</v>
          </cell>
          <cell r="I323">
            <v>0</v>
          </cell>
          <cell r="J323">
            <v>0</v>
          </cell>
          <cell r="K323">
            <v>0</v>
          </cell>
          <cell r="L323">
            <v>0</v>
          </cell>
          <cell r="M323">
            <v>0</v>
          </cell>
          <cell r="N323">
            <v>0</v>
          </cell>
        </row>
        <row r="324">
          <cell r="C324">
            <v>52.850197799999997</v>
          </cell>
          <cell r="D324">
            <v>108.10408792499999</v>
          </cell>
          <cell r="E324">
            <v>165.1319067375</v>
          </cell>
          <cell r="F324">
            <v>223.73802826874999</v>
          </cell>
          <cell r="G324">
            <v>285.3639529875</v>
          </cell>
          <cell r="H324">
            <v>349.65606922968749</v>
          </cell>
          <cell r="I324">
            <v>415.03008310078121</v>
          </cell>
          <cell r="J324">
            <v>480.14302974140622</v>
          </cell>
          <cell r="K324">
            <v>545.09496106171878</v>
          </cell>
          <cell r="L324">
            <v>610.139784721875</v>
          </cell>
          <cell r="M324">
            <v>675.14735455195307</v>
          </cell>
          <cell r="N324">
            <v>739.79549746699217</v>
          </cell>
        </row>
        <row r="325">
          <cell r="C325">
            <v>5208.4598634000004</v>
          </cell>
          <cell r="D325">
            <v>10616.083958774998</v>
          </cell>
          <cell r="E325">
            <v>16194.890627712499</v>
          </cell>
          <cell r="F325">
            <v>21919.672886056251</v>
          </cell>
          <cell r="G325">
            <v>27872.717110212499</v>
          </cell>
          <cell r="H325">
            <v>34067.062244876557</v>
          </cell>
          <cell r="I325">
            <v>40394.222041958594</v>
          </cell>
          <cell r="J325">
            <v>46740.020948286721</v>
          </cell>
          <cell r="K325">
            <v>53067.298350450779</v>
          </cell>
          <cell r="L325">
            <v>59414.045200532812</v>
          </cell>
          <cell r="M325">
            <v>65779.676924573825</v>
          </cell>
          <cell r="N325">
            <v>72128.974310594334</v>
          </cell>
        </row>
        <row r="326">
          <cell r="C326">
            <v>0</v>
          </cell>
          <cell r="D326">
            <v>0</v>
          </cell>
          <cell r="E326">
            <v>0</v>
          </cell>
          <cell r="F326">
            <v>0</v>
          </cell>
          <cell r="G326">
            <v>0</v>
          </cell>
          <cell r="H326">
            <v>0</v>
          </cell>
          <cell r="I326">
            <v>0</v>
          </cell>
          <cell r="J326">
            <v>0</v>
          </cell>
          <cell r="K326">
            <v>0</v>
          </cell>
          <cell r="L326">
            <v>0</v>
          </cell>
          <cell r="M326">
            <v>0</v>
          </cell>
          <cell r="N326">
            <v>0</v>
          </cell>
        </row>
        <row r="327">
          <cell r="C327">
            <v>0</v>
          </cell>
          <cell r="D327">
            <v>0</v>
          </cell>
          <cell r="E327">
            <v>0</v>
          </cell>
          <cell r="F327">
            <v>0</v>
          </cell>
          <cell r="G327">
            <v>0</v>
          </cell>
          <cell r="H327">
            <v>0</v>
          </cell>
          <cell r="I327">
            <v>0</v>
          </cell>
          <cell r="J327">
            <v>0</v>
          </cell>
          <cell r="K327">
            <v>0</v>
          </cell>
          <cell r="L327">
            <v>0</v>
          </cell>
          <cell r="M327">
            <v>0</v>
          </cell>
          <cell r="N327">
            <v>0</v>
          </cell>
        </row>
        <row r="328">
          <cell r="C328">
            <v>0</v>
          </cell>
          <cell r="D328">
            <v>0</v>
          </cell>
          <cell r="E328">
            <v>0</v>
          </cell>
          <cell r="F328">
            <v>0</v>
          </cell>
          <cell r="G328">
            <v>0</v>
          </cell>
          <cell r="H328">
            <v>0</v>
          </cell>
          <cell r="I328">
            <v>0</v>
          </cell>
          <cell r="J328">
            <v>0</v>
          </cell>
          <cell r="K328">
            <v>0</v>
          </cell>
          <cell r="L328">
            <v>0</v>
          </cell>
          <cell r="M328">
            <v>0</v>
          </cell>
          <cell r="N328">
            <v>0</v>
          </cell>
        </row>
        <row r="329">
          <cell r="C329">
            <v>5208.4598634000004</v>
          </cell>
          <cell r="D329">
            <v>10616.083958774998</v>
          </cell>
          <cell r="E329">
            <v>16194.890627712499</v>
          </cell>
          <cell r="F329">
            <v>21919.672886056251</v>
          </cell>
          <cell r="G329">
            <v>27872.717110212499</v>
          </cell>
          <cell r="H329">
            <v>34067.062244876557</v>
          </cell>
          <cell r="I329">
            <v>40394.222041958594</v>
          </cell>
          <cell r="J329">
            <v>46740.020948286721</v>
          </cell>
          <cell r="K329">
            <v>53067.298350450779</v>
          </cell>
          <cell r="L329">
            <v>59414.045200532812</v>
          </cell>
          <cell r="M329">
            <v>65779.676924573825</v>
          </cell>
          <cell r="N329">
            <v>72128.974310594334</v>
          </cell>
        </row>
        <row r="331">
          <cell r="C331">
            <v>98.45525953594958</v>
          </cell>
          <cell r="D331">
            <v>97.88979338441473</v>
          </cell>
          <cell r="E331">
            <v>97.454228172629712</v>
          </cell>
          <cell r="F331">
            <v>97.196388534893089</v>
          </cell>
          <cell r="G331">
            <v>97.373429423874484</v>
          </cell>
          <cell r="H331">
            <v>97.788300973453801</v>
          </cell>
          <cell r="I331">
            <v>98.014641101419045</v>
          </cell>
          <cell r="J331">
            <v>97.825828790698097</v>
          </cell>
          <cell r="K331">
            <v>97.286760496766007</v>
          </cell>
          <cell r="L331">
            <v>96.501091991287481</v>
          </cell>
          <cell r="M331">
            <v>95.447191863395204</v>
          </cell>
          <cell r="N331">
            <v>94.107724611618053</v>
          </cell>
        </row>
        <row r="332">
          <cell r="C332">
            <v>78.490366084216546</v>
          </cell>
          <cell r="D332">
            <v>78.245078438679016</v>
          </cell>
          <cell r="E332">
            <v>77.976646244338383</v>
          </cell>
          <cell r="F332">
            <v>77.840109932016972</v>
          </cell>
          <cell r="G332">
            <v>78.153660682455921</v>
          </cell>
          <cell r="H332">
            <v>78.587782155416178</v>
          </cell>
          <cell r="I332">
            <v>78.7669231720715</v>
          </cell>
          <cell r="J332">
            <v>78.536839386445806</v>
          </cell>
          <cell r="K332">
            <v>78.038643501705266</v>
          </cell>
          <cell r="L332">
            <v>77.326925128605723</v>
          </cell>
          <cell r="M332">
            <v>76.372581895496211</v>
          </cell>
          <cell r="N332">
            <v>75.173698991804997</v>
          </cell>
        </row>
        <row r="333">
          <cell r="C333">
            <v>67.28437926095674</v>
          </cell>
          <cell r="D333">
            <v>67.138098607294239</v>
          </cell>
          <cell r="E333">
            <v>66.928861491929354</v>
          </cell>
          <cell r="F333">
            <v>66.822128870944255</v>
          </cell>
          <cell r="G333">
            <v>67.14880444911141</v>
          </cell>
          <cell r="H333">
            <v>67.605581830952715</v>
          </cell>
          <cell r="I333">
            <v>67.833661542863879</v>
          </cell>
          <cell r="J333">
            <v>67.69060927950801</v>
          </cell>
          <cell r="K333">
            <v>67.31187891674152</v>
          </cell>
          <cell r="L333">
            <v>66.751978548189896</v>
          </cell>
          <cell r="M333">
            <v>65.987133318863613</v>
          </cell>
          <cell r="N333">
            <v>65.014961746309339</v>
          </cell>
        </row>
        <row r="334">
          <cell r="C334">
            <v>0</v>
          </cell>
          <cell r="D334">
            <v>0</v>
          </cell>
          <cell r="E334">
            <v>0</v>
          </cell>
          <cell r="F334">
            <v>0</v>
          </cell>
          <cell r="G334">
            <v>0</v>
          </cell>
          <cell r="H334">
            <v>0</v>
          </cell>
          <cell r="I334">
            <v>0</v>
          </cell>
          <cell r="J334">
            <v>0</v>
          </cell>
          <cell r="K334">
            <v>0</v>
          </cell>
          <cell r="L334">
            <v>0</v>
          </cell>
          <cell r="M334">
            <v>0</v>
          </cell>
          <cell r="N334">
            <v>0</v>
          </cell>
        </row>
        <row r="335">
          <cell r="C335">
            <v>0</v>
          </cell>
          <cell r="D335">
            <v>0</v>
          </cell>
          <cell r="E335">
            <v>0</v>
          </cell>
          <cell r="F335">
            <v>0</v>
          </cell>
          <cell r="G335">
            <v>0</v>
          </cell>
          <cell r="H335">
            <v>0</v>
          </cell>
          <cell r="I335">
            <v>0</v>
          </cell>
          <cell r="J335">
            <v>0</v>
          </cell>
          <cell r="K335">
            <v>0</v>
          </cell>
          <cell r="L335">
            <v>0</v>
          </cell>
          <cell r="M335">
            <v>0</v>
          </cell>
          <cell r="N335">
            <v>0</v>
          </cell>
        </row>
        <row r="336">
          <cell r="C336">
            <v>0.31737142857142853</v>
          </cell>
          <cell r="D336">
            <v>0.31950432278765101</v>
          </cell>
          <cell r="E336">
            <v>0.32021518090976814</v>
          </cell>
          <cell r="F336">
            <v>0.32056933045826347</v>
          </cell>
          <cell r="G336">
            <v>0.32219668967239024</v>
          </cell>
          <cell r="H336">
            <v>0.32423119956015689</v>
          </cell>
          <cell r="I336">
            <v>0.32605551032047397</v>
          </cell>
          <cell r="J336">
            <v>0.32765836481757216</v>
          </cell>
          <cell r="K336">
            <v>0.32911962091911562</v>
          </cell>
          <cell r="L336">
            <v>0.33065823341957001</v>
          </cell>
          <cell r="M336">
            <v>0.33233682351104726</v>
          </cell>
          <cell r="N336">
            <v>0.33416606821118616</v>
          </cell>
        </row>
        <row r="337">
          <cell r="C337">
            <v>0</v>
          </cell>
          <cell r="D337">
            <v>0</v>
          </cell>
          <cell r="E337">
            <v>0</v>
          </cell>
          <cell r="F337">
            <v>0</v>
          </cell>
          <cell r="G337">
            <v>0</v>
          </cell>
          <cell r="H337">
            <v>0</v>
          </cell>
          <cell r="I337">
            <v>0</v>
          </cell>
          <cell r="J337">
            <v>0</v>
          </cell>
          <cell r="K337">
            <v>0</v>
          </cell>
          <cell r="L337">
            <v>0</v>
          </cell>
          <cell r="M337">
            <v>0</v>
          </cell>
          <cell r="N337">
            <v>0</v>
          </cell>
        </row>
        <row r="338">
          <cell r="C338">
            <v>0</v>
          </cell>
          <cell r="D338">
            <v>0</v>
          </cell>
          <cell r="E338">
            <v>0</v>
          </cell>
          <cell r="F338">
            <v>0</v>
          </cell>
          <cell r="G338">
            <v>0</v>
          </cell>
          <cell r="H338">
            <v>0</v>
          </cell>
          <cell r="I338">
            <v>0</v>
          </cell>
          <cell r="J338">
            <v>0</v>
          </cell>
          <cell r="K338">
            <v>0</v>
          </cell>
          <cell r="L338">
            <v>0</v>
          </cell>
          <cell r="M338">
            <v>0</v>
          </cell>
          <cell r="N338">
            <v>0</v>
          </cell>
        </row>
        <row r="339">
          <cell r="C339">
            <v>0.29085083697011482</v>
          </cell>
          <cell r="D339">
            <v>0.29159487471284867</v>
          </cell>
          <cell r="E339">
            <v>0.29197451144528602</v>
          </cell>
          <cell r="F339">
            <v>0.29225041036996707</v>
          </cell>
          <cell r="G339">
            <v>0.29366279476304419</v>
          </cell>
          <cell r="H339">
            <v>0.2954710399140954</v>
          </cell>
          <cell r="I339">
            <v>0.29733269792823264</v>
          </cell>
          <cell r="J339">
            <v>0.29912331551411653</v>
          </cell>
          <cell r="K339">
            <v>0.30076035873885271</v>
          </cell>
          <cell r="L339">
            <v>0.30239215140279546</v>
          </cell>
          <cell r="M339">
            <v>0.30418903067999364</v>
          </cell>
          <cell r="N339">
            <v>0.306144230281097</v>
          </cell>
        </row>
        <row r="340">
          <cell r="C340">
            <v>0.10127064526379463</v>
          </cell>
          <cell r="D340">
            <v>0.1008439025574606</v>
          </cell>
          <cell r="E340">
            <v>0.10094200445368723</v>
          </cell>
          <cell r="F340">
            <v>0.10099586719911788</v>
          </cell>
          <cell r="G340">
            <v>0.10226353458201377</v>
          </cell>
          <cell r="H340">
            <v>0.10322742363152661</v>
          </cell>
          <cell r="I340">
            <v>0.10428725411357115</v>
          </cell>
          <cell r="J340">
            <v>0.10462100729609104</v>
          </cell>
          <cell r="K340">
            <v>0.10502560062841891</v>
          </cell>
          <cell r="L340">
            <v>0.10542779975139938</v>
          </cell>
          <cell r="M340">
            <v>0.1059864655532282</v>
          </cell>
          <cell r="N340">
            <v>0.10664889605203134</v>
          </cell>
        </row>
        <row r="341">
          <cell r="C341">
            <v>0.68090812169312087</v>
          </cell>
          <cell r="D341">
            <v>0.68437390243235141</v>
          </cell>
          <cell r="E341">
            <v>0.68476821065478721</v>
          </cell>
          <cell r="F341">
            <v>0.68494844140348277</v>
          </cell>
          <cell r="G341">
            <v>0.68260525989265941</v>
          </cell>
          <cell r="H341">
            <v>0.68162402701664104</v>
          </cell>
          <cell r="I341">
            <v>0.68015490978493476</v>
          </cell>
          <cell r="J341">
            <v>0.68070094180461382</v>
          </cell>
          <cell r="K341">
            <v>0.6808892756526661</v>
          </cell>
          <cell r="L341">
            <v>0.68115779649248065</v>
          </cell>
          <cell r="M341">
            <v>0.681087204139733</v>
          </cell>
          <cell r="N341">
            <v>0.68085061232299804</v>
          </cell>
        </row>
        <row r="342">
          <cell r="C342">
            <v>2.050201672660934E-2</v>
          </cell>
          <cell r="D342">
            <v>2.057561762654107E-2</v>
          </cell>
          <cell r="E342">
            <v>2.0603168096525907E-2</v>
          </cell>
          <cell r="F342">
            <v>2.0624880166289942E-2</v>
          </cell>
          <cell r="G342">
            <v>2.0688026963744038E-2</v>
          </cell>
          <cell r="H342">
            <v>2.0740389542908206E-2</v>
          </cell>
          <cell r="I342">
            <v>2.0762304727313375E-2</v>
          </cell>
          <cell r="J342">
            <v>2.0758508294675793E-2</v>
          </cell>
          <cell r="K342">
            <v>2.0756743848710773E-2</v>
          </cell>
          <cell r="L342">
            <v>2.0751675604111265E-2</v>
          </cell>
          <cell r="M342">
            <v>2.0740411120728917E-2</v>
          </cell>
          <cell r="N342">
            <v>2.0725704084747242E-2</v>
          </cell>
        </row>
        <row r="343">
          <cell r="C343">
            <v>0</v>
          </cell>
          <cell r="D343">
            <v>0</v>
          </cell>
          <cell r="E343">
            <v>0</v>
          </cell>
          <cell r="F343">
            <v>0</v>
          </cell>
          <cell r="G343">
            <v>0</v>
          </cell>
          <cell r="H343">
            <v>0</v>
          </cell>
          <cell r="I343">
            <v>0</v>
          </cell>
          <cell r="J343">
            <v>0</v>
          </cell>
          <cell r="K343">
            <v>0</v>
          </cell>
          <cell r="L343">
            <v>0</v>
          </cell>
          <cell r="M343">
            <v>0</v>
          </cell>
          <cell r="N343">
            <v>0</v>
          </cell>
        </row>
        <row r="356">
          <cell r="C356">
            <v>744.16049999999996</v>
          </cell>
          <cell r="D356">
            <v>1505.6334999999999</v>
          </cell>
          <cell r="E356">
            <v>2297.0225</v>
          </cell>
          <cell r="F356">
            <v>3110.4676250000002</v>
          </cell>
          <cell r="G356">
            <v>3992.6989250000001</v>
          </cell>
          <cell r="H356">
            <v>4902.6387249999998</v>
          </cell>
          <cell r="I356">
            <v>5843.4799249999996</v>
          </cell>
          <cell r="J356">
            <v>6750.5164249999998</v>
          </cell>
          <cell r="K356">
            <v>7661.8097749999997</v>
          </cell>
          <cell r="L356">
            <v>8573.1031249999996</v>
          </cell>
          <cell r="M356">
            <v>9494.8327250000002</v>
          </cell>
          <cell r="N356">
            <v>10420.041075000001</v>
          </cell>
        </row>
        <row r="357">
          <cell r="C357">
            <v>0</v>
          </cell>
          <cell r="D357">
            <v>0</v>
          </cell>
          <cell r="E357">
            <v>0</v>
          </cell>
          <cell r="F357">
            <v>0</v>
          </cell>
          <cell r="G357">
            <v>0</v>
          </cell>
          <cell r="H357">
            <v>0</v>
          </cell>
          <cell r="I357">
            <v>0</v>
          </cell>
          <cell r="J357">
            <v>0</v>
          </cell>
          <cell r="K357">
            <v>0</v>
          </cell>
          <cell r="L357">
            <v>0</v>
          </cell>
          <cell r="M357">
            <v>0</v>
          </cell>
          <cell r="N357">
            <v>0</v>
          </cell>
        </row>
        <row r="358">
          <cell r="C358">
            <v>0</v>
          </cell>
          <cell r="D358">
            <v>0</v>
          </cell>
          <cell r="E358">
            <v>0</v>
          </cell>
          <cell r="F358">
            <v>0</v>
          </cell>
          <cell r="G358">
            <v>0</v>
          </cell>
          <cell r="H358">
            <v>0</v>
          </cell>
          <cell r="I358">
            <v>0</v>
          </cell>
          <cell r="J358">
            <v>0</v>
          </cell>
          <cell r="K358">
            <v>0</v>
          </cell>
          <cell r="L358">
            <v>0</v>
          </cell>
          <cell r="M358">
            <v>0</v>
          </cell>
          <cell r="N358">
            <v>0</v>
          </cell>
        </row>
        <row r="359">
          <cell r="C359">
            <v>0</v>
          </cell>
          <cell r="D359">
            <v>0</v>
          </cell>
          <cell r="E359">
            <v>0</v>
          </cell>
          <cell r="F359">
            <v>0</v>
          </cell>
          <cell r="G359">
            <v>0</v>
          </cell>
          <cell r="H359">
            <v>0</v>
          </cell>
          <cell r="I359">
            <v>0</v>
          </cell>
          <cell r="J359">
            <v>0</v>
          </cell>
          <cell r="K359">
            <v>0</v>
          </cell>
          <cell r="L359">
            <v>0</v>
          </cell>
          <cell r="M359">
            <v>0</v>
          </cell>
          <cell r="N359">
            <v>0</v>
          </cell>
        </row>
        <row r="360">
          <cell r="C360">
            <v>0</v>
          </cell>
          <cell r="D360">
            <v>0</v>
          </cell>
          <cell r="E360">
            <v>0</v>
          </cell>
          <cell r="F360">
            <v>0</v>
          </cell>
          <cell r="G360">
            <v>0</v>
          </cell>
          <cell r="H360">
            <v>0</v>
          </cell>
          <cell r="I360">
            <v>0</v>
          </cell>
          <cell r="J360">
            <v>0</v>
          </cell>
          <cell r="K360">
            <v>0</v>
          </cell>
          <cell r="L360">
            <v>0</v>
          </cell>
          <cell r="M360">
            <v>0</v>
          </cell>
          <cell r="N360">
            <v>0</v>
          </cell>
        </row>
        <row r="361">
          <cell r="C361">
            <v>744.16049999999996</v>
          </cell>
          <cell r="D361">
            <v>1505.6334999999999</v>
          </cell>
          <cell r="E361">
            <v>2297.0225</v>
          </cell>
          <cell r="F361">
            <v>3110.4676250000002</v>
          </cell>
          <cell r="G361">
            <v>3992.6989250000001</v>
          </cell>
          <cell r="H361">
            <v>4902.6387249999998</v>
          </cell>
          <cell r="I361">
            <v>5843.4799249999996</v>
          </cell>
          <cell r="J361">
            <v>6750.5164249999998</v>
          </cell>
          <cell r="K361">
            <v>7661.8097749999997</v>
          </cell>
          <cell r="L361">
            <v>8573.1031249999996</v>
          </cell>
          <cell r="M361">
            <v>9494.8327250000002</v>
          </cell>
          <cell r="N361">
            <v>10420.041075000001</v>
          </cell>
        </row>
        <row r="363">
          <cell r="C363">
            <v>0</v>
          </cell>
          <cell r="D363">
            <v>0</v>
          </cell>
          <cell r="E363">
            <v>0</v>
          </cell>
          <cell r="F363">
            <v>0</v>
          </cell>
          <cell r="G363">
            <v>0</v>
          </cell>
          <cell r="H363">
            <v>0</v>
          </cell>
          <cell r="I363">
            <v>0</v>
          </cell>
          <cell r="J363">
            <v>0</v>
          </cell>
          <cell r="K363">
            <v>0</v>
          </cell>
          <cell r="L363">
            <v>0</v>
          </cell>
          <cell r="M363">
            <v>0</v>
          </cell>
          <cell r="N363">
            <v>0</v>
          </cell>
        </row>
        <row r="364">
          <cell r="C364">
            <v>0</v>
          </cell>
          <cell r="D364">
            <v>0</v>
          </cell>
          <cell r="E364">
            <v>0</v>
          </cell>
          <cell r="F364">
            <v>0</v>
          </cell>
          <cell r="G364">
            <v>0</v>
          </cell>
          <cell r="H364">
            <v>0</v>
          </cell>
          <cell r="I364">
            <v>0</v>
          </cell>
          <cell r="J364">
            <v>0</v>
          </cell>
          <cell r="K364">
            <v>0</v>
          </cell>
          <cell r="L364">
            <v>0</v>
          </cell>
          <cell r="M364">
            <v>0</v>
          </cell>
          <cell r="N364">
            <v>0</v>
          </cell>
        </row>
        <row r="365">
          <cell r="C365">
            <v>0</v>
          </cell>
          <cell r="D365">
            <v>0</v>
          </cell>
          <cell r="E365">
            <v>0</v>
          </cell>
          <cell r="F365">
            <v>0</v>
          </cell>
          <cell r="G365">
            <v>0</v>
          </cell>
          <cell r="H365">
            <v>0</v>
          </cell>
          <cell r="I365">
            <v>0</v>
          </cell>
          <cell r="J365">
            <v>0</v>
          </cell>
          <cell r="K365">
            <v>0</v>
          </cell>
          <cell r="L365">
            <v>0</v>
          </cell>
          <cell r="M365">
            <v>0</v>
          </cell>
          <cell r="N365">
            <v>0</v>
          </cell>
        </row>
        <row r="366">
          <cell r="C366">
            <v>0</v>
          </cell>
          <cell r="D366">
            <v>0</v>
          </cell>
          <cell r="E366">
            <v>0</v>
          </cell>
          <cell r="F366">
            <v>0</v>
          </cell>
          <cell r="G366">
            <v>0</v>
          </cell>
          <cell r="H366">
            <v>0</v>
          </cell>
          <cell r="I366">
            <v>0</v>
          </cell>
          <cell r="J366">
            <v>0</v>
          </cell>
          <cell r="K366">
            <v>0</v>
          </cell>
          <cell r="L366">
            <v>0</v>
          </cell>
          <cell r="M366">
            <v>0</v>
          </cell>
          <cell r="N366">
            <v>0</v>
          </cell>
        </row>
        <row r="367">
          <cell r="C367">
            <v>0</v>
          </cell>
          <cell r="D367">
            <v>0</v>
          </cell>
          <cell r="E367">
            <v>0</v>
          </cell>
          <cell r="F367">
            <v>0</v>
          </cell>
          <cell r="G367">
            <v>0</v>
          </cell>
          <cell r="H367">
            <v>0</v>
          </cell>
          <cell r="I367">
            <v>0</v>
          </cell>
          <cell r="J367">
            <v>0</v>
          </cell>
          <cell r="K367">
            <v>0</v>
          </cell>
          <cell r="L367">
            <v>0</v>
          </cell>
          <cell r="M367">
            <v>0</v>
          </cell>
          <cell r="N367">
            <v>0</v>
          </cell>
        </row>
        <row r="368">
          <cell r="C368">
            <v>0</v>
          </cell>
          <cell r="D368">
            <v>0</v>
          </cell>
          <cell r="E368">
            <v>0</v>
          </cell>
          <cell r="F368">
            <v>0</v>
          </cell>
          <cell r="G368">
            <v>0</v>
          </cell>
          <cell r="H368">
            <v>0</v>
          </cell>
          <cell r="I368">
            <v>0</v>
          </cell>
          <cell r="J368">
            <v>0</v>
          </cell>
          <cell r="K368">
            <v>0</v>
          </cell>
          <cell r="L368">
            <v>0</v>
          </cell>
          <cell r="M368">
            <v>0</v>
          </cell>
          <cell r="N368">
            <v>0</v>
          </cell>
        </row>
        <row r="369">
          <cell r="C369">
            <v>0</v>
          </cell>
          <cell r="D369">
            <v>0</v>
          </cell>
          <cell r="E369">
            <v>0</v>
          </cell>
          <cell r="F369">
            <v>0</v>
          </cell>
          <cell r="G369">
            <v>0</v>
          </cell>
          <cell r="H369">
            <v>0</v>
          </cell>
          <cell r="I369">
            <v>0</v>
          </cell>
          <cell r="J369">
            <v>0</v>
          </cell>
          <cell r="K369">
            <v>0</v>
          </cell>
          <cell r="L369">
            <v>0</v>
          </cell>
          <cell r="M369">
            <v>0</v>
          </cell>
          <cell r="N369">
            <v>0</v>
          </cell>
        </row>
        <row r="371">
          <cell r="C371">
            <v>4464.2993634000004</v>
          </cell>
          <cell r="D371">
            <v>9110.450458774998</v>
          </cell>
          <cell r="E371">
            <v>13897.8681277125</v>
          </cell>
          <cell r="F371">
            <v>18809.20526105625</v>
          </cell>
          <cell r="G371">
            <v>23880.018185212499</v>
          </cell>
          <cell r="H371">
            <v>29164.423519876556</v>
          </cell>
          <cell r="I371">
            <v>34550.742116958594</v>
          </cell>
          <cell r="J371">
            <v>39989.50452328672</v>
          </cell>
          <cell r="K371">
            <v>45405.488575450778</v>
          </cell>
          <cell r="L371">
            <v>50840.94207553281</v>
          </cell>
          <cell r="M371">
            <v>56284.844199573825</v>
          </cell>
          <cell r="N371">
            <v>61708.933235594333</v>
          </cell>
        </row>
        <row r="372">
          <cell r="C372">
            <v>0.85712465498117063</v>
          </cell>
          <cell r="D372">
            <v>0.85817430364654568</v>
          </cell>
          <cell r="E372">
            <v>0.85816375344521545</v>
          </cell>
          <cell r="F372">
            <v>0.85809698706869564</v>
          </cell>
          <cell r="G372">
            <v>0.85675243252344835</v>
          </cell>
          <cell r="H372">
            <v>0.856088596963264</v>
          </cell>
          <cell r="I372">
            <v>0.85533871851944032</v>
          </cell>
          <cell r="J372">
            <v>0.85557309799948977</v>
          </cell>
          <cell r="K372">
            <v>0.85562088116108292</v>
          </cell>
          <cell r="L372">
            <v>0.85570578310121326</v>
          </cell>
          <cell r="M372">
            <v>0.85565704836332301</v>
          </cell>
          <cell r="N372">
            <v>0.85553598710373591</v>
          </cell>
        </row>
        <row r="374">
          <cell r="C374">
            <v>353.25</v>
          </cell>
          <cell r="D374">
            <v>720.66250000000002</v>
          </cell>
          <cell r="E374">
            <v>1088.075</v>
          </cell>
          <cell r="F374">
            <v>1455.4875000000002</v>
          </cell>
          <cell r="G374">
            <v>1822.9</v>
          </cell>
          <cell r="H374">
            <v>2215.3125</v>
          </cell>
          <cell r="I374">
            <v>2596.2437500000001</v>
          </cell>
          <cell r="J374">
            <v>2977.1750000000002</v>
          </cell>
          <cell r="K374">
            <v>3358.1062500000003</v>
          </cell>
          <cell r="L374">
            <v>3739.0375000000004</v>
          </cell>
          <cell r="M374">
            <v>4144.96875</v>
          </cell>
          <cell r="N374">
            <v>4525.8999999999996</v>
          </cell>
        </row>
        <row r="375">
          <cell r="C375">
            <v>0</v>
          </cell>
          <cell r="D375">
            <v>0</v>
          </cell>
          <cell r="E375">
            <v>0</v>
          </cell>
          <cell r="F375">
            <v>0</v>
          </cell>
          <cell r="G375">
            <v>0</v>
          </cell>
          <cell r="H375">
            <v>0</v>
          </cell>
          <cell r="I375">
            <v>0</v>
          </cell>
          <cell r="J375">
            <v>0</v>
          </cell>
          <cell r="K375">
            <v>0</v>
          </cell>
          <cell r="L375">
            <v>0</v>
          </cell>
          <cell r="M375">
            <v>0</v>
          </cell>
          <cell r="N375">
            <v>0</v>
          </cell>
        </row>
        <row r="376">
          <cell r="C376">
            <v>0</v>
          </cell>
          <cell r="D376">
            <v>0</v>
          </cell>
          <cell r="E376">
            <v>0</v>
          </cell>
          <cell r="F376">
            <v>0</v>
          </cell>
          <cell r="G376">
            <v>0</v>
          </cell>
          <cell r="H376">
            <v>0</v>
          </cell>
          <cell r="I376">
            <v>0</v>
          </cell>
          <cell r="J376">
            <v>0</v>
          </cell>
          <cell r="K376">
            <v>0</v>
          </cell>
          <cell r="L376">
            <v>0</v>
          </cell>
          <cell r="M376">
            <v>0</v>
          </cell>
          <cell r="N376">
            <v>0</v>
          </cell>
        </row>
        <row r="377">
          <cell r="C377">
            <v>353.25</v>
          </cell>
          <cell r="D377">
            <v>720.66250000000002</v>
          </cell>
          <cell r="E377">
            <v>1088.075</v>
          </cell>
          <cell r="F377">
            <v>1455.4875000000002</v>
          </cell>
          <cell r="G377">
            <v>1822.9</v>
          </cell>
          <cell r="H377">
            <v>2215.3125</v>
          </cell>
          <cell r="I377">
            <v>2596.2437500000001</v>
          </cell>
          <cell r="J377">
            <v>2977.1750000000002</v>
          </cell>
          <cell r="K377">
            <v>3358.1062500000003</v>
          </cell>
          <cell r="L377">
            <v>3739.0375000000004</v>
          </cell>
          <cell r="M377">
            <v>4144.96875</v>
          </cell>
          <cell r="N377">
            <v>4525.8999999999996</v>
          </cell>
        </row>
        <row r="379">
          <cell r="C379">
            <v>0</v>
          </cell>
          <cell r="D379">
            <v>0</v>
          </cell>
          <cell r="E379">
            <v>0</v>
          </cell>
          <cell r="F379">
            <v>0</v>
          </cell>
          <cell r="G379">
            <v>0</v>
          </cell>
          <cell r="H379">
            <v>0</v>
          </cell>
          <cell r="I379">
            <v>0</v>
          </cell>
          <cell r="J379">
            <v>0</v>
          </cell>
          <cell r="K379">
            <v>0</v>
          </cell>
          <cell r="L379">
            <v>0</v>
          </cell>
          <cell r="M379">
            <v>0</v>
          </cell>
          <cell r="N379">
            <v>0</v>
          </cell>
        </row>
        <row r="380">
          <cell r="C380">
            <v>0</v>
          </cell>
          <cell r="D380">
            <v>0</v>
          </cell>
          <cell r="E380">
            <v>0</v>
          </cell>
          <cell r="F380">
            <v>0</v>
          </cell>
          <cell r="G380">
            <v>0</v>
          </cell>
          <cell r="H380">
            <v>0</v>
          </cell>
          <cell r="I380">
            <v>0</v>
          </cell>
          <cell r="J380">
            <v>0</v>
          </cell>
          <cell r="K380">
            <v>0</v>
          </cell>
          <cell r="L380">
            <v>0</v>
          </cell>
          <cell r="M380">
            <v>0</v>
          </cell>
          <cell r="N380">
            <v>0</v>
          </cell>
        </row>
        <row r="381">
          <cell r="C381">
            <v>201.8</v>
          </cell>
          <cell r="D381">
            <v>950.7</v>
          </cell>
          <cell r="E381">
            <v>1408.8000000000002</v>
          </cell>
          <cell r="F381">
            <v>1697.65</v>
          </cell>
          <cell r="G381">
            <v>2080.3000000000002</v>
          </cell>
          <cell r="H381">
            <v>2381.5550000000003</v>
          </cell>
          <cell r="I381">
            <v>2672.3300000000004</v>
          </cell>
          <cell r="J381">
            <v>3051.6800000000003</v>
          </cell>
          <cell r="K381">
            <v>3474.3300000000004</v>
          </cell>
          <cell r="L381">
            <v>3813.1800000000003</v>
          </cell>
          <cell r="M381">
            <v>4725.5349999999999</v>
          </cell>
          <cell r="N381">
            <v>5195.8599999999997</v>
          </cell>
        </row>
        <row r="382">
          <cell r="C382">
            <v>201.8</v>
          </cell>
          <cell r="D382">
            <v>950.7</v>
          </cell>
          <cell r="E382">
            <v>1408.8000000000002</v>
          </cell>
          <cell r="F382">
            <v>1697.65</v>
          </cell>
          <cell r="G382">
            <v>2080.3000000000002</v>
          </cell>
          <cell r="H382">
            <v>2381.5550000000003</v>
          </cell>
          <cell r="I382">
            <v>2672.3300000000004</v>
          </cell>
          <cell r="J382">
            <v>3051.6800000000003</v>
          </cell>
          <cell r="K382">
            <v>3474.3300000000004</v>
          </cell>
          <cell r="L382">
            <v>3813.1800000000003</v>
          </cell>
          <cell r="M382">
            <v>4725.5349999999999</v>
          </cell>
          <cell r="N382">
            <v>5195.8599999999997</v>
          </cell>
        </row>
        <row r="383">
          <cell r="C383">
            <v>0</v>
          </cell>
          <cell r="D383">
            <v>0</v>
          </cell>
          <cell r="E383">
            <v>0</v>
          </cell>
          <cell r="F383">
            <v>0</v>
          </cell>
          <cell r="G383">
            <v>0</v>
          </cell>
          <cell r="H383">
            <v>0</v>
          </cell>
          <cell r="I383">
            <v>0</v>
          </cell>
          <cell r="J383">
            <v>0</v>
          </cell>
          <cell r="K383">
            <v>0</v>
          </cell>
          <cell r="L383">
            <v>0</v>
          </cell>
          <cell r="M383">
            <v>0</v>
          </cell>
          <cell r="N383">
            <v>0</v>
          </cell>
        </row>
        <row r="384">
          <cell r="C384">
            <v>0</v>
          </cell>
          <cell r="D384">
            <v>0</v>
          </cell>
          <cell r="E384">
            <v>0</v>
          </cell>
          <cell r="F384">
            <v>0</v>
          </cell>
          <cell r="G384">
            <v>0</v>
          </cell>
          <cell r="H384">
            <v>0</v>
          </cell>
          <cell r="I384">
            <v>0</v>
          </cell>
          <cell r="J384">
            <v>0</v>
          </cell>
          <cell r="K384">
            <v>0</v>
          </cell>
          <cell r="L384">
            <v>0</v>
          </cell>
          <cell r="M384">
            <v>0</v>
          </cell>
          <cell r="N384">
            <v>0</v>
          </cell>
        </row>
        <row r="385">
          <cell r="C385">
            <v>44.38356164383562</v>
          </cell>
          <cell r="D385">
            <v>96.06849315068493</v>
          </cell>
          <cell r="E385">
            <v>152.9041095890411</v>
          </cell>
          <cell r="F385">
            <v>210.16438356164383</v>
          </cell>
          <cell r="G385">
            <v>270</v>
          </cell>
          <cell r="H385">
            <v>332.26027397260276</v>
          </cell>
          <cell r="I385">
            <v>397.09589041095893</v>
          </cell>
          <cell r="J385">
            <v>464.9315068493151</v>
          </cell>
          <cell r="K385">
            <v>534.19178082191786</v>
          </cell>
          <cell r="L385">
            <v>607.02739726027403</v>
          </cell>
          <cell r="M385">
            <v>681.28767123287673</v>
          </cell>
          <cell r="N385">
            <v>760.1232876712329</v>
          </cell>
        </row>
        <row r="386">
          <cell r="C386">
            <v>0</v>
          </cell>
          <cell r="D386">
            <v>0</v>
          </cell>
          <cell r="E386">
            <v>0</v>
          </cell>
          <cell r="F386">
            <v>0</v>
          </cell>
          <cell r="G386">
            <v>0</v>
          </cell>
          <cell r="H386">
            <v>0</v>
          </cell>
          <cell r="I386">
            <v>0</v>
          </cell>
          <cell r="J386">
            <v>0</v>
          </cell>
          <cell r="K386">
            <v>0</v>
          </cell>
          <cell r="L386">
            <v>0</v>
          </cell>
          <cell r="M386">
            <v>0</v>
          </cell>
          <cell r="N386">
            <v>0</v>
          </cell>
        </row>
        <row r="387">
          <cell r="C387">
            <v>25</v>
          </cell>
          <cell r="D387">
            <v>52</v>
          </cell>
          <cell r="E387">
            <v>80</v>
          </cell>
          <cell r="F387">
            <v>109</v>
          </cell>
          <cell r="G387">
            <v>139</v>
          </cell>
          <cell r="H387">
            <v>171</v>
          </cell>
          <cell r="I387">
            <v>203</v>
          </cell>
          <cell r="J387">
            <v>235</v>
          </cell>
          <cell r="K387">
            <v>269</v>
          </cell>
          <cell r="L387">
            <v>304</v>
          </cell>
          <cell r="M387">
            <v>340</v>
          </cell>
          <cell r="N387">
            <v>380</v>
          </cell>
        </row>
        <row r="388">
          <cell r="C388">
            <v>0</v>
          </cell>
          <cell r="D388">
            <v>0</v>
          </cell>
          <cell r="E388">
            <v>0</v>
          </cell>
          <cell r="F388">
            <v>0</v>
          </cell>
          <cell r="G388">
            <v>0</v>
          </cell>
          <cell r="H388">
            <v>0</v>
          </cell>
          <cell r="I388">
            <v>0</v>
          </cell>
          <cell r="J388">
            <v>0</v>
          </cell>
          <cell r="K388">
            <v>0</v>
          </cell>
          <cell r="L388">
            <v>0</v>
          </cell>
          <cell r="M388">
            <v>0</v>
          </cell>
          <cell r="N388">
            <v>0</v>
          </cell>
        </row>
        <row r="389">
          <cell r="C389">
            <v>0</v>
          </cell>
          <cell r="D389">
            <v>0</v>
          </cell>
          <cell r="E389">
            <v>0</v>
          </cell>
          <cell r="F389">
            <v>0</v>
          </cell>
          <cell r="G389">
            <v>0</v>
          </cell>
          <cell r="H389">
            <v>0</v>
          </cell>
          <cell r="I389">
            <v>0</v>
          </cell>
          <cell r="J389">
            <v>0</v>
          </cell>
          <cell r="K389">
            <v>0</v>
          </cell>
          <cell r="L389">
            <v>0</v>
          </cell>
          <cell r="M389">
            <v>0</v>
          </cell>
          <cell r="N389">
            <v>0</v>
          </cell>
        </row>
        <row r="390">
          <cell r="C390">
            <v>28</v>
          </cell>
          <cell r="D390">
            <v>58</v>
          </cell>
          <cell r="E390">
            <v>90</v>
          </cell>
          <cell r="F390">
            <v>123</v>
          </cell>
          <cell r="G390">
            <v>158</v>
          </cell>
          <cell r="H390">
            <v>194</v>
          </cell>
          <cell r="I390">
            <v>233</v>
          </cell>
          <cell r="J390">
            <v>274</v>
          </cell>
          <cell r="K390">
            <v>316</v>
          </cell>
          <cell r="L390">
            <v>362</v>
          </cell>
          <cell r="M390">
            <v>410</v>
          </cell>
          <cell r="N390">
            <v>460</v>
          </cell>
        </row>
        <row r="391">
          <cell r="C391">
            <v>0</v>
          </cell>
          <cell r="D391">
            <v>0</v>
          </cell>
          <cell r="E391">
            <v>0</v>
          </cell>
          <cell r="F391">
            <v>0</v>
          </cell>
          <cell r="G391">
            <v>0</v>
          </cell>
          <cell r="H391">
            <v>0</v>
          </cell>
          <cell r="I391">
            <v>0</v>
          </cell>
          <cell r="J391">
            <v>0</v>
          </cell>
          <cell r="K391">
            <v>0</v>
          </cell>
          <cell r="L391">
            <v>0</v>
          </cell>
          <cell r="M391">
            <v>0</v>
          </cell>
          <cell r="N391">
            <v>0</v>
          </cell>
        </row>
        <row r="392">
          <cell r="C392">
            <v>15</v>
          </cell>
          <cell r="D392">
            <v>115</v>
          </cell>
          <cell r="E392">
            <v>235</v>
          </cell>
          <cell r="F392">
            <v>355</v>
          </cell>
          <cell r="G392">
            <v>545</v>
          </cell>
          <cell r="H392">
            <v>800</v>
          </cell>
          <cell r="I392">
            <v>1050</v>
          </cell>
          <cell r="J392">
            <v>1210</v>
          </cell>
          <cell r="K392">
            <v>1370</v>
          </cell>
          <cell r="L392">
            <v>1500</v>
          </cell>
          <cell r="M392">
            <v>1620</v>
          </cell>
          <cell r="N392">
            <v>1750</v>
          </cell>
        </row>
        <row r="393">
          <cell r="C393">
            <v>15</v>
          </cell>
          <cell r="D393">
            <v>115</v>
          </cell>
          <cell r="E393">
            <v>235</v>
          </cell>
          <cell r="F393">
            <v>355</v>
          </cell>
          <cell r="G393">
            <v>545</v>
          </cell>
          <cell r="H393">
            <v>800</v>
          </cell>
          <cell r="I393">
            <v>1050</v>
          </cell>
          <cell r="J393">
            <v>1210</v>
          </cell>
          <cell r="K393">
            <v>1370</v>
          </cell>
          <cell r="L393">
            <v>1500</v>
          </cell>
          <cell r="M393">
            <v>1620</v>
          </cell>
          <cell r="N393">
            <v>1750</v>
          </cell>
        </row>
        <row r="394">
          <cell r="C394">
            <v>0</v>
          </cell>
          <cell r="D394">
            <v>0</v>
          </cell>
          <cell r="E394">
            <v>0</v>
          </cell>
          <cell r="F394">
            <v>0</v>
          </cell>
          <cell r="G394">
            <v>0</v>
          </cell>
          <cell r="H394">
            <v>0</v>
          </cell>
          <cell r="I394">
            <v>0</v>
          </cell>
          <cell r="J394">
            <v>0</v>
          </cell>
          <cell r="K394">
            <v>0</v>
          </cell>
          <cell r="L394">
            <v>0</v>
          </cell>
          <cell r="M394">
            <v>0</v>
          </cell>
          <cell r="N394">
            <v>0</v>
          </cell>
        </row>
        <row r="395">
          <cell r="C395">
            <v>100.5</v>
          </cell>
          <cell r="D395">
            <v>148</v>
          </cell>
          <cell r="E395">
            <v>248.5</v>
          </cell>
          <cell r="F395">
            <v>303</v>
          </cell>
          <cell r="G395">
            <v>362.5</v>
          </cell>
          <cell r="H395">
            <v>427</v>
          </cell>
          <cell r="I395">
            <v>544.5</v>
          </cell>
          <cell r="J395">
            <v>606</v>
          </cell>
          <cell r="K395">
            <v>663.5</v>
          </cell>
          <cell r="L395">
            <v>788</v>
          </cell>
          <cell r="M395">
            <v>904.5</v>
          </cell>
          <cell r="N395">
            <v>989</v>
          </cell>
        </row>
        <row r="396">
          <cell r="C396">
            <v>414.68356164383562</v>
          </cell>
          <cell r="D396">
            <v>1419.7684931506849</v>
          </cell>
          <cell r="E396">
            <v>2215.2041095890413</v>
          </cell>
          <cell r="F396">
            <v>2797.8143835616443</v>
          </cell>
          <cell r="G396">
            <v>3554.8</v>
          </cell>
          <cell r="H396">
            <v>4305.8152739726029</v>
          </cell>
          <cell r="I396">
            <v>5099.9258904109611</v>
          </cell>
          <cell r="J396">
            <v>5841.6115068493164</v>
          </cell>
          <cell r="K396">
            <v>6627.0217808219186</v>
          </cell>
          <cell r="L396">
            <v>7374.2073972602739</v>
          </cell>
          <cell r="M396">
            <v>8681.322671232876</v>
          </cell>
          <cell r="N396">
            <v>9534.9832876712317</v>
          </cell>
        </row>
        <row r="397">
          <cell r="C397">
            <v>0</v>
          </cell>
          <cell r="D397">
            <v>0</v>
          </cell>
          <cell r="E397">
            <v>0</v>
          </cell>
          <cell r="F397">
            <v>0</v>
          </cell>
          <cell r="G397">
            <v>0</v>
          </cell>
          <cell r="H397">
            <v>0</v>
          </cell>
          <cell r="I397">
            <v>0</v>
          </cell>
          <cell r="J397">
            <v>0</v>
          </cell>
          <cell r="K397">
            <v>0</v>
          </cell>
          <cell r="L397">
            <v>0</v>
          </cell>
          <cell r="M397">
            <v>0</v>
          </cell>
          <cell r="N397">
            <v>0</v>
          </cell>
        </row>
        <row r="399">
          <cell r="C399">
            <v>0</v>
          </cell>
          <cell r="D399">
            <v>0</v>
          </cell>
          <cell r="E399">
            <v>0</v>
          </cell>
          <cell r="F399">
            <v>0</v>
          </cell>
          <cell r="G399">
            <v>0</v>
          </cell>
          <cell r="H399">
            <v>0</v>
          </cell>
          <cell r="I399">
            <v>0</v>
          </cell>
          <cell r="J399">
            <v>0</v>
          </cell>
          <cell r="K399">
            <v>0</v>
          </cell>
          <cell r="L399">
            <v>0</v>
          </cell>
          <cell r="M399">
            <v>0</v>
          </cell>
          <cell r="N399">
            <v>0</v>
          </cell>
        </row>
        <row r="400">
          <cell r="C400">
            <v>0</v>
          </cell>
          <cell r="D400">
            <v>0</v>
          </cell>
          <cell r="E400">
            <v>0</v>
          </cell>
          <cell r="F400">
            <v>0</v>
          </cell>
          <cell r="G400">
            <v>0</v>
          </cell>
          <cell r="H400">
            <v>0</v>
          </cell>
          <cell r="I400">
            <v>0</v>
          </cell>
          <cell r="J400">
            <v>0</v>
          </cell>
          <cell r="K400">
            <v>0</v>
          </cell>
          <cell r="L400">
            <v>0</v>
          </cell>
          <cell r="M400">
            <v>0</v>
          </cell>
          <cell r="N400">
            <v>0</v>
          </cell>
        </row>
        <row r="401">
          <cell r="C401">
            <v>0</v>
          </cell>
          <cell r="D401">
            <v>0</v>
          </cell>
          <cell r="E401">
            <v>0</v>
          </cell>
          <cell r="F401">
            <v>0</v>
          </cell>
          <cell r="G401">
            <v>0</v>
          </cell>
          <cell r="H401">
            <v>0</v>
          </cell>
          <cell r="I401">
            <v>0</v>
          </cell>
          <cell r="J401">
            <v>0</v>
          </cell>
          <cell r="K401">
            <v>0</v>
          </cell>
          <cell r="L401">
            <v>0</v>
          </cell>
          <cell r="M401">
            <v>0</v>
          </cell>
          <cell r="N401">
            <v>0</v>
          </cell>
        </row>
        <row r="402">
          <cell r="C402">
            <v>0</v>
          </cell>
          <cell r="D402">
            <v>0</v>
          </cell>
          <cell r="E402">
            <v>0</v>
          </cell>
          <cell r="F402">
            <v>0</v>
          </cell>
          <cell r="G402">
            <v>0</v>
          </cell>
          <cell r="H402">
            <v>0</v>
          </cell>
          <cell r="I402">
            <v>0</v>
          </cell>
          <cell r="J402">
            <v>0</v>
          </cell>
          <cell r="K402">
            <v>0</v>
          </cell>
          <cell r="L402">
            <v>0</v>
          </cell>
          <cell r="M402">
            <v>0</v>
          </cell>
          <cell r="N402">
            <v>0</v>
          </cell>
        </row>
        <row r="404">
          <cell r="C404">
            <v>0</v>
          </cell>
          <cell r="D404">
            <v>0</v>
          </cell>
          <cell r="E404">
            <v>0</v>
          </cell>
          <cell r="F404">
            <v>0</v>
          </cell>
          <cell r="G404">
            <v>0</v>
          </cell>
          <cell r="H404">
            <v>0</v>
          </cell>
          <cell r="I404">
            <v>0</v>
          </cell>
          <cell r="J404">
            <v>0</v>
          </cell>
          <cell r="K404">
            <v>0</v>
          </cell>
          <cell r="L404">
            <v>0</v>
          </cell>
          <cell r="M404">
            <v>0</v>
          </cell>
          <cell r="N404">
            <v>0</v>
          </cell>
        </row>
        <row r="405">
          <cell r="C405">
            <v>0</v>
          </cell>
          <cell r="D405">
            <v>0</v>
          </cell>
          <cell r="E405">
            <v>0</v>
          </cell>
          <cell r="F405">
            <v>0</v>
          </cell>
          <cell r="G405">
            <v>0</v>
          </cell>
          <cell r="H405">
            <v>0</v>
          </cell>
          <cell r="I405">
            <v>0</v>
          </cell>
          <cell r="J405">
            <v>0</v>
          </cell>
          <cell r="K405">
            <v>0</v>
          </cell>
          <cell r="L405">
            <v>0</v>
          </cell>
          <cell r="M405">
            <v>0</v>
          </cell>
          <cell r="N405">
            <v>0</v>
          </cell>
        </row>
        <row r="406">
          <cell r="C406">
            <v>0</v>
          </cell>
          <cell r="D406">
            <v>0</v>
          </cell>
          <cell r="E406">
            <v>0</v>
          </cell>
          <cell r="F406">
            <v>0</v>
          </cell>
          <cell r="G406">
            <v>0</v>
          </cell>
          <cell r="H406">
            <v>0</v>
          </cell>
          <cell r="I406">
            <v>0</v>
          </cell>
          <cell r="J406">
            <v>0</v>
          </cell>
          <cell r="K406">
            <v>0</v>
          </cell>
          <cell r="L406">
            <v>0</v>
          </cell>
          <cell r="M406">
            <v>0</v>
          </cell>
          <cell r="N406">
            <v>0</v>
          </cell>
        </row>
        <row r="407">
          <cell r="C407">
            <v>0</v>
          </cell>
          <cell r="D407">
            <v>0</v>
          </cell>
          <cell r="E407">
            <v>0</v>
          </cell>
          <cell r="F407">
            <v>0</v>
          </cell>
          <cell r="G407">
            <v>0</v>
          </cell>
          <cell r="H407">
            <v>0</v>
          </cell>
          <cell r="I407">
            <v>0</v>
          </cell>
          <cell r="J407">
            <v>0</v>
          </cell>
          <cell r="K407">
            <v>0</v>
          </cell>
          <cell r="L407">
            <v>0</v>
          </cell>
          <cell r="M407">
            <v>0</v>
          </cell>
          <cell r="N407">
            <v>0</v>
          </cell>
        </row>
        <row r="408">
          <cell r="C408">
            <v>0</v>
          </cell>
          <cell r="D408">
            <v>0</v>
          </cell>
          <cell r="E408">
            <v>0</v>
          </cell>
          <cell r="F408">
            <v>0</v>
          </cell>
          <cell r="G408">
            <v>0</v>
          </cell>
          <cell r="H408">
            <v>0</v>
          </cell>
          <cell r="I408">
            <v>0</v>
          </cell>
          <cell r="J408">
            <v>0</v>
          </cell>
          <cell r="K408">
            <v>0</v>
          </cell>
          <cell r="L408">
            <v>0</v>
          </cell>
          <cell r="M408">
            <v>0</v>
          </cell>
          <cell r="N408">
            <v>0</v>
          </cell>
        </row>
        <row r="411">
          <cell r="C411">
            <v>5208.4598634000004</v>
          </cell>
          <cell r="D411">
            <v>10616.083958774998</v>
          </cell>
          <cell r="E411">
            <v>16194.890627712499</v>
          </cell>
          <cell r="F411">
            <v>21919.672886056251</v>
          </cell>
          <cell r="G411">
            <v>27872.717110212499</v>
          </cell>
          <cell r="H411">
            <v>34067.062244876557</v>
          </cell>
          <cell r="I411">
            <v>40394.222041958594</v>
          </cell>
          <cell r="J411">
            <v>46740.020948286721</v>
          </cell>
          <cell r="K411">
            <v>53067.298350450779</v>
          </cell>
          <cell r="L411">
            <v>59414.045200532812</v>
          </cell>
          <cell r="M411">
            <v>65779.676924573825</v>
          </cell>
          <cell r="N411">
            <v>72128.974310594334</v>
          </cell>
        </row>
        <row r="412">
          <cell r="C412">
            <v>744.16049999999996</v>
          </cell>
          <cell r="D412">
            <v>1505.6334999999999</v>
          </cell>
          <cell r="E412">
            <v>2297.0225</v>
          </cell>
          <cell r="F412">
            <v>3110.4676250000002</v>
          </cell>
          <cell r="G412">
            <v>3992.6989250000001</v>
          </cell>
          <cell r="H412">
            <v>4902.6387249999998</v>
          </cell>
          <cell r="I412">
            <v>5843.4799249999996</v>
          </cell>
          <cell r="J412">
            <v>6750.5164249999998</v>
          </cell>
          <cell r="K412">
            <v>7661.8097749999997</v>
          </cell>
          <cell r="L412">
            <v>8573.1031249999996</v>
          </cell>
          <cell r="M412">
            <v>9494.8327250000002</v>
          </cell>
          <cell r="N412">
            <v>10420.041075000001</v>
          </cell>
        </row>
        <row r="413">
          <cell r="C413">
            <v>767.93356164383567</v>
          </cell>
          <cell r="D413">
            <v>2140.430993150685</v>
          </cell>
          <cell r="E413">
            <v>3303.2791095890416</v>
          </cell>
          <cell r="F413">
            <v>4253.301883561644</v>
          </cell>
          <cell r="G413">
            <v>5377.7000000000007</v>
          </cell>
          <cell r="H413">
            <v>6521.1277739726029</v>
          </cell>
          <cell r="I413">
            <v>7696.1696404109607</v>
          </cell>
          <cell r="J413">
            <v>8818.7865068493156</v>
          </cell>
          <cell r="K413">
            <v>9985.1280308219193</v>
          </cell>
          <cell r="L413">
            <v>11113.244897260274</v>
          </cell>
          <cell r="M413">
            <v>12826.291421232876</v>
          </cell>
          <cell r="N413">
            <v>14060.883287671231</v>
          </cell>
        </row>
        <row r="414">
          <cell r="C414">
            <v>0</v>
          </cell>
          <cell r="D414">
            <v>0</v>
          </cell>
          <cell r="E414">
            <v>0</v>
          </cell>
          <cell r="F414">
            <v>0</v>
          </cell>
          <cell r="G414">
            <v>0</v>
          </cell>
          <cell r="H414">
            <v>0</v>
          </cell>
          <cell r="I414">
            <v>0</v>
          </cell>
          <cell r="J414">
            <v>0</v>
          </cell>
          <cell r="K414">
            <v>0</v>
          </cell>
          <cell r="L414">
            <v>0</v>
          </cell>
          <cell r="M414">
            <v>0</v>
          </cell>
          <cell r="N414">
            <v>0</v>
          </cell>
        </row>
        <row r="415">
          <cell r="C415">
            <v>3696.3658017561647</v>
          </cell>
          <cell r="D415">
            <v>6970.0194656243129</v>
          </cell>
          <cell r="E415">
            <v>10594.589018123457</v>
          </cell>
          <cell r="F415">
            <v>14555.903377494607</v>
          </cell>
          <cell r="G415">
            <v>18502.318185212498</v>
          </cell>
          <cell r="H415">
            <v>22643.295745903954</v>
          </cell>
          <cell r="I415">
            <v>26854.572476547633</v>
          </cell>
          <cell r="J415">
            <v>31170.718016437408</v>
          </cell>
          <cell r="K415">
            <v>35420.360544628857</v>
          </cell>
          <cell r="L415">
            <v>39727.697178272538</v>
          </cell>
          <cell r="M415">
            <v>43458.552778340949</v>
          </cell>
          <cell r="N415">
            <v>47648.0499479231</v>
          </cell>
        </row>
        <row r="416">
          <cell r="C416">
            <v>0.7096849930112038</v>
          </cell>
          <cell r="D416">
            <v>0.65655278280491214</v>
          </cell>
          <cell r="E416">
            <v>0.65419330464598047</v>
          </cell>
          <cell r="F416">
            <v>0.66405659670012895</v>
          </cell>
          <cell r="G416">
            <v>0.66381465832885345</v>
          </cell>
          <cell r="H416">
            <v>0.66466828231745589</v>
          </cell>
          <cell r="I416">
            <v>0.66481222113036487</v>
          </cell>
          <cell r="J416">
            <v>0.66689567920657911</v>
          </cell>
          <cell r="K416">
            <v>0.66746116055723381</v>
          </cell>
          <cell r="L416">
            <v>0.66865834575283667</v>
          </cell>
          <cell r="M416">
            <v>0.66066838285284735</v>
          </cell>
          <cell r="N416">
            <v>0.66059514090337668</v>
          </cell>
        </row>
        <row r="417">
          <cell r="C417">
            <v>0</v>
          </cell>
          <cell r="D417">
            <v>0</v>
          </cell>
          <cell r="E417">
            <v>0</v>
          </cell>
          <cell r="F417">
            <v>0</v>
          </cell>
          <cell r="G417">
            <v>0</v>
          </cell>
          <cell r="H417">
            <v>0</v>
          </cell>
          <cell r="I417">
            <v>0</v>
          </cell>
          <cell r="J417">
            <v>0</v>
          </cell>
          <cell r="K417">
            <v>0</v>
          </cell>
          <cell r="L417">
            <v>0</v>
          </cell>
          <cell r="M417">
            <v>0</v>
          </cell>
          <cell r="N417">
            <v>0</v>
          </cell>
        </row>
        <row r="418">
          <cell r="C418">
            <v>3696.3658017561647</v>
          </cell>
          <cell r="D418">
            <v>6970.0194656243129</v>
          </cell>
          <cell r="E418">
            <v>10594.589018123457</v>
          </cell>
          <cell r="F418">
            <v>14555.903377494607</v>
          </cell>
          <cell r="G418">
            <v>18502.318185212498</v>
          </cell>
          <cell r="H418">
            <v>22643.295745903954</v>
          </cell>
          <cell r="I418">
            <v>26854.572476547633</v>
          </cell>
          <cell r="J418">
            <v>31170.718016437408</v>
          </cell>
          <cell r="K418">
            <v>35420.360544628857</v>
          </cell>
          <cell r="L418">
            <v>39727.697178272538</v>
          </cell>
          <cell r="M418">
            <v>43458.552778340949</v>
          </cell>
          <cell r="N418">
            <v>47648.0499479231</v>
          </cell>
        </row>
        <row r="419">
          <cell r="C419">
            <v>755</v>
          </cell>
          <cell r="D419">
            <v>1510</v>
          </cell>
          <cell r="E419">
            <v>2265</v>
          </cell>
          <cell r="F419">
            <v>3020</v>
          </cell>
          <cell r="G419">
            <v>3775</v>
          </cell>
          <cell r="H419">
            <v>4530</v>
          </cell>
          <cell r="I419">
            <v>5285</v>
          </cell>
          <cell r="J419">
            <v>6040</v>
          </cell>
          <cell r="K419">
            <v>6795</v>
          </cell>
          <cell r="L419">
            <v>7550</v>
          </cell>
          <cell r="M419">
            <v>8305</v>
          </cell>
          <cell r="N419">
            <v>9060</v>
          </cell>
        </row>
        <row r="420">
          <cell r="C420">
            <v>2941.3658017561647</v>
          </cell>
          <cell r="D420">
            <v>5460.0194656243129</v>
          </cell>
          <cell r="E420">
            <v>8329.5890181234572</v>
          </cell>
          <cell r="F420">
            <v>11535.903377494607</v>
          </cell>
          <cell r="G420">
            <v>14727.318185212498</v>
          </cell>
          <cell r="H420">
            <v>18113.295745903954</v>
          </cell>
          <cell r="I420">
            <v>21569.572476547633</v>
          </cell>
          <cell r="J420">
            <v>25130.718016437408</v>
          </cell>
          <cell r="K420">
            <v>28625.360544628857</v>
          </cell>
          <cell r="L420">
            <v>32177.697178272538</v>
          </cell>
          <cell r="M420">
            <v>35153.552778340949</v>
          </cell>
          <cell r="N420">
            <v>38588.0499479231</v>
          </cell>
        </row>
        <row r="421">
          <cell r="C421">
            <v>0</v>
          </cell>
          <cell r="D421">
            <v>0</v>
          </cell>
          <cell r="E421">
            <v>0</v>
          </cell>
          <cell r="F421">
            <v>0</v>
          </cell>
          <cell r="G421">
            <v>0</v>
          </cell>
          <cell r="H421">
            <v>0</v>
          </cell>
          <cell r="I421">
            <v>0</v>
          </cell>
          <cell r="J421">
            <v>0</v>
          </cell>
          <cell r="K421">
            <v>0</v>
          </cell>
          <cell r="L421">
            <v>0</v>
          </cell>
          <cell r="M421">
            <v>0</v>
          </cell>
          <cell r="N421">
            <v>0</v>
          </cell>
        </row>
        <row r="422">
          <cell r="C422">
            <v>65.333333333333329</v>
          </cell>
          <cell r="D422">
            <v>130.66666666666666</v>
          </cell>
          <cell r="E422">
            <v>196</v>
          </cell>
          <cell r="F422">
            <v>261.33333333333331</v>
          </cell>
          <cell r="G422">
            <v>326.66666666666663</v>
          </cell>
          <cell r="H422">
            <v>391.99999999999994</v>
          </cell>
          <cell r="I422">
            <v>457.33333333333326</v>
          </cell>
          <cell r="J422">
            <v>522.66666666666663</v>
          </cell>
          <cell r="K422">
            <v>588</v>
          </cell>
          <cell r="L422">
            <v>653.33333333333337</v>
          </cell>
          <cell r="M422">
            <v>718.66666666666674</v>
          </cell>
          <cell r="N422">
            <v>784.00000000000011</v>
          </cell>
        </row>
        <row r="423">
          <cell r="C423">
            <v>-28.882446662499998</v>
          </cell>
          <cell r="D423">
            <v>-57.764893324999996</v>
          </cell>
          <cell r="E423">
            <v>-86.64733998749999</v>
          </cell>
          <cell r="F423">
            <v>-115.52978664999999</v>
          </cell>
          <cell r="G423">
            <v>-144.41223331249998</v>
          </cell>
          <cell r="H423">
            <v>-173.29467997499998</v>
          </cell>
          <cell r="I423">
            <v>-202.17712663749998</v>
          </cell>
          <cell r="J423">
            <v>-231.05957329999998</v>
          </cell>
          <cell r="K423">
            <v>-259.94201996249996</v>
          </cell>
          <cell r="L423">
            <v>-288.82446662499996</v>
          </cell>
          <cell r="M423">
            <v>-317.70691328749996</v>
          </cell>
          <cell r="N423">
            <v>-346.58935994999996</v>
          </cell>
        </row>
        <row r="424">
          <cell r="C424">
            <v>2847.1500217603311</v>
          </cell>
          <cell r="D424">
            <v>5271.5879056326457</v>
          </cell>
          <cell r="E424">
            <v>8046.9416781359569</v>
          </cell>
          <cell r="F424">
            <v>11159.040257511273</v>
          </cell>
          <cell r="G424">
            <v>14256.239285233332</v>
          </cell>
          <cell r="H424">
            <v>17548.001065928955</v>
          </cell>
          <cell r="I424">
            <v>20910.062016576801</v>
          </cell>
          <cell r="J424">
            <v>24376.991776470739</v>
          </cell>
          <cell r="K424">
            <v>27777.418524666358</v>
          </cell>
          <cell r="L424">
            <v>31235.539378314206</v>
          </cell>
          <cell r="M424">
            <v>34117.179198386788</v>
          </cell>
          <cell r="N424">
            <v>37457.460587973103</v>
          </cell>
        </row>
        <row r="425">
          <cell r="C425">
            <v>-647.27979200999994</v>
          </cell>
          <cell r="D425">
            <v>-1321.31703131625</v>
          </cell>
          <cell r="E425">
            <v>-2015.6451566568751</v>
          </cell>
          <cell r="F425">
            <v>-2727.8983235334376</v>
          </cell>
          <cell r="G425">
            <v>-3474.1419352818752</v>
          </cell>
          <cell r="H425">
            <v>-4251.972824231485</v>
          </cell>
          <cell r="I425">
            <v>-5044.5870812937901</v>
          </cell>
          <cell r="J425">
            <v>-5836.5794547430087</v>
          </cell>
          <cell r="K425">
            <v>-6625.7936025676181</v>
          </cell>
          <cell r="L425">
            <v>-7417.928167579923</v>
          </cell>
          <cell r="M425">
            <v>-8211.0645261860755</v>
          </cell>
          <cell r="N425">
            <v>-9001.1404215891507</v>
          </cell>
        </row>
        <row r="426">
          <cell r="C426">
            <v>621.28067758794009</v>
          </cell>
          <cell r="D426">
            <v>1266.4021061896026</v>
          </cell>
          <cell r="E426">
            <v>1931.3438755813088</v>
          </cell>
          <cell r="F426">
            <v>2736.2358421241215</v>
          </cell>
          <cell r="G426">
            <v>3573.1924061563091</v>
          </cell>
          <cell r="H426">
            <v>4437.8833290943558</v>
          </cell>
          <cell r="I426">
            <v>5315.2121664608794</v>
          </cell>
          <cell r="J426">
            <v>6190.5413447507235</v>
          </cell>
          <cell r="K426">
            <v>7060.6193520356455</v>
          </cell>
          <cell r="L426">
            <v>7928.7900958181062</v>
          </cell>
          <cell r="M426">
            <v>8792.0080368493363</v>
          </cell>
          <cell r="N426">
            <v>9645.2539125049516</v>
          </cell>
        </row>
        <row r="427">
          <cell r="C427">
            <v>0</v>
          </cell>
          <cell r="D427">
            <v>0</v>
          </cell>
          <cell r="E427">
            <v>0</v>
          </cell>
          <cell r="F427">
            <v>0</v>
          </cell>
          <cell r="G427">
            <v>0</v>
          </cell>
          <cell r="H427">
            <v>0</v>
          </cell>
          <cell r="I427">
            <v>0</v>
          </cell>
          <cell r="J427">
            <v>0</v>
          </cell>
          <cell r="K427">
            <v>0</v>
          </cell>
          <cell r="L427">
            <v>0</v>
          </cell>
          <cell r="M427">
            <v>0</v>
          </cell>
          <cell r="N427">
            <v>0</v>
          </cell>
        </row>
        <row r="428">
          <cell r="C428">
            <v>1578.5895521623913</v>
          </cell>
          <cell r="D428">
            <v>2683.8687681267929</v>
          </cell>
          <cell r="E428">
            <v>4099.9526458977734</v>
          </cell>
          <cell r="F428">
            <v>5694.9060918537134</v>
          </cell>
          <cell r="G428">
            <v>7208.9049437951471</v>
          </cell>
          <cell r="H428">
            <v>8858.1449126031148</v>
          </cell>
          <cell r="I428">
            <v>10550.262768822133</v>
          </cell>
          <cell r="J428">
            <v>12349.870976977007</v>
          </cell>
          <cell r="K428">
            <v>14091.005570063095</v>
          </cell>
          <cell r="L428">
            <v>15888.82111491618</v>
          </cell>
          <cell r="M428">
            <v>17114.106635351374</v>
          </cell>
          <cell r="N428">
            <v>18811.066253878998</v>
          </cell>
        </row>
        <row r="429">
          <cell r="C429">
            <v>0.30308183101403663</v>
          </cell>
          <cell r="D429">
            <v>0.25281156201749627</v>
          </cell>
          <cell r="E429">
            <v>0.25316334269537977</v>
          </cell>
          <cell r="F429">
            <v>0.25980798716555714</v>
          </cell>
          <cell r="G429">
            <v>0.25863660565599544</v>
          </cell>
          <cell r="H429">
            <v>0.26002080393460741</v>
          </cell>
          <cell r="I429">
            <v>0.26118247203432421</v>
          </cell>
          <cell r="J429">
            <v>0.26422476341294188</v>
          </cell>
          <cell r="K429">
            <v>0.26553086379124857</v>
          </cell>
          <cell r="L429">
            <v>0.2674253379194873</v>
          </cell>
          <cell r="M429">
            <v>0.26017316343732183</v>
          </cell>
          <cell r="N429">
            <v>0.26079763969575848</v>
          </cell>
        </row>
        <row r="433">
          <cell r="C433">
            <v>9.1260529039948608</v>
          </cell>
          <cell r="D433">
            <v>18.601073327228864</v>
          </cell>
          <cell r="E433">
            <v>28.376032938542465</v>
          </cell>
          <cell r="F433">
            <v>38.406765078886117</v>
          </cell>
          <cell r="G433">
            <v>48.83744861188864</v>
          </cell>
          <cell r="H433">
            <v>59.690929849554458</v>
          </cell>
          <cell r="I433">
            <v>70.777123571801368</v>
          </cell>
          <cell r="J433">
            <v>81.895975988081503</v>
          </cell>
          <cell r="K433">
            <v>92.982375773200829</v>
          </cell>
          <cell r="L433">
            <v>104.10288913822112</v>
          </cell>
          <cell r="M433">
            <v>115.25649181627344</v>
          </cell>
          <cell r="N433">
            <v>126.38147412730051</v>
          </cell>
        </row>
        <row r="434">
          <cell r="C434">
            <v>2.7659408240737289</v>
          </cell>
          <cell r="D434">
            <v>4.7025664030587162</v>
          </cell>
          <cell r="E434">
            <v>7.1837713511556105</v>
          </cell>
          <cell r="F434">
            <v>9.9783843286858112</v>
          </cell>
          <cell r="G434">
            <v>12.631151937877984</v>
          </cell>
          <cell r="H434">
            <v>15.520883567085406</v>
          </cell>
          <cell r="I434">
            <v>18.485744097961916</v>
          </cell>
          <cell r="J434">
            <v>21.638944879922803</v>
          </cell>
          <cell r="K434">
            <v>24.689690556420476</v>
          </cell>
          <cell r="L434">
            <v>27.839750306183706</v>
          </cell>
          <cell r="M434">
            <v>29.986646082527656</v>
          </cell>
          <cell r="N434">
            <v>32.959990153670539</v>
          </cell>
        </row>
        <row r="435">
          <cell r="C435">
            <v>0</v>
          </cell>
          <cell r="D435">
            <v>0</v>
          </cell>
          <cell r="E435">
            <v>0</v>
          </cell>
          <cell r="F435">
            <v>0</v>
          </cell>
          <cell r="G435">
            <v>0</v>
          </cell>
          <cell r="H435">
            <v>0</v>
          </cell>
          <cell r="I435">
            <v>0</v>
          </cell>
          <cell r="J435">
            <v>0</v>
          </cell>
          <cell r="K435">
            <v>0</v>
          </cell>
          <cell r="L435">
            <v>0</v>
          </cell>
          <cell r="M435">
            <v>0</v>
          </cell>
          <cell r="N435">
            <v>0</v>
          </cell>
        </row>
        <row r="436">
          <cell r="C436">
            <v>0</v>
          </cell>
          <cell r="D436">
            <v>0</v>
          </cell>
          <cell r="E436">
            <v>0</v>
          </cell>
          <cell r="F436">
            <v>0</v>
          </cell>
          <cell r="G436">
            <v>0</v>
          </cell>
          <cell r="H436">
            <v>0</v>
          </cell>
          <cell r="I436">
            <v>0</v>
          </cell>
          <cell r="J436">
            <v>0</v>
          </cell>
          <cell r="K436">
            <v>0</v>
          </cell>
          <cell r="L436">
            <v>0</v>
          </cell>
          <cell r="M436">
            <v>0</v>
          </cell>
          <cell r="N436">
            <v>0</v>
          </cell>
        </row>
        <row r="439">
          <cell r="C439">
            <v>3696.3658017561647</v>
          </cell>
          <cell r="D439">
            <v>6970.0194656243129</v>
          </cell>
          <cell r="E439">
            <v>10594.589018123457</v>
          </cell>
          <cell r="F439">
            <v>14555.903377494607</v>
          </cell>
          <cell r="G439">
            <v>18502.318185212498</v>
          </cell>
          <cell r="H439">
            <v>22643.295745903954</v>
          </cell>
          <cell r="I439">
            <v>26854.572476547633</v>
          </cell>
          <cell r="J439">
            <v>31170.718016437408</v>
          </cell>
          <cell r="K439">
            <v>35420.360544628857</v>
          </cell>
          <cell r="L439">
            <v>39727.697178272538</v>
          </cell>
          <cell r="M439">
            <v>43458.552778340949</v>
          </cell>
          <cell r="N439">
            <v>47648.0499479231</v>
          </cell>
        </row>
        <row r="440">
          <cell r="C440">
            <v>0</v>
          </cell>
          <cell r="D440">
            <v>0</v>
          </cell>
          <cell r="E440">
            <v>0</v>
          </cell>
          <cell r="F440">
            <v>0</v>
          </cell>
          <cell r="G440">
            <v>0</v>
          </cell>
          <cell r="H440">
            <v>0</v>
          </cell>
          <cell r="I440">
            <v>0</v>
          </cell>
          <cell r="J440">
            <v>0</v>
          </cell>
          <cell r="K440">
            <v>0</v>
          </cell>
          <cell r="L440">
            <v>0</v>
          </cell>
          <cell r="M440">
            <v>0</v>
          </cell>
          <cell r="N440">
            <v>0</v>
          </cell>
        </row>
        <row r="441">
          <cell r="C441">
            <v>0</v>
          </cell>
          <cell r="D441">
            <v>0</v>
          </cell>
          <cell r="E441">
            <v>0</v>
          </cell>
          <cell r="F441">
            <v>0</v>
          </cell>
          <cell r="G441">
            <v>0</v>
          </cell>
          <cell r="H441">
            <v>0</v>
          </cell>
          <cell r="I441">
            <v>0</v>
          </cell>
          <cell r="J441">
            <v>0</v>
          </cell>
          <cell r="K441">
            <v>0</v>
          </cell>
          <cell r="L441">
            <v>0</v>
          </cell>
          <cell r="M441">
            <v>0</v>
          </cell>
          <cell r="N441">
            <v>0</v>
          </cell>
        </row>
        <row r="442">
          <cell r="C442">
            <v>3696.3658017561647</v>
          </cell>
          <cell r="D442">
            <v>6970.0194656243129</v>
          </cell>
          <cell r="E442">
            <v>10594.589018123457</v>
          </cell>
          <cell r="F442">
            <v>14555.903377494607</v>
          </cell>
          <cell r="G442">
            <v>18502.318185212498</v>
          </cell>
          <cell r="H442">
            <v>22643.295745903954</v>
          </cell>
          <cell r="I442">
            <v>26854.572476547633</v>
          </cell>
          <cell r="J442">
            <v>31170.718016437408</v>
          </cell>
          <cell r="K442">
            <v>35420.360544628857</v>
          </cell>
          <cell r="L442">
            <v>39727.697178272538</v>
          </cell>
          <cell r="M442">
            <v>43458.552778340949</v>
          </cell>
          <cell r="N442">
            <v>47648.0499479231</v>
          </cell>
        </row>
        <row r="443">
          <cell r="C443">
            <v>0</v>
          </cell>
          <cell r="D443">
            <v>-2200</v>
          </cell>
          <cell r="E443">
            <v>-3600</v>
          </cell>
          <cell r="F443">
            <v>-5300</v>
          </cell>
          <cell r="G443">
            <v>-7050</v>
          </cell>
          <cell r="H443">
            <v>-9000</v>
          </cell>
          <cell r="I443">
            <v>-10950</v>
          </cell>
          <cell r="J443">
            <v>-12850</v>
          </cell>
          <cell r="K443">
            <v>-13600</v>
          </cell>
          <cell r="L443">
            <v>-13750</v>
          </cell>
          <cell r="M443">
            <v>-14500</v>
          </cell>
          <cell r="N443">
            <v>-15250</v>
          </cell>
        </row>
        <row r="444">
          <cell r="C444">
            <v>0</v>
          </cell>
          <cell r="D444">
            <v>0</v>
          </cell>
          <cell r="E444">
            <v>0</v>
          </cell>
          <cell r="F444">
            <v>0</v>
          </cell>
          <cell r="G444">
            <v>0</v>
          </cell>
          <cell r="H444">
            <v>0</v>
          </cell>
          <cell r="I444">
            <v>0</v>
          </cell>
          <cell r="J444">
            <v>0</v>
          </cell>
          <cell r="K444">
            <v>0</v>
          </cell>
          <cell r="L444">
            <v>0</v>
          </cell>
          <cell r="M444">
            <v>0</v>
          </cell>
          <cell r="N444">
            <v>0</v>
          </cell>
        </row>
        <row r="445">
          <cell r="C445">
            <v>-94.21577999583333</v>
          </cell>
          <cell r="D445">
            <v>-188.43155999166666</v>
          </cell>
          <cell r="E445">
            <v>-282.6473399875</v>
          </cell>
          <cell r="F445">
            <v>-376.86311998333332</v>
          </cell>
          <cell r="G445">
            <v>-471.07889997916664</v>
          </cell>
          <cell r="H445">
            <v>-565.29467997499989</v>
          </cell>
          <cell r="I445">
            <v>-659.51045997083327</v>
          </cell>
          <cell r="J445">
            <v>-753.72623996666664</v>
          </cell>
          <cell r="K445">
            <v>-847.9420199624999</v>
          </cell>
          <cell r="L445">
            <v>-942.15779995833327</v>
          </cell>
          <cell r="M445">
            <v>-1036.3735799541666</v>
          </cell>
          <cell r="N445">
            <v>-1130.58935995</v>
          </cell>
        </row>
        <row r="446">
          <cell r="C446">
            <v>0</v>
          </cell>
          <cell r="D446">
            <v>0</v>
          </cell>
          <cell r="E446">
            <v>0</v>
          </cell>
          <cell r="F446">
            <v>0</v>
          </cell>
          <cell r="G446">
            <v>0</v>
          </cell>
          <cell r="H446">
            <v>0</v>
          </cell>
          <cell r="I446">
            <v>0</v>
          </cell>
          <cell r="J446">
            <v>0</v>
          </cell>
          <cell r="K446">
            <v>0</v>
          </cell>
          <cell r="L446">
            <v>0</v>
          </cell>
          <cell r="M446">
            <v>0</v>
          </cell>
          <cell r="N446">
            <v>0</v>
          </cell>
        </row>
        <row r="447">
          <cell r="C447">
            <v>-647.27979200999994</v>
          </cell>
          <cell r="D447">
            <v>-1321.31703131625</v>
          </cell>
          <cell r="E447">
            <v>-2015.6451566568751</v>
          </cell>
          <cell r="F447">
            <v>-2727.8983235334376</v>
          </cell>
          <cell r="G447">
            <v>-3474.1419352818752</v>
          </cell>
          <cell r="H447">
            <v>-4251.972824231485</v>
          </cell>
          <cell r="I447">
            <v>-5044.5870812937901</v>
          </cell>
          <cell r="J447">
            <v>-5836.5794547430087</v>
          </cell>
          <cell r="K447">
            <v>-6625.7936025676181</v>
          </cell>
          <cell r="L447">
            <v>-7417.928167579923</v>
          </cell>
          <cell r="M447">
            <v>-8211.0645261860755</v>
          </cell>
          <cell r="N447">
            <v>-9001.1404215891507</v>
          </cell>
        </row>
        <row r="448">
          <cell r="C448">
            <v>-621.28067758794009</v>
          </cell>
          <cell r="D448">
            <v>-1266.4021061896026</v>
          </cell>
          <cell r="E448">
            <v>-1931.3438755813088</v>
          </cell>
          <cell r="F448">
            <v>-2736.2358421241215</v>
          </cell>
          <cell r="G448">
            <v>-3573.1924061563091</v>
          </cell>
          <cell r="H448">
            <v>-4437.8833290943558</v>
          </cell>
          <cell r="I448">
            <v>-5315.2121664608794</v>
          </cell>
          <cell r="J448">
            <v>-6190.5413447507235</v>
          </cell>
          <cell r="K448">
            <v>-7060.6193520356455</v>
          </cell>
          <cell r="L448">
            <v>-7928.7900958181062</v>
          </cell>
          <cell r="M448">
            <v>-8792.0080368493363</v>
          </cell>
          <cell r="N448">
            <v>-9645.2539125049516</v>
          </cell>
        </row>
        <row r="449">
          <cell r="C449">
            <v>2333.5895521623916</v>
          </cell>
          <cell r="D449">
            <v>1993.8687681267936</v>
          </cell>
          <cell r="E449">
            <v>2764.9526458977734</v>
          </cell>
          <cell r="F449">
            <v>3414.9060918537152</v>
          </cell>
          <cell r="G449">
            <v>3933.9049437951476</v>
          </cell>
          <cell r="H449">
            <v>4388.1449126031121</v>
          </cell>
          <cell r="I449">
            <v>4885.2627688221319</v>
          </cell>
          <cell r="J449">
            <v>5539.8709769770066</v>
          </cell>
          <cell r="K449">
            <v>7286.0055700630919</v>
          </cell>
          <cell r="L449">
            <v>9688.8211149161762</v>
          </cell>
          <cell r="M449">
            <v>10919.106635351371</v>
          </cell>
          <cell r="N449">
            <v>12621.066253878998</v>
          </cell>
        </row>
        <row r="450">
          <cell r="C450">
            <v>0</v>
          </cell>
          <cell r="D450">
            <v>0</v>
          </cell>
          <cell r="E450">
            <v>0</v>
          </cell>
          <cell r="F450">
            <v>0</v>
          </cell>
          <cell r="G450">
            <v>0</v>
          </cell>
          <cell r="H450">
            <v>0</v>
          </cell>
          <cell r="I450">
            <v>0</v>
          </cell>
          <cell r="J450">
            <v>0</v>
          </cell>
          <cell r="K450">
            <v>0</v>
          </cell>
          <cell r="L450">
            <v>0</v>
          </cell>
          <cell r="M450">
            <v>0</v>
          </cell>
          <cell r="N450">
            <v>0</v>
          </cell>
        </row>
        <row r="451">
          <cell r="C451">
            <v>2333.5895521623916</v>
          </cell>
          <cell r="D451">
            <v>1993.8687681267936</v>
          </cell>
          <cell r="E451">
            <v>2764.9526458977734</v>
          </cell>
          <cell r="F451">
            <v>3414.9060918537152</v>
          </cell>
          <cell r="G451">
            <v>3933.9049437951476</v>
          </cell>
          <cell r="H451">
            <v>4388.1449126031121</v>
          </cell>
          <cell r="I451">
            <v>4885.2627688221319</v>
          </cell>
          <cell r="J451">
            <v>5539.8709769770066</v>
          </cell>
          <cell r="K451">
            <v>7286.0055700630919</v>
          </cell>
          <cell r="L451">
            <v>9688.8211149161762</v>
          </cell>
          <cell r="M451">
            <v>10919.106635351371</v>
          </cell>
          <cell r="N451">
            <v>12621.066253878998</v>
          </cell>
        </row>
        <row r="452">
          <cell r="C452">
            <v>0</v>
          </cell>
          <cell r="D452">
            <v>0</v>
          </cell>
          <cell r="E452">
            <v>0</v>
          </cell>
          <cell r="F452">
            <v>0</v>
          </cell>
          <cell r="G452">
            <v>0</v>
          </cell>
          <cell r="H452">
            <v>0</v>
          </cell>
          <cell r="I452">
            <v>0</v>
          </cell>
          <cell r="J452">
            <v>0</v>
          </cell>
          <cell r="K452">
            <v>0</v>
          </cell>
          <cell r="L452">
            <v>0</v>
          </cell>
          <cell r="M452">
            <v>0</v>
          </cell>
          <cell r="N452">
            <v>0</v>
          </cell>
        </row>
        <row r="453">
          <cell r="C453">
            <v>0</v>
          </cell>
          <cell r="D453">
            <v>0</v>
          </cell>
          <cell r="E453">
            <v>0</v>
          </cell>
          <cell r="F453">
            <v>0</v>
          </cell>
          <cell r="G453">
            <v>0</v>
          </cell>
          <cell r="H453">
            <v>0</v>
          </cell>
          <cell r="I453">
            <v>0</v>
          </cell>
          <cell r="J453">
            <v>0</v>
          </cell>
          <cell r="K453">
            <v>0</v>
          </cell>
          <cell r="L453">
            <v>0</v>
          </cell>
          <cell r="M453">
            <v>0</v>
          </cell>
          <cell r="N453">
            <v>0</v>
          </cell>
        </row>
        <row r="454">
          <cell r="C454">
            <v>0</v>
          </cell>
          <cell r="D454">
            <v>0</v>
          </cell>
          <cell r="E454">
            <v>0</v>
          </cell>
          <cell r="F454">
            <v>0</v>
          </cell>
          <cell r="G454">
            <v>0</v>
          </cell>
          <cell r="H454">
            <v>0</v>
          </cell>
          <cell r="I454">
            <v>0</v>
          </cell>
          <cell r="J454">
            <v>0</v>
          </cell>
          <cell r="K454">
            <v>0</v>
          </cell>
          <cell r="L454">
            <v>0</v>
          </cell>
          <cell r="M454">
            <v>0</v>
          </cell>
          <cell r="N454">
            <v>0</v>
          </cell>
        </row>
        <row r="455">
          <cell r="C455">
            <v>0</v>
          </cell>
          <cell r="D455">
            <v>0</v>
          </cell>
          <cell r="E455">
            <v>0</v>
          </cell>
          <cell r="F455">
            <v>0</v>
          </cell>
          <cell r="G455">
            <v>0</v>
          </cell>
          <cell r="H455">
            <v>0</v>
          </cell>
          <cell r="I455">
            <v>0</v>
          </cell>
          <cell r="J455">
            <v>0</v>
          </cell>
          <cell r="K455">
            <v>0</v>
          </cell>
          <cell r="L455">
            <v>0</v>
          </cell>
          <cell r="M455">
            <v>0</v>
          </cell>
          <cell r="N455">
            <v>0</v>
          </cell>
        </row>
        <row r="456">
          <cell r="C456">
            <v>2333.5895521623916</v>
          </cell>
          <cell r="D456">
            <v>1993.8687681267936</v>
          </cell>
          <cell r="E456">
            <v>2764.9526458977734</v>
          </cell>
          <cell r="F456">
            <v>3414.9060918537152</v>
          </cell>
          <cell r="G456">
            <v>3933.9049437951476</v>
          </cell>
          <cell r="H456">
            <v>4388.1449126031121</v>
          </cell>
          <cell r="I456">
            <v>4885.2627688221319</v>
          </cell>
          <cell r="J456">
            <v>5539.8709769770066</v>
          </cell>
          <cell r="K456">
            <v>7286.0055700630919</v>
          </cell>
          <cell r="L456">
            <v>9688.8211149161762</v>
          </cell>
          <cell r="M456">
            <v>10919.106635351371</v>
          </cell>
          <cell r="N456">
            <v>12621.066253878998</v>
          </cell>
        </row>
        <row r="462">
          <cell r="C462">
            <v>0</v>
          </cell>
          <cell r="D462">
            <v>0</v>
          </cell>
          <cell r="E462">
            <v>0</v>
          </cell>
          <cell r="F462">
            <v>0</v>
          </cell>
          <cell r="G462">
            <v>0</v>
          </cell>
          <cell r="H462">
            <v>0</v>
          </cell>
          <cell r="I462">
            <v>0</v>
          </cell>
          <cell r="J462">
            <v>0</v>
          </cell>
          <cell r="K462">
            <v>0</v>
          </cell>
          <cell r="L462">
            <v>0</v>
          </cell>
          <cell r="M462">
            <v>0</v>
          </cell>
          <cell r="N462">
            <v>0</v>
          </cell>
        </row>
        <row r="469">
          <cell r="C469">
            <v>0</v>
          </cell>
          <cell r="D469">
            <v>0</v>
          </cell>
          <cell r="E469">
            <v>0</v>
          </cell>
          <cell r="F469">
            <v>0</v>
          </cell>
          <cell r="G469">
            <v>0</v>
          </cell>
          <cell r="H469">
            <v>0</v>
          </cell>
          <cell r="I469">
            <v>0</v>
          </cell>
          <cell r="J469">
            <v>0</v>
          </cell>
          <cell r="K469">
            <v>0</v>
          </cell>
          <cell r="L469">
            <v>0</v>
          </cell>
          <cell r="M469">
            <v>0</v>
          </cell>
          <cell r="N469">
            <v>0</v>
          </cell>
        </row>
        <row r="470">
          <cell r="C470">
            <v>0</v>
          </cell>
          <cell r="D470">
            <v>0</v>
          </cell>
          <cell r="E470">
            <v>0</v>
          </cell>
          <cell r="F470">
            <v>0</v>
          </cell>
          <cell r="G470">
            <v>0</v>
          </cell>
          <cell r="H470">
            <v>0</v>
          </cell>
          <cell r="I470">
            <v>0</v>
          </cell>
          <cell r="J470">
            <v>0</v>
          </cell>
          <cell r="K470">
            <v>0</v>
          </cell>
          <cell r="L470">
            <v>0</v>
          </cell>
          <cell r="M470">
            <v>0</v>
          </cell>
          <cell r="N470">
            <v>0</v>
          </cell>
        </row>
        <row r="473">
          <cell r="C473">
            <v>1578.5895521623913</v>
          </cell>
          <cell r="D473">
            <v>2683.8687681267929</v>
          </cell>
          <cell r="E473">
            <v>4099.9526458977734</v>
          </cell>
          <cell r="F473">
            <v>5694.9060918537134</v>
          </cell>
          <cell r="G473">
            <v>7208.9049437951471</v>
          </cell>
          <cell r="H473">
            <v>8858.1449126031148</v>
          </cell>
          <cell r="I473">
            <v>10550.262768822133</v>
          </cell>
          <cell r="J473">
            <v>12349.870976977007</v>
          </cell>
          <cell r="K473">
            <v>14091.005570063095</v>
          </cell>
          <cell r="L473">
            <v>15888.82111491618</v>
          </cell>
          <cell r="M473">
            <v>17114.106635351374</v>
          </cell>
          <cell r="N473">
            <v>18811.066253878998</v>
          </cell>
        </row>
        <row r="474">
          <cell r="C474">
            <v>1578.5895521623913</v>
          </cell>
          <cell r="D474">
            <v>2683.8687681267929</v>
          </cell>
          <cell r="E474">
            <v>4099.9526458977734</v>
          </cell>
          <cell r="F474">
            <v>5694.9060918537134</v>
          </cell>
          <cell r="G474">
            <v>7208.9049437951471</v>
          </cell>
          <cell r="H474">
            <v>8858.1449126031148</v>
          </cell>
          <cell r="I474">
            <v>10550.262768822133</v>
          </cell>
          <cell r="J474">
            <v>12349.870976977007</v>
          </cell>
          <cell r="K474">
            <v>14091.005570063095</v>
          </cell>
          <cell r="L474">
            <v>15888.82111491618</v>
          </cell>
          <cell r="M474">
            <v>17114.106635351374</v>
          </cell>
          <cell r="N474">
            <v>18811.066253878998</v>
          </cell>
        </row>
        <row r="480">
          <cell r="C480">
            <v>1578.5895521623913</v>
          </cell>
          <cell r="D480">
            <v>2683.8687681267929</v>
          </cell>
          <cell r="E480">
            <v>4099.9526458977734</v>
          </cell>
          <cell r="F480">
            <v>5694.9060918537134</v>
          </cell>
          <cell r="G480">
            <v>7208.9049437951471</v>
          </cell>
          <cell r="H480">
            <v>8858.1449126031148</v>
          </cell>
          <cell r="I480">
            <v>10550.262768822133</v>
          </cell>
          <cell r="J480">
            <v>12349.870976977007</v>
          </cell>
          <cell r="K480">
            <v>14091.005570063095</v>
          </cell>
          <cell r="L480">
            <v>15888.82111491618</v>
          </cell>
          <cell r="M480">
            <v>17114.106635351374</v>
          </cell>
          <cell r="N480">
            <v>18811.066253878998</v>
          </cell>
        </row>
        <row r="481">
          <cell r="C481">
            <v>-1578.5895521623913</v>
          </cell>
          <cell r="D481">
            <v>-2683.8687681267929</v>
          </cell>
          <cell r="E481">
            <v>-4099.9526458977734</v>
          </cell>
          <cell r="F481">
            <v>-5694.9060918537134</v>
          </cell>
          <cell r="G481">
            <v>-7208.9049437951471</v>
          </cell>
          <cell r="H481">
            <v>-8858.1449126031148</v>
          </cell>
          <cell r="I481">
            <v>-10550.262768822133</v>
          </cell>
          <cell r="J481">
            <v>-12349.870976977007</v>
          </cell>
          <cell r="K481">
            <v>-14091.005570063095</v>
          </cell>
          <cell r="L481">
            <v>-15888.82111491618</v>
          </cell>
          <cell r="M481">
            <v>-17114.106635351374</v>
          </cell>
          <cell r="N481">
            <v>-18811.066253878998</v>
          </cell>
        </row>
        <row r="483">
          <cell r="C483">
            <v>0</v>
          </cell>
          <cell r="D483">
            <v>0</v>
          </cell>
          <cell r="E483">
            <v>0</v>
          </cell>
          <cell r="F483">
            <v>0</v>
          </cell>
          <cell r="G483">
            <v>0</v>
          </cell>
          <cell r="H483">
            <v>0</v>
          </cell>
          <cell r="I483">
            <v>0</v>
          </cell>
          <cell r="J483">
            <v>0</v>
          </cell>
          <cell r="K483">
            <v>0</v>
          </cell>
          <cell r="L483">
            <v>0</v>
          </cell>
          <cell r="M483">
            <v>0</v>
          </cell>
          <cell r="N483">
            <v>0</v>
          </cell>
        </row>
        <row r="484">
          <cell r="C484">
            <v>0</v>
          </cell>
          <cell r="D484">
            <v>0</v>
          </cell>
          <cell r="E484">
            <v>0</v>
          </cell>
          <cell r="F484">
            <v>0</v>
          </cell>
          <cell r="G484">
            <v>0</v>
          </cell>
          <cell r="H484">
            <v>0</v>
          </cell>
          <cell r="I484">
            <v>0</v>
          </cell>
          <cell r="J484">
            <v>0</v>
          </cell>
          <cell r="K484">
            <v>0</v>
          </cell>
          <cell r="L484">
            <v>0</v>
          </cell>
          <cell r="M484">
            <v>0</v>
          </cell>
          <cell r="N484">
            <v>0</v>
          </cell>
        </row>
        <row r="485">
          <cell r="C485">
            <v>0</v>
          </cell>
          <cell r="D485">
            <v>0</v>
          </cell>
          <cell r="E485">
            <v>0</v>
          </cell>
          <cell r="F485">
            <v>0</v>
          </cell>
          <cell r="G485">
            <v>0</v>
          </cell>
          <cell r="H485">
            <v>0</v>
          </cell>
          <cell r="I485">
            <v>0</v>
          </cell>
          <cell r="J485">
            <v>0</v>
          </cell>
          <cell r="K485">
            <v>0</v>
          </cell>
          <cell r="L485">
            <v>0</v>
          </cell>
          <cell r="M485">
            <v>0</v>
          </cell>
          <cell r="N485">
            <v>0</v>
          </cell>
        </row>
        <row r="488">
          <cell r="C488" t="str">
            <v>(only entry in Actual)</v>
          </cell>
        </row>
        <row r="489">
          <cell r="C489" t="str">
            <v>(only entry in Actual)</v>
          </cell>
        </row>
        <row r="490">
          <cell r="C490" t="str">
            <v>(only entry in Actual)</v>
          </cell>
        </row>
        <row r="491">
          <cell r="C491" t="str">
            <v>(only entry in Actual)</v>
          </cell>
        </row>
        <row r="494">
          <cell r="C494">
            <v>4.3661000000000003</v>
          </cell>
          <cell r="D494">
            <v>4.3661000000000003</v>
          </cell>
          <cell r="E494">
            <v>4.3661000000000003</v>
          </cell>
          <cell r="F494">
            <v>4.3661000000000003</v>
          </cell>
          <cell r="G494">
            <v>4.3661000000000003</v>
          </cell>
          <cell r="H494">
            <v>4.3661000000000003</v>
          </cell>
          <cell r="I494">
            <v>4.3661000000000003</v>
          </cell>
          <cell r="J494">
            <v>4.3661000000000003</v>
          </cell>
          <cell r="K494">
            <v>4.3661000000000003</v>
          </cell>
          <cell r="L494">
            <v>4.3661000000000012</v>
          </cell>
          <cell r="M494">
            <v>4.3661000000000012</v>
          </cell>
          <cell r="N494">
            <v>4.3661000000000012</v>
          </cell>
        </row>
        <row r="495">
          <cell r="C495">
            <v>4.3661000000000003</v>
          </cell>
          <cell r="D495">
            <v>4.3661000000000003</v>
          </cell>
          <cell r="E495">
            <v>4.3661000000000003</v>
          </cell>
          <cell r="F495">
            <v>4.3661000000000003</v>
          </cell>
          <cell r="G495">
            <v>4.3661000000000003</v>
          </cell>
          <cell r="H495">
            <v>4.3661000000000003</v>
          </cell>
          <cell r="I495">
            <v>4.3661000000000003</v>
          </cell>
          <cell r="J495">
            <v>4.3661000000000003</v>
          </cell>
          <cell r="K495">
            <v>4.3661000000000003</v>
          </cell>
          <cell r="L495">
            <v>4.3661000000000003</v>
          </cell>
          <cell r="M495">
            <v>4.3661000000000003</v>
          </cell>
          <cell r="N495">
            <v>4.3661000000000003</v>
          </cell>
        </row>
        <row r="496">
          <cell r="C496">
            <v>8.1999999999999993</v>
          </cell>
          <cell r="D496">
            <v>8.1999999999999993</v>
          </cell>
          <cell r="E496">
            <v>8.1999999999999993</v>
          </cell>
          <cell r="F496">
            <v>8.1999999999999993</v>
          </cell>
          <cell r="G496">
            <v>8.1999999999999993</v>
          </cell>
          <cell r="H496">
            <v>8.2000000000000011</v>
          </cell>
          <cell r="I496">
            <v>8.2000000000000011</v>
          </cell>
          <cell r="J496">
            <v>8.2000000000000011</v>
          </cell>
          <cell r="K496">
            <v>8.2000000000000011</v>
          </cell>
          <cell r="L496">
            <v>8.2000000000000011</v>
          </cell>
          <cell r="M496">
            <v>8.2000000000000011</v>
          </cell>
          <cell r="N496">
            <v>8.2000000000000011</v>
          </cell>
        </row>
        <row r="497">
          <cell r="C497">
            <v>8.1999999999999993</v>
          </cell>
          <cell r="D497">
            <v>8.1999999999999993</v>
          </cell>
          <cell r="E497">
            <v>8.1999999999999993</v>
          </cell>
          <cell r="F497">
            <v>8.1999999999999993</v>
          </cell>
          <cell r="G497">
            <v>8.1999999999999993</v>
          </cell>
          <cell r="H497">
            <v>8.1999999999999993</v>
          </cell>
          <cell r="I497">
            <v>8.1999999999999993</v>
          </cell>
          <cell r="J497">
            <v>8.1999999999999993</v>
          </cell>
          <cell r="K497">
            <v>8.1999999999999993</v>
          </cell>
          <cell r="L497">
            <v>8.1999999999999993</v>
          </cell>
          <cell r="M497">
            <v>8.1999999999999993</v>
          </cell>
          <cell r="N497">
            <v>8.1999999999999993</v>
          </cell>
        </row>
        <row r="502">
          <cell r="C502">
            <v>0</v>
          </cell>
          <cell r="D502">
            <v>0</v>
          </cell>
          <cell r="E502">
            <v>0</v>
          </cell>
          <cell r="F502">
            <v>0</v>
          </cell>
          <cell r="G502">
            <v>0</v>
          </cell>
          <cell r="H502">
            <v>0</v>
          </cell>
          <cell r="I502">
            <v>0</v>
          </cell>
          <cell r="J502">
            <v>0</v>
          </cell>
          <cell r="K502">
            <v>0</v>
          </cell>
          <cell r="L502">
            <v>0</v>
          </cell>
          <cell r="M502">
            <v>0</v>
          </cell>
          <cell r="N502">
            <v>0</v>
          </cell>
        </row>
        <row r="503">
          <cell r="C503">
            <v>0</v>
          </cell>
          <cell r="D503">
            <v>0</v>
          </cell>
          <cell r="E503">
            <v>0</v>
          </cell>
          <cell r="F503">
            <v>0</v>
          </cell>
          <cell r="G503">
            <v>0</v>
          </cell>
          <cell r="H503">
            <v>0</v>
          </cell>
          <cell r="I503">
            <v>0</v>
          </cell>
          <cell r="J503">
            <v>0</v>
          </cell>
          <cell r="K503">
            <v>0</v>
          </cell>
          <cell r="L503">
            <v>0</v>
          </cell>
          <cell r="M503">
            <v>0</v>
          </cell>
          <cell r="N503">
            <v>0</v>
          </cell>
        </row>
        <row r="504">
          <cell r="C504">
            <v>0</v>
          </cell>
          <cell r="D504">
            <v>0</v>
          </cell>
          <cell r="E504">
            <v>0</v>
          </cell>
          <cell r="F504">
            <v>0</v>
          </cell>
          <cell r="G504">
            <v>0</v>
          </cell>
          <cell r="H504">
            <v>0</v>
          </cell>
          <cell r="I504">
            <v>0</v>
          </cell>
          <cell r="J504">
            <v>0</v>
          </cell>
          <cell r="K504">
            <v>0</v>
          </cell>
          <cell r="L504">
            <v>0</v>
          </cell>
          <cell r="M504">
            <v>0</v>
          </cell>
          <cell r="N504">
            <v>0</v>
          </cell>
        </row>
        <row r="505">
          <cell r="C505">
            <v>0</v>
          </cell>
          <cell r="D505">
            <v>0</v>
          </cell>
          <cell r="E505">
            <v>0</v>
          </cell>
          <cell r="F505">
            <v>0</v>
          </cell>
          <cell r="G505">
            <v>0</v>
          </cell>
          <cell r="H505">
            <v>0</v>
          </cell>
          <cell r="I505">
            <v>0</v>
          </cell>
          <cell r="J505">
            <v>0</v>
          </cell>
          <cell r="K505">
            <v>0</v>
          </cell>
          <cell r="L505">
            <v>0</v>
          </cell>
          <cell r="M505">
            <v>0</v>
          </cell>
          <cell r="N505">
            <v>0</v>
          </cell>
        </row>
        <row r="506">
          <cell r="C506">
            <v>0</v>
          </cell>
          <cell r="D506">
            <v>0</v>
          </cell>
          <cell r="E506">
            <v>0</v>
          </cell>
          <cell r="F506">
            <v>0</v>
          </cell>
          <cell r="G506">
            <v>0</v>
          </cell>
          <cell r="H506">
            <v>0</v>
          </cell>
          <cell r="I506">
            <v>0</v>
          </cell>
          <cell r="J506">
            <v>0</v>
          </cell>
          <cell r="K506">
            <v>0</v>
          </cell>
          <cell r="L506">
            <v>0</v>
          </cell>
          <cell r="M506">
            <v>0</v>
          </cell>
          <cell r="N506">
            <v>0</v>
          </cell>
        </row>
        <row r="507">
          <cell r="C507">
            <v>0</v>
          </cell>
          <cell r="D507">
            <v>0</v>
          </cell>
          <cell r="E507">
            <v>0</v>
          </cell>
          <cell r="F507">
            <v>0</v>
          </cell>
          <cell r="G507">
            <v>0</v>
          </cell>
          <cell r="H507">
            <v>0</v>
          </cell>
          <cell r="I507">
            <v>0</v>
          </cell>
          <cell r="J507">
            <v>0</v>
          </cell>
          <cell r="K507">
            <v>0</v>
          </cell>
          <cell r="L507">
            <v>0</v>
          </cell>
          <cell r="M507">
            <v>0</v>
          </cell>
          <cell r="N507">
            <v>0</v>
          </cell>
        </row>
        <row r="508">
          <cell r="C508">
            <v>0</v>
          </cell>
          <cell r="D508">
            <v>0</v>
          </cell>
          <cell r="E508">
            <v>0</v>
          </cell>
          <cell r="F508">
            <v>0</v>
          </cell>
          <cell r="G508">
            <v>0</v>
          </cell>
          <cell r="H508">
            <v>0</v>
          </cell>
          <cell r="I508">
            <v>0</v>
          </cell>
          <cell r="J508">
            <v>0</v>
          </cell>
          <cell r="K508">
            <v>0</v>
          </cell>
          <cell r="L508">
            <v>0</v>
          </cell>
          <cell r="M508">
            <v>0</v>
          </cell>
          <cell r="N508">
            <v>0</v>
          </cell>
        </row>
        <row r="511">
          <cell r="C511">
            <v>0</v>
          </cell>
          <cell r="D511">
            <v>0</v>
          </cell>
          <cell r="E511">
            <v>0</v>
          </cell>
          <cell r="F511">
            <v>0</v>
          </cell>
          <cell r="G511">
            <v>0</v>
          </cell>
          <cell r="H511">
            <v>0</v>
          </cell>
          <cell r="I511">
            <v>0</v>
          </cell>
          <cell r="J511">
            <v>0</v>
          </cell>
          <cell r="K511">
            <v>0</v>
          </cell>
          <cell r="L511">
            <v>0</v>
          </cell>
          <cell r="M511">
            <v>0</v>
          </cell>
          <cell r="N511">
            <v>0</v>
          </cell>
        </row>
        <row r="512">
          <cell r="C512">
            <v>0</v>
          </cell>
          <cell r="D512">
            <v>0</v>
          </cell>
          <cell r="E512">
            <v>0</v>
          </cell>
          <cell r="F512">
            <v>0</v>
          </cell>
          <cell r="G512">
            <v>0</v>
          </cell>
          <cell r="H512">
            <v>0</v>
          </cell>
          <cell r="I512">
            <v>0</v>
          </cell>
          <cell r="J512">
            <v>0</v>
          </cell>
          <cell r="K512">
            <v>0</v>
          </cell>
          <cell r="L512">
            <v>0</v>
          </cell>
          <cell r="M512">
            <v>0</v>
          </cell>
          <cell r="N512">
            <v>0</v>
          </cell>
        </row>
        <row r="513">
          <cell r="C513">
            <v>0</v>
          </cell>
          <cell r="D513">
            <v>0</v>
          </cell>
          <cell r="E513">
            <v>0</v>
          </cell>
          <cell r="F513">
            <v>0</v>
          </cell>
          <cell r="G513">
            <v>0</v>
          </cell>
          <cell r="H513">
            <v>0</v>
          </cell>
          <cell r="I513">
            <v>0</v>
          </cell>
          <cell r="J513">
            <v>0</v>
          </cell>
          <cell r="K513">
            <v>0</v>
          </cell>
          <cell r="L513">
            <v>0</v>
          </cell>
          <cell r="M513">
            <v>0</v>
          </cell>
          <cell r="N513">
            <v>0</v>
          </cell>
        </row>
        <row r="514">
          <cell r="C514">
            <v>0</v>
          </cell>
          <cell r="D514">
            <v>0</v>
          </cell>
          <cell r="E514">
            <v>0</v>
          </cell>
          <cell r="F514">
            <v>0</v>
          </cell>
          <cell r="G514">
            <v>0</v>
          </cell>
          <cell r="H514">
            <v>0</v>
          </cell>
          <cell r="I514">
            <v>0</v>
          </cell>
          <cell r="J514">
            <v>0</v>
          </cell>
          <cell r="K514">
            <v>0</v>
          </cell>
          <cell r="L514">
            <v>0</v>
          </cell>
          <cell r="M514">
            <v>0</v>
          </cell>
          <cell r="N514">
            <v>0</v>
          </cell>
        </row>
        <row r="515">
          <cell r="C515">
            <v>0</v>
          </cell>
          <cell r="D515">
            <v>0</v>
          </cell>
          <cell r="E515">
            <v>0</v>
          </cell>
          <cell r="F515">
            <v>0</v>
          </cell>
          <cell r="G515">
            <v>0</v>
          </cell>
          <cell r="H515">
            <v>0</v>
          </cell>
          <cell r="I515">
            <v>0</v>
          </cell>
          <cell r="J515">
            <v>0</v>
          </cell>
          <cell r="K515">
            <v>0</v>
          </cell>
          <cell r="L515">
            <v>0</v>
          </cell>
          <cell r="M515">
            <v>0</v>
          </cell>
          <cell r="N515">
            <v>0</v>
          </cell>
        </row>
        <row r="516">
          <cell r="C516">
            <v>0</v>
          </cell>
          <cell r="D516">
            <v>0</v>
          </cell>
          <cell r="E516">
            <v>0</v>
          </cell>
          <cell r="F516">
            <v>0</v>
          </cell>
          <cell r="G516">
            <v>0</v>
          </cell>
          <cell r="H516">
            <v>0</v>
          </cell>
          <cell r="I516">
            <v>0</v>
          </cell>
          <cell r="J516">
            <v>0</v>
          </cell>
          <cell r="K516">
            <v>0</v>
          </cell>
          <cell r="L516">
            <v>0</v>
          </cell>
          <cell r="M516">
            <v>0</v>
          </cell>
          <cell r="N516">
            <v>0</v>
          </cell>
        </row>
        <row r="517">
          <cell r="C517">
            <v>0</v>
          </cell>
          <cell r="D517">
            <v>0</v>
          </cell>
          <cell r="E517">
            <v>0</v>
          </cell>
          <cell r="F517">
            <v>0</v>
          </cell>
          <cell r="G517">
            <v>0</v>
          </cell>
          <cell r="H517">
            <v>0</v>
          </cell>
          <cell r="I517">
            <v>0</v>
          </cell>
          <cell r="J517">
            <v>0</v>
          </cell>
          <cell r="K517">
            <v>0</v>
          </cell>
          <cell r="L517">
            <v>0</v>
          </cell>
          <cell r="M517">
            <v>0</v>
          </cell>
          <cell r="N517">
            <v>0</v>
          </cell>
        </row>
        <row r="520">
          <cell r="C520">
            <v>0</v>
          </cell>
          <cell r="D520">
            <v>0</v>
          </cell>
          <cell r="E520">
            <v>0</v>
          </cell>
          <cell r="F520">
            <v>0</v>
          </cell>
          <cell r="G520">
            <v>0</v>
          </cell>
          <cell r="H520">
            <v>0</v>
          </cell>
          <cell r="I520">
            <v>0</v>
          </cell>
          <cell r="J520">
            <v>0</v>
          </cell>
          <cell r="K520">
            <v>0</v>
          </cell>
          <cell r="L520">
            <v>0</v>
          </cell>
          <cell r="M520">
            <v>0</v>
          </cell>
          <cell r="N520">
            <v>0</v>
          </cell>
        </row>
        <row r="521">
          <cell r="C521">
            <v>0</v>
          </cell>
          <cell r="D521">
            <v>0</v>
          </cell>
          <cell r="E521">
            <v>0</v>
          </cell>
          <cell r="F521">
            <v>0</v>
          </cell>
          <cell r="G521">
            <v>0</v>
          </cell>
          <cell r="H521">
            <v>0</v>
          </cell>
          <cell r="I521">
            <v>0</v>
          </cell>
          <cell r="J521">
            <v>0</v>
          </cell>
          <cell r="K521">
            <v>0</v>
          </cell>
          <cell r="L521">
            <v>0</v>
          </cell>
          <cell r="M521">
            <v>0</v>
          </cell>
          <cell r="N521">
            <v>0</v>
          </cell>
        </row>
        <row r="522">
          <cell r="C522">
            <v>0</v>
          </cell>
          <cell r="D522">
            <v>0</v>
          </cell>
          <cell r="E522">
            <v>0</v>
          </cell>
          <cell r="F522">
            <v>0</v>
          </cell>
          <cell r="G522">
            <v>0</v>
          </cell>
          <cell r="H522">
            <v>0</v>
          </cell>
          <cell r="I522">
            <v>0</v>
          </cell>
          <cell r="J522">
            <v>0</v>
          </cell>
          <cell r="K522">
            <v>0</v>
          </cell>
          <cell r="L522">
            <v>0</v>
          </cell>
          <cell r="M522">
            <v>0</v>
          </cell>
          <cell r="N522">
            <v>0</v>
          </cell>
        </row>
        <row r="523">
          <cell r="C523">
            <v>0</v>
          </cell>
          <cell r="D523">
            <v>0</v>
          </cell>
          <cell r="E523">
            <v>0</v>
          </cell>
          <cell r="F523">
            <v>0</v>
          </cell>
          <cell r="G523">
            <v>0</v>
          </cell>
          <cell r="H523">
            <v>0</v>
          </cell>
          <cell r="I523">
            <v>0</v>
          </cell>
          <cell r="J523">
            <v>0</v>
          </cell>
          <cell r="K523">
            <v>0</v>
          </cell>
          <cell r="L523">
            <v>0</v>
          </cell>
          <cell r="M523">
            <v>0</v>
          </cell>
          <cell r="N523">
            <v>0</v>
          </cell>
        </row>
        <row r="524">
          <cell r="C524">
            <v>0</v>
          </cell>
          <cell r="D524">
            <v>0</v>
          </cell>
          <cell r="E524">
            <v>0</v>
          </cell>
          <cell r="F524">
            <v>0</v>
          </cell>
          <cell r="G524">
            <v>0</v>
          </cell>
          <cell r="H524">
            <v>0</v>
          </cell>
          <cell r="I524">
            <v>0</v>
          </cell>
          <cell r="J524">
            <v>0</v>
          </cell>
          <cell r="K524">
            <v>0</v>
          </cell>
          <cell r="L524">
            <v>0</v>
          </cell>
          <cell r="M524">
            <v>0</v>
          </cell>
          <cell r="N524">
            <v>0</v>
          </cell>
        </row>
        <row r="525">
          <cell r="C525">
            <v>0</v>
          </cell>
          <cell r="D525">
            <v>0</v>
          </cell>
          <cell r="E525">
            <v>0</v>
          </cell>
          <cell r="F525">
            <v>0</v>
          </cell>
          <cell r="G525">
            <v>0</v>
          </cell>
          <cell r="H525">
            <v>0</v>
          </cell>
          <cell r="I525">
            <v>0</v>
          </cell>
          <cell r="J525">
            <v>0</v>
          </cell>
          <cell r="K525">
            <v>0</v>
          </cell>
          <cell r="L525">
            <v>0</v>
          </cell>
          <cell r="M525">
            <v>0</v>
          </cell>
          <cell r="N525">
            <v>0</v>
          </cell>
        </row>
        <row r="526">
          <cell r="C526">
            <v>0</v>
          </cell>
          <cell r="D526">
            <v>0</v>
          </cell>
          <cell r="E526">
            <v>0</v>
          </cell>
          <cell r="F526">
            <v>0</v>
          </cell>
          <cell r="G526">
            <v>0</v>
          </cell>
          <cell r="H526">
            <v>0</v>
          </cell>
          <cell r="I526">
            <v>0</v>
          </cell>
          <cell r="J526">
            <v>0</v>
          </cell>
          <cell r="K526">
            <v>0</v>
          </cell>
          <cell r="L526">
            <v>0</v>
          </cell>
          <cell r="M526">
            <v>0</v>
          </cell>
          <cell r="N526">
            <v>0</v>
          </cell>
        </row>
        <row r="529">
          <cell r="C529">
            <v>0</v>
          </cell>
          <cell r="D529">
            <v>0</v>
          </cell>
          <cell r="E529">
            <v>0</v>
          </cell>
          <cell r="F529">
            <v>0</v>
          </cell>
          <cell r="G529">
            <v>0</v>
          </cell>
          <cell r="H529">
            <v>0</v>
          </cell>
          <cell r="I529">
            <v>0</v>
          </cell>
          <cell r="J529">
            <v>0</v>
          </cell>
          <cell r="K529">
            <v>0</v>
          </cell>
          <cell r="L529">
            <v>0</v>
          </cell>
          <cell r="M529">
            <v>0</v>
          </cell>
          <cell r="N529">
            <v>0</v>
          </cell>
        </row>
        <row r="530">
          <cell r="C530">
            <v>0</v>
          </cell>
          <cell r="D530">
            <v>0</v>
          </cell>
          <cell r="E530">
            <v>0</v>
          </cell>
          <cell r="F530">
            <v>0</v>
          </cell>
          <cell r="G530">
            <v>0</v>
          </cell>
          <cell r="H530">
            <v>0</v>
          </cell>
          <cell r="I530">
            <v>0</v>
          </cell>
          <cell r="J530">
            <v>0</v>
          </cell>
          <cell r="K530">
            <v>0</v>
          </cell>
          <cell r="L530">
            <v>0</v>
          </cell>
          <cell r="M530">
            <v>0</v>
          </cell>
          <cell r="N530">
            <v>0</v>
          </cell>
        </row>
        <row r="531">
          <cell r="C531">
            <v>0</v>
          </cell>
          <cell r="D531">
            <v>0</v>
          </cell>
          <cell r="E531">
            <v>0</v>
          </cell>
          <cell r="F531">
            <v>0</v>
          </cell>
          <cell r="G531">
            <v>0</v>
          </cell>
          <cell r="H531">
            <v>0</v>
          </cell>
          <cell r="I531">
            <v>0</v>
          </cell>
          <cell r="J531">
            <v>0</v>
          </cell>
          <cell r="K531">
            <v>0</v>
          </cell>
          <cell r="L531">
            <v>0</v>
          </cell>
          <cell r="M531">
            <v>0</v>
          </cell>
          <cell r="N531">
            <v>0</v>
          </cell>
        </row>
        <row r="532">
          <cell r="C532">
            <v>0</v>
          </cell>
          <cell r="D532">
            <v>0</v>
          </cell>
          <cell r="E532">
            <v>0</v>
          </cell>
          <cell r="F532">
            <v>0</v>
          </cell>
          <cell r="G532">
            <v>0</v>
          </cell>
          <cell r="H532">
            <v>0</v>
          </cell>
          <cell r="I532">
            <v>0</v>
          </cell>
          <cell r="J532">
            <v>0</v>
          </cell>
          <cell r="K532">
            <v>0</v>
          </cell>
          <cell r="L532">
            <v>0</v>
          </cell>
          <cell r="M532">
            <v>0</v>
          </cell>
          <cell r="N532">
            <v>0</v>
          </cell>
        </row>
        <row r="533">
          <cell r="C533">
            <v>0</v>
          </cell>
          <cell r="D533">
            <v>0</v>
          </cell>
          <cell r="E533">
            <v>0</v>
          </cell>
          <cell r="F533">
            <v>0</v>
          </cell>
          <cell r="G533">
            <v>0</v>
          </cell>
          <cell r="H533">
            <v>0</v>
          </cell>
          <cell r="I533">
            <v>0</v>
          </cell>
          <cell r="J533">
            <v>0</v>
          </cell>
          <cell r="K533">
            <v>0</v>
          </cell>
          <cell r="L533">
            <v>0</v>
          </cell>
          <cell r="M533">
            <v>0</v>
          </cell>
          <cell r="N533">
            <v>0</v>
          </cell>
        </row>
        <row r="534">
          <cell r="C534">
            <v>0</v>
          </cell>
          <cell r="D534">
            <v>0</v>
          </cell>
          <cell r="E534">
            <v>0</v>
          </cell>
          <cell r="F534">
            <v>0</v>
          </cell>
          <cell r="G534">
            <v>0</v>
          </cell>
          <cell r="H534">
            <v>0</v>
          </cell>
          <cell r="I534">
            <v>0</v>
          </cell>
          <cell r="J534">
            <v>0</v>
          </cell>
          <cell r="K534">
            <v>0</v>
          </cell>
          <cell r="L534">
            <v>0</v>
          </cell>
          <cell r="M534">
            <v>0</v>
          </cell>
          <cell r="N534">
            <v>0</v>
          </cell>
        </row>
        <row r="535">
          <cell r="C535">
            <v>0</v>
          </cell>
          <cell r="D535">
            <v>0</v>
          </cell>
          <cell r="E535">
            <v>0</v>
          </cell>
          <cell r="F535">
            <v>0</v>
          </cell>
          <cell r="G535">
            <v>0</v>
          </cell>
          <cell r="H535">
            <v>0</v>
          </cell>
          <cell r="I535">
            <v>0</v>
          </cell>
          <cell r="J535">
            <v>0</v>
          </cell>
          <cell r="K535">
            <v>0</v>
          </cell>
          <cell r="L535">
            <v>0</v>
          </cell>
          <cell r="M535">
            <v>0</v>
          </cell>
          <cell r="N535">
            <v>0</v>
          </cell>
        </row>
        <row r="538">
          <cell r="C538">
            <v>0</v>
          </cell>
          <cell r="D538">
            <v>0</v>
          </cell>
          <cell r="E538">
            <v>0</v>
          </cell>
          <cell r="F538">
            <v>0</v>
          </cell>
          <cell r="G538">
            <v>0</v>
          </cell>
          <cell r="H538">
            <v>0</v>
          </cell>
          <cell r="I538">
            <v>0</v>
          </cell>
          <cell r="J538">
            <v>0</v>
          </cell>
          <cell r="K538">
            <v>0</v>
          </cell>
          <cell r="L538">
            <v>0</v>
          </cell>
          <cell r="M538">
            <v>0</v>
          </cell>
          <cell r="N538">
            <v>0</v>
          </cell>
        </row>
        <row r="539">
          <cell r="C539">
            <v>0</v>
          </cell>
          <cell r="D539">
            <v>0</v>
          </cell>
          <cell r="E539">
            <v>0</v>
          </cell>
          <cell r="F539">
            <v>0</v>
          </cell>
          <cell r="G539">
            <v>0</v>
          </cell>
          <cell r="H539">
            <v>0</v>
          </cell>
          <cell r="I539">
            <v>0</v>
          </cell>
          <cell r="J539">
            <v>0</v>
          </cell>
          <cell r="K539">
            <v>0</v>
          </cell>
          <cell r="L539">
            <v>0</v>
          </cell>
          <cell r="M539">
            <v>0</v>
          </cell>
          <cell r="N539">
            <v>0</v>
          </cell>
        </row>
        <row r="540">
          <cell r="C540">
            <v>0</v>
          </cell>
          <cell r="D540">
            <v>0</v>
          </cell>
          <cell r="E540">
            <v>0</v>
          </cell>
          <cell r="F540">
            <v>0</v>
          </cell>
          <cell r="G540">
            <v>0</v>
          </cell>
          <cell r="H540">
            <v>0</v>
          </cell>
          <cell r="I540">
            <v>0</v>
          </cell>
          <cell r="J540">
            <v>0</v>
          </cell>
          <cell r="K540">
            <v>0</v>
          </cell>
          <cell r="L540">
            <v>0</v>
          </cell>
          <cell r="M540">
            <v>0</v>
          </cell>
          <cell r="N540">
            <v>0</v>
          </cell>
        </row>
        <row r="541">
          <cell r="C541">
            <v>0</v>
          </cell>
          <cell r="D541">
            <v>0</v>
          </cell>
          <cell r="E541">
            <v>0</v>
          </cell>
          <cell r="F541">
            <v>0</v>
          </cell>
          <cell r="G541">
            <v>0</v>
          </cell>
          <cell r="H541">
            <v>0</v>
          </cell>
          <cell r="I541">
            <v>0</v>
          </cell>
          <cell r="J541">
            <v>0</v>
          </cell>
          <cell r="K541">
            <v>0</v>
          </cell>
          <cell r="L541">
            <v>0</v>
          </cell>
          <cell r="M541">
            <v>0</v>
          </cell>
          <cell r="N541">
            <v>0</v>
          </cell>
        </row>
        <row r="542">
          <cell r="C542">
            <v>0</v>
          </cell>
          <cell r="D542">
            <v>0</v>
          </cell>
          <cell r="E542">
            <v>0</v>
          </cell>
          <cell r="F542">
            <v>0</v>
          </cell>
          <cell r="G542">
            <v>0</v>
          </cell>
          <cell r="H542">
            <v>0</v>
          </cell>
          <cell r="I542">
            <v>0</v>
          </cell>
          <cell r="J542">
            <v>0</v>
          </cell>
          <cell r="K542">
            <v>0</v>
          </cell>
          <cell r="L542">
            <v>0</v>
          </cell>
          <cell r="M542">
            <v>0</v>
          </cell>
          <cell r="N542">
            <v>0</v>
          </cell>
        </row>
        <row r="543">
          <cell r="C543">
            <v>0</v>
          </cell>
          <cell r="D543">
            <v>0</v>
          </cell>
          <cell r="E543">
            <v>0</v>
          </cell>
          <cell r="F543">
            <v>0</v>
          </cell>
          <cell r="G543">
            <v>0</v>
          </cell>
          <cell r="H543">
            <v>0</v>
          </cell>
          <cell r="I543">
            <v>0</v>
          </cell>
          <cell r="J543">
            <v>0</v>
          </cell>
          <cell r="K543">
            <v>0</v>
          </cell>
          <cell r="L543">
            <v>0</v>
          </cell>
          <cell r="M543">
            <v>0</v>
          </cell>
          <cell r="N543">
            <v>0</v>
          </cell>
        </row>
        <row r="544">
          <cell r="C544">
            <v>0</v>
          </cell>
          <cell r="D544">
            <v>0</v>
          </cell>
          <cell r="E544">
            <v>0</v>
          </cell>
          <cell r="F544">
            <v>0</v>
          </cell>
          <cell r="G544">
            <v>0</v>
          </cell>
          <cell r="H544">
            <v>0</v>
          </cell>
          <cell r="I544">
            <v>0</v>
          </cell>
          <cell r="J544">
            <v>0</v>
          </cell>
          <cell r="K544">
            <v>0</v>
          </cell>
          <cell r="L544">
            <v>0</v>
          </cell>
          <cell r="M544">
            <v>0</v>
          </cell>
          <cell r="N544">
            <v>0</v>
          </cell>
        </row>
        <row r="547">
          <cell r="C547">
            <v>0</v>
          </cell>
          <cell r="D547">
            <v>151</v>
          </cell>
          <cell r="E547">
            <v>190</v>
          </cell>
          <cell r="F547">
            <v>999</v>
          </cell>
          <cell r="G547">
            <v>2606</v>
          </cell>
          <cell r="H547">
            <v>3029</v>
          </cell>
          <cell r="I547">
            <v>2904</v>
          </cell>
          <cell r="J547">
            <v>4079</v>
          </cell>
          <cell r="K547">
            <v>4055</v>
          </cell>
          <cell r="L547">
            <v>5202</v>
          </cell>
          <cell r="M547">
            <v>5090</v>
          </cell>
          <cell r="N547">
            <v>6066</v>
          </cell>
        </row>
        <row r="548">
          <cell r="C548">
            <v>35255</v>
          </cell>
          <cell r="D548">
            <v>36803.5</v>
          </cell>
          <cell r="E548">
            <v>38616.5</v>
          </cell>
          <cell r="F548">
            <v>40347.5</v>
          </cell>
          <cell r="G548">
            <v>41219.5</v>
          </cell>
          <cell r="H548">
            <v>42536</v>
          </cell>
          <cell r="I548">
            <v>45318</v>
          </cell>
          <cell r="J548">
            <v>47157</v>
          </cell>
          <cell r="K548">
            <v>48900</v>
          </cell>
          <cell r="L548">
            <v>51332</v>
          </cell>
          <cell r="M548">
            <v>53295.5</v>
          </cell>
          <cell r="N548">
            <v>55578</v>
          </cell>
        </row>
        <row r="549">
          <cell r="C549">
            <v>35255</v>
          </cell>
          <cell r="D549">
            <v>36029.25</v>
          </cell>
          <cell r="E549">
            <v>36891.666666666664</v>
          </cell>
          <cell r="F549">
            <v>37755.625</v>
          </cell>
          <cell r="G549">
            <v>38448.400000000001</v>
          </cell>
          <cell r="H549">
            <v>39129.666666666664</v>
          </cell>
          <cell r="I549">
            <v>40013.714285714283</v>
          </cell>
          <cell r="J549">
            <v>40906.625</v>
          </cell>
          <cell r="K549">
            <v>41794.777777777781</v>
          </cell>
          <cell r="L549">
            <v>42748.5</v>
          </cell>
          <cell r="M549">
            <v>43707.318181818184</v>
          </cell>
          <cell r="N549">
            <v>44696.541666666664</v>
          </cell>
        </row>
      </sheetData>
      <sheetData sheetId="8" refreshError="1">
        <row r="1">
          <cell r="C1">
            <v>1</v>
          </cell>
          <cell r="D1">
            <v>2</v>
          </cell>
          <cell r="E1">
            <v>3</v>
          </cell>
          <cell r="F1">
            <v>4</v>
          </cell>
          <cell r="G1">
            <v>5</v>
          </cell>
          <cell r="H1">
            <v>6</v>
          </cell>
          <cell r="I1">
            <v>7</v>
          </cell>
          <cell r="J1">
            <v>8</v>
          </cell>
          <cell r="K1">
            <v>9</v>
          </cell>
          <cell r="L1">
            <v>10</v>
          </cell>
          <cell r="M1">
            <v>11</v>
          </cell>
          <cell r="N1">
            <v>12</v>
          </cell>
        </row>
        <row r="2">
          <cell r="C2" t="str">
            <v>---------------------------------------------------------- FORECAST 2000  ----------------------------------------------------------</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row>
        <row r="5">
          <cell r="C5">
            <v>72128.974310594334</v>
          </cell>
          <cell r="D5">
            <v>72128.974310594334</v>
          </cell>
          <cell r="E5">
            <v>72128.974310594334</v>
          </cell>
          <cell r="F5">
            <v>72128.974310594334</v>
          </cell>
          <cell r="G5">
            <v>72128.974310594334</v>
          </cell>
          <cell r="H5">
            <v>72128.974310594334</v>
          </cell>
          <cell r="I5">
            <v>65966</v>
          </cell>
          <cell r="J5">
            <v>65967</v>
          </cell>
          <cell r="K5">
            <v>65966</v>
          </cell>
          <cell r="L5">
            <v>65966</v>
          </cell>
          <cell r="M5">
            <v>65967</v>
          </cell>
        </row>
        <row r="6">
          <cell r="C6">
            <v>0.85553598710373591</v>
          </cell>
          <cell r="D6">
            <v>0.85553598710373591</v>
          </cell>
          <cell r="E6">
            <v>0.85553598710373591</v>
          </cell>
          <cell r="F6">
            <v>0.85553598710373591</v>
          </cell>
          <cell r="G6">
            <v>0.85553598710373591</v>
          </cell>
          <cell r="H6">
            <v>0.85553598710373591</v>
          </cell>
          <cell r="I6">
            <v>0.76</v>
          </cell>
          <cell r="J6">
            <v>0.76</v>
          </cell>
          <cell r="K6">
            <v>0.73</v>
          </cell>
          <cell r="L6">
            <v>0.73</v>
          </cell>
          <cell r="M6">
            <v>1.73</v>
          </cell>
        </row>
        <row r="7">
          <cell r="C7">
            <v>47648.0499479231</v>
          </cell>
          <cell r="D7">
            <v>47648.0499479231</v>
          </cell>
          <cell r="E7">
            <v>47648.0499479231</v>
          </cell>
          <cell r="F7">
            <v>47648.0499479231</v>
          </cell>
          <cell r="G7">
            <v>47648.0499479231</v>
          </cell>
          <cell r="H7">
            <v>47648.0499479231</v>
          </cell>
          <cell r="I7">
            <v>31708</v>
          </cell>
          <cell r="J7">
            <v>31708</v>
          </cell>
          <cell r="K7">
            <v>31708</v>
          </cell>
          <cell r="L7">
            <v>35397.523000000001</v>
          </cell>
          <cell r="M7">
            <v>35397.523000000001</v>
          </cell>
        </row>
        <row r="8">
          <cell r="C8">
            <v>0.66059514090337668</v>
          </cell>
          <cell r="D8">
            <v>0.66059514090337668</v>
          </cell>
          <cell r="E8">
            <v>0.66059514090337668</v>
          </cell>
          <cell r="F8">
            <v>0.66059514090337668</v>
          </cell>
          <cell r="G8">
            <v>0.66059514090337668</v>
          </cell>
          <cell r="H8">
            <v>0.66059514090337668</v>
          </cell>
          <cell r="I8">
            <v>0.48067186126186218</v>
          </cell>
          <cell r="J8">
            <v>0.48066457471159824</v>
          </cell>
          <cell r="K8">
            <v>0.48067186126186218</v>
          </cell>
          <cell r="L8">
            <v>0.53660253767092136</v>
          </cell>
          <cell r="M8">
            <v>0.53659440326223717</v>
          </cell>
          <cell r="N8">
            <v>0</v>
          </cell>
        </row>
        <row r="9">
          <cell r="C9">
            <v>9060</v>
          </cell>
          <cell r="D9">
            <v>9060</v>
          </cell>
          <cell r="E9">
            <v>9060</v>
          </cell>
          <cell r="F9">
            <v>9060</v>
          </cell>
          <cell r="G9">
            <v>9060</v>
          </cell>
          <cell r="H9">
            <v>9060</v>
          </cell>
          <cell r="I9">
            <v>9056</v>
          </cell>
          <cell r="J9">
            <v>9056</v>
          </cell>
          <cell r="K9">
            <v>9056</v>
          </cell>
          <cell r="L9">
            <v>9056</v>
          </cell>
          <cell r="M9">
            <v>9056</v>
          </cell>
        </row>
        <row r="10">
          <cell r="C10">
            <v>38588.0499479231</v>
          </cell>
          <cell r="D10">
            <v>38588.0499479231</v>
          </cell>
          <cell r="E10">
            <v>38588.0499479231</v>
          </cell>
          <cell r="F10">
            <v>38588.0499479231</v>
          </cell>
          <cell r="G10">
            <v>38588.0499479231</v>
          </cell>
          <cell r="H10">
            <v>38588.0499479231</v>
          </cell>
          <cell r="I10">
            <v>22652</v>
          </cell>
          <cell r="J10">
            <v>22652</v>
          </cell>
          <cell r="K10">
            <v>28108</v>
          </cell>
          <cell r="L10">
            <v>26341.523000000001</v>
          </cell>
          <cell r="M10">
            <v>26341.523000000001</v>
          </cell>
        </row>
        <row r="11">
          <cell r="C11">
            <v>18811.066253878998</v>
          </cell>
          <cell r="D11">
            <v>18811.066253878998</v>
          </cell>
          <cell r="E11">
            <v>18811.066253878998</v>
          </cell>
          <cell r="F11">
            <v>18811.066253878998</v>
          </cell>
          <cell r="G11">
            <v>18811.066253878998</v>
          </cell>
          <cell r="H11">
            <v>18811.066253878998</v>
          </cell>
          <cell r="I11">
            <v>22334</v>
          </cell>
          <cell r="J11">
            <v>22334</v>
          </cell>
          <cell r="K11">
            <v>25724</v>
          </cell>
          <cell r="L11">
            <v>20833.355</v>
          </cell>
          <cell r="M11">
            <v>20833.355</v>
          </cell>
        </row>
        <row r="13">
          <cell r="C13">
            <v>126.38147412730051</v>
          </cell>
          <cell r="D13">
            <v>126.38147412730051</v>
          </cell>
          <cell r="E13">
            <v>126.38147412730051</v>
          </cell>
          <cell r="F13">
            <v>126.38147412730051</v>
          </cell>
          <cell r="G13">
            <v>126.38147412730051</v>
          </cell>
          <cell r="H13">
            <v>126.38147412730051</v>
          </cell>
        </row>
        <row r="14">
          <cell r="C14">
            <v>32.959990153670539</v>
          </cell>
          <cell r="D14">
            <v>32.959990153670539</v>
          </cell>
          <cell r="E14">
            <v>32.959990153670539</v>
          </cell>
          <cell r="F14">
            <v>32.959990153670539</v>
          </cell>
          <cell r="G14">
            <v>32.959990153670539</v>
          </cell>
          <cell r="H14">
            <v>32.959990153670539</v>
          </cell>
        </row>
        <row r="15">
          <cell r="C15">
            <v>0</v>
          </cell>
          <cell r="D15">
            <v>0</v>
          </cell>
          <cell r="E15">
            <v>0</v>
          </cell>
          <cell r="F15">
            <v>0</v>
          </cell>
          <cell r="G15">
            <v>0</v>
          </cell>
          <cell r="H15">
            <v>0</v>
          </cell>
          <cell r="I15">
            <v>0</v>
          </cell>
        </row>
        <row r="18">
          <cell r="C18">
            <v>47648.0499479231</v>
          </cell>
          <cell r="D18">
            <v>47648.0499479231</v>
          </cell>
          <cell r="E18">
            <v>47648.0499479231</v>
          </cell>
          <cell r="F18">
            <v>47648.0499479231</v>
          </cell>
          <cell r="G18">
            <v>47648.0499479231</v>
          </cell>
          <cell r="H18">
            <v>47648.0499479231</v>
          </cell>
        </row>
        <row r="19">
          <cell r="C19">
            <v>-15250</v>
          </cell>
          <cell r="D19">
            <v>-15250</v>
          </cell>
          <cell r="E19">
            <v>-15250</v>
          </cell>
          <cell r="F19">
            <v>-15250</v>
          </cell>
          <cell r="G19">
            <v>-15250</v>
          </cell>
          <cell r="H19">
            <v>-15250</v>
          </cell>
          <cell r="L19">
            <v>-21263</v>
          </cell>
          <cell r="M19">
            <v>-21263</v>
          </cell>
        </row>
        <row r="20">
          <cell r="C20">
            <v>12621.066253878998</v>
          </cell>
          <cell r="D20">
            <v>12621.066253878998</v>
          </cell>
          <cell r="E20">
            <v>12621.066253878998</v>
          </cell>
          <cell r="F20">
            <v>12621.066253878998</v>
          </cell>
          <cell r="G20">
            <v>12621.066253878998</v>
          </cell>
          <cell r="H20">
            <v>12621.066253878998</v>
          </cell>
        </row>
        <row r="23">
          <cell r="C23">
            <v>1</v>
          </cell>
          <cell r="D23">
            <v>1</v>
          </cell>
          <cell r="E23">
            <v>1</v>
          </cell>
          <cell r="F23">
            <v>1</v>
          </cell>
          <cell r="G23">
            <v>1</v>
          </cell>
          <cell r="H23">
            <v>1</v>
          </cell>
        </row>
        <row r="24">
          <cell r="C24">
            <v>0.96489996489996488</v>
          </cell>
          <cell r="D24">
            <v>0.96489996489996488</v>
          </cell>
          <cell r="E24">
            <v>0.96489996489996488</v>
          </cell>
          <cell r="F24">
            <v>0.96489996489996488</v>
          </cell>
          <cell r="G24">
            <v>0.96489996489996488</v>
          </cell>
          <cell r="H24">
            <v>0.96489996489996488</v>
          </cell>
        </row>
        <row r="25">
          <cell r="C25">
            <v>1</v>
          </cell>
          <cell r="D25">
            <v>1</v>
          </cell>
          <cell r="E25">
            <v>1</v>
          </cell>
          <cell r="F25">
            <v>1</v>
          </cell>
          <cell r="G25">
            <v>1</v>
          </cell>
          <cell r="H25">
            <v>1</v>
          </cell>
          <cell r="I25">
            <v>0.8</v>
          </cell>
          <cell r="J25">
            <v>0.8</v>
          </cell>
          <cell r="K25">
            <v>0.8</v>
          </cell>
          <cell r="L25">
            <v>0.8</v>
          </cell>
          <cell r="M25">
            <v>0.8</v>
          </cell>
        </row>
        <row r="26">
          <cell r="C26">
            <v>78490</v>
          </cell>
          <cell r="D26">
            <v>78490</v>
          </cell>
          <cell r="E26">
            <v>78490</v>
          </cell>
          <cell r="F26">
            <v>78490</v>
          </cell>
          <cell r="G26">
            <v>78490</v>
          </cell>
          <cell r="H26">
            <v>78490</v>
          </cell>
          <cell r="I26">
            <v>108000</v>
          </cell>
          <cell r="J26">
            <v>108000</v>
          </cell>
          <cell r="K26">
            <v>108000</v>
          </cell>
          <cell r="L26">
            <v>108000</v>
          </cell>
          <cell r="M26">
            <v>108000</v>
          </cell>
          <cell r="N26">
            <v>0</v>
          </cell>
        </row>
        <row r="27">
          <cell r="C27">
            <v>1.4909239510143819E-2</v>
          </cell>
          <cell r="D27">
            <v>1.4909239510143819E-2</v>
          </cell>
          <cell r="E27">
            <v>1.4909239510143819E-2</v>
          </cell>
          <cell r="F27">
            <v>1.4909239510143819E-2</v>
          </cell>
          <cell r="G27">
            <v>1.4909239510143819E-2</v>
          </cell>
          <cell r="H27">
            <v>1.4909239510143819E-2</v>
          </cell>
        </row>
        <row r="28">
          <cell r="C28">
            <v>129.33333333333334</v>
          </cell>
          <cell r="D28">
            <v>129.33333333333334</v>
          </cell>
          <cell r="E28">
            <v>129.33333333333334</v>
          </cell>
          <cell r="F28">
            <v>129.33333333333334</v>
          </cell>
          <cell r="G28">
            <v>129.33333333333334</v>
          </cell>
          <cell r="H28">
            <v>129.33333333333334</v>
          </cell>
        </row>
        <row r="30">
          <cell r="C30">
            <v>54490</v>
          </cell>
          <cell r="D30">
            <v>54490</v>
          </cell>
          <cell r="E30">
            <v>54490</v>
          </cell>
          <cell r="F30">
            <v>54490</v>
          </cell>
          <cell r="G30">
            <v>54490</v>
          </cell>
          <cell r="H30">
            <v>54490</v>
          </cell>
          <cell r="I30">
            <v>50000</v>
          </cell>
          <cell r="J30">
            <v>50000</v>
          </cell>
          <cell r="K30">
            <v>50000</v>
          </cell>
          <cell r="L30">
            <v>50000</v>
          </cell>
          <cell r="M30">
            <v>50000</v>
          </cell>
        </row>
        <row r="31">
          <cell r="C31">
            <v>0.69422856414829914</v>
          </cell>
          <cell r="D31">
            <v>0.69422856414829914</v>
          </cell>
          <cell r="E31">
            <v>0.69422856414829914</v>
          </cell>
          <cell r="F31">
            <v>0.69422856414829914</v>
          </cell>
          <cell r="G31">
            <v>0.69422856414829914</v>
          </cell>
          <cell r="H31">
            <v>0.69422856414829914</v>
          </cell>
          <cell r="I31">
            <v>0.46296296296296297</v>
          </cell>
          <cell r="J31">
            <v>0.46296296296296297</v>
          </cell>
          <cell r="K31">
            <v>0.46296296296296297</v>
          </cell>
          <cell r="L31">
            <v>0.46296296296296297</v>
          </cell>
          <cell r="M31">
            <v>0.46296296296296297</v>
          </cell>
          <cell r="N31">
            <v>0</v>
          </cell>
        </row>
        <row r="32">
          <cell r="C32">
            <v>209.73061323874387</v>
          </cell>
          <cell r="D32">
            <v>209.73061323874387</v>
          </cell>
          <cell r="E32">
            <v>209.73061323874387</v>
          </cell>
          <cell r="F32">
            <v>209.73061323874387</v>
          </cell>
          <cell r="G32">
            <v>209.73061323874387</v>
          </cell>
          <cell r="H32">
            <v>209.73061323874387</v>
          </cell>
          <cell r="I32">
            <v>113</v>
          </cell>
        </row>
        <row r="34">
          <cell r="C34">
            <v>24000</v>
          </cell>
          <cell r="D34">
            <v>24000</v>
          </cell>
          <cell r="E34">
            <v>24000</v>
          </cell>
          <cell r="F34">
            <v>24000</v>
          </cell>
          <cell r="G34">
            <v>24000</v>
          </cell>
          <cell r="H34">
            <v>24000</v>
          </cell>
          <cell r="I34">
            <v>58000</v>
          </cell>
          <cell r="J34">
            <v>58000</v>
          </cell>
          <cell r="K34">
            <v>58000</v>
          </cell>
          <cell r="L34">
            <v>58000</v>
          </cell>
          <cell r="M34">
            <v>58000</v>
          </cell>
        </row>
        <row r="35">
          <cell r="C35">
            <v>0.30577143585170086</v>
          </cell>
          <cell r="D35">
            <v>0.30577143585170086</v>
          </cell>
          <cell r="E35">
            <v>0.30577143585170086</v>
          </cell>
          <cell r="F35">
            <v>0.30577143585170086</v>
          </cell>
          <cell r="G35">
            <v>0.30577143585170086</v>
          </cell>
          <cell r="H35">
            <v>0.30577143585170086</v>
          </cell>
          <cell r="I35">
            <v>0.53703703703703709</v>
          </cell>
          <cell r="J35">
            <v>0.53703703703703709</v>
          </cell>
          <cell r="K35">
            <v>0.53703703703703709</v>
          </cell>
          <cell r="L35">
            <v>0.53703703703703709</v>
          </cell>
          <cell r="M35">
            <v>0.53703703703703709</v>
          </cell>
          <cell r="N35">
            <v>0</v>
          </cell>
        </row>
        <row r="36">
          <cell r="C36">
            <v>24.099042338709676</v>
          </cell>
          <cell r="D36">
            <v>24.099042338709676</v>
          </cell>
          <cell r="E36">
            <v>24.099042338709676</v>
          </cell>
          <cell r="F36">
            <v>24.099042338709676</v>
          </cell>
          <cell r="G36">
            <v>24.099042338709676</v>
          </cell>
          <cell r="H36">
            <v>24.099042338709676</v>
          </cell>
          <cell r="I36">
            <v>84</v>
          </cell>
          <cell r="J36">
            <v>84</v>
          </cell>
          <cell r="K36">
            <v>84</v>
          </cell>
          <cell r="L36">
            <v>84</v>
          </cell>
          <cell r="M36">
            <v>84</v>
          </cell>
        </row>
        <row r="38">
          <cell r="C38">
            <v>0</v>
          </cell>
          <cell r="D38">
            <v>0</v>
          </cell>
          <cell r="E38">
            <v>0</v>
          </cell>
          <cell r="F38">
            <v>0</v>
          </cell>
          <cell r="G38">
            <v>0</v>
          </cell>
          <cell r="H38">
            <v>0</v>
          </cell>
        </row>
        <row r="39">
          <cell r="C39">
            <v>0</v>
          </cell>
          <cell r="D39">
            <v>0</v>
          </cell>
          <cell r="E39">
            <v>0</v>
          </cell>
          <cell r="F39">
            <v>0</v>
          </cell>
          <cell r="G39">
            <v>0</v>
          </cell>
          <cell r="H39">
            <v>0</v>
          </cell>
        </row>
        <row r="40">
          <cell r="C40">
            <v>0</v>
          </cell>
          <cell r="D40">
            <v>0</v>
          </cell>
          <cell r="E40">
            <v>0</v>
          </cell>
          <cell r="F40">
            <v>0</v>
          </cell>
          <cell r="G40">
            <v>0</v>
          </cell>
          <cell r="H40">
            <v>0</v>
          </cell>
        </row>
        <row r="41">
          <cell r="C41">
            <v>78490</v>
          </cell>
          <cell r="D41">
            <v>78490</v>
          </cell>
          <cell r="E41">
            <v>78490</v>
          </cell>
          <cell r="F41">
            <v>78490</v>
          </cell>
          <cell r="G41">
            <v>78490</v>
          </cell>
          <cell r="H41">
            <v>78490</v>
          </cell>
          <cell r="I41">
            <v>108000</v>
          </cell>
          <cell r="J41">
            <v>108000</v>
          </cell>
          <cell r="K41">
            <v>108000</v>
          </cell>
          <cell r="L41">
            <v>108000</v>
          </cell>
          <cell r="M41">
            <v>108000</v>
          </cell>
          <cell r="N41">
            <v>0</v>
          </cell>
        </row>
        <row r="43">
          <cell r="C43">
            <v>94.107724611618053</v>
          </cell>
          <cell r="D43">
            <v>94.107724611618053</v>
          </cell>
          <cell r="E43">
            <v>94.107724611618053</v>
          </cell>
          <cell r="F43">
            <v>94.107724611618053</v>
          </cell>
          <cell r="G43">
            <v>94.107724611618053</v>
          </cell>
          <cell r="H43">
            <v>94.107724611618053</v>
          </cell>
          <cell r="K43">
            <v>60</v>
          </cell>
          <cell r="L43">
            <v>60</v>
          </cell>
          <cell r="M43">
            <v>60</v>
          </cell>
        </row>
        <row r="44">
          <cell r="C44">
            <v>0</v>
          </cell>
          <cell r="D44">
            <v>0</v>
          </cell>
          <cell r="E44">
            <v>0</v>
          </cell>
          <cell r="F44">
            <v>0</v>
          </cell>
          <cell r="G44">
            <v>0</v>
          </cell>
          <cell r="H44">
            <v>0</v>
          </cell>
        </row>
        <row r="45">
          <cell r="C45">
            <v>200693.21990722656</v>
          </cell>
          <cell r="D45">
            <v>200693.21990722656</v>
          </cell>
          <cell r="E45">
            <v>200693.21990722656</v>
          </cell>
          <cell r="F45">
            <v>200693.21990722656</v>
          </cell>
          <cell r="G45">
            <v>200693.21990722656</v>
          </cell>
          <cell r="H45">
            <v>200693.21990722656</v>
          </cell>
        </row>
        <row r="46">
          <cell r="C46">
            <v>0.306144230281097</v>
          </cell>
          <cell r="D46">
            <v>0.306144230281097</v>
          </cell>
          <cell r="E46">
            <v>0.306144230281097</v>
          </cell>
          <cell r="F46">
            <v>0.306144230281097</v>
          </cell>
          <cell r="G46">
            <v>0.306144230281097</v>
          </cell>
          <cell r="H46">
            <v>0.306144230281097</v>
          </cell>
        </row>
        <row r="48">
          <cell r="C48">
            <v>0</v>
          </cell>
          <cell r="D48">
            <v>0</v>
          </cell>
          <cell r="E48">
            <v>0</v>
          </cell>
          <cell r="F48">
            <v>0</v>
          </cell>
          <cell r="G48">
            <v>0</v>
          </cell>
          <cell r="H48">
            <v>0</v>
          </cell>
        </row>
        <row r="49">
          <cell r="C49">
            <v>0</v>
          </cell>
          <cell r="D49">
            <v>0</v>
          </cell>
          <cell r="E49">
            <v>0</v>
          </cell>
          <cell r="F49">
            <v>0</v>
          </cell>
          <cell r="G49">
            <v>0</v>
          </cell>
          <cell r="H49">
            <v>0</v>
          </cell>
        </row>
        <row r="52">
          <cell r="C52">
            <v>0.11874432677760968</v>
          </cell>
          <cell r="D52">
            <v>0.11874432677760968</v>
          </cell>
          <cell r="E52">
            <v>0.11874432677760968</v>
          </cell>
          <cell r="F52">
            <v>0.11874432677760968</v>
          </cell>
          <cell r="G52">
            <v>0.11874432677760968</v>
          </cell>
          <cell r="H52">
            <v>0.11874432677760968</v>
          </cell>
          <cell r="I52">
            <v>0.23</v>
          </cell>
          <cell r="J52">
            <v>0.23</v>
          </cell>
          <cell r="K52">
            <v>0.23</v>
          </cell>
          <cell r="L52">
            <v>0.23</v>
          </cell>
          <cell r="M52">
            <v>0.23</v>
          </cell>
        </row>
        <row r="53">
          <cell r="C53" t="str">
            <v xml:space="preserve">- </v>
          </cell>
          <cell r="D53">
            <v>0</v>
          </cell>
          <cell r="E53">
            <v>0</v>
          </cell>
          <cell r="F53">
            <v>0</v>
          </cell>
          <cell r="G53">
            <v>0</v>
          </cell>
          <cell r="H53">
            <v>0</v>
          </cell>
          <cell r="I53">
            <v>11.125567322239032</v>
          </cell>
          <cell r="J53">
            <v>0</v>
          </cell>
          <cell r="K53">
            <v>0</v>
          </cell>
          <cell r="L53">
            <v>0</v>
          </cell>
          <cell r="M53">
            <v>0</v>
          </cell>
          <cell r="N53">
            <v>-23</v>
          </cell>
        </row>
        <row r="56">
          <cell r="C56">
            <v>0</v>
          </cell>
          <cell r="D56">
            <v>0</v>
          </cell>
          <cell r="E56">
            <v>0</v>
          </cell>
          <cell r="F56">
            <v>0</v>
          </cell>
          <cell r="G56">
            <v>0</v>
          </cell>
          <cell r="H56">
            <v>0</v>
          </cell>
        </row>
        <row r="57">
          <cell r="C57">
            <v>0</v>
          </cell>
          <cell r="D57">
            <v>0</v>
          </cell>
          <cell r="E57">
            <v>0</v>
          </cell>
          <cell r="F57">
            <v>0</v>
          </cell>
          <cell r="G57">
            <v>0</v>
          </cell>
          <cell r="H57">
            <v>0</v>
          </cell>
        </row>
        <row r="58">
          <cell r="C58">
            <v>0</v>
          </cell>
          <cell r="D58">
            <v>0</v>
          </cell>
          <cell r="E58">
            <v>0</v>
          </cell>
          <cell r="F58">
            <v>0</v>
          </cell>
          <cell r="G58">
            <v>0</v>
          </cell>
          <cell r="H58">
            <v>0</v>
          </cell>
        </row>
        <row r="60">
          <cell r="C60">
            <v>0</v>
          </cell>
          <cell r="D60">
            <v>0</v>
          </cell>
          <cell r="E60">
            <v>0</v>
          </cell>
          <cell r="F60">
            <v>0</v>
          </cell>
          <cell r="G60">
            <v>0</v>
          </cell>
          <cell r="H60">
            <v>0</v>
          </cell>
        </row>
        <row r="61">
          <cell r="C61">
            <v>0</v>
          </cell>
          <cell r="D61">
            <v>0</v>
          </cell>
          <cell r="E61">
            <v>0</v>
          </cell>
          <cell r="F61">
            <v>0</v>
          </cell>
          <cell r="G61">
            <v>0</v>
          </cell>
          <cell r="H61">
            <v>0</v>
          </cell>
        </row>
        <row r="62">
          <cell r="C62">
            <v>0</v>
          </cell>
          <cell r="D62">
            <v>0</v>
          </cell>
          <cell r="E62">
            <v>0</v>
          </cell>
          <cell r="F62">
            <v>0</v>
          </cell>
          <cell r="G62">
            <v>0</v>
          </cell>
          <cell r="H62">
            <v>0</v>
          </cell>
        </row>
        <row r="63">
          <cell r="C63">
            <v>0</v>
          </cell>
          <cell r="D63">
            <v>0</v>
          </cell>
          <cell r="E63">
            <v>0</v>
          </cell>
          <cell r="F63">
            <v>0</v>
          </cell>
          <cell r="G63">
            <v>0</v>
          </cell>
          <cell r="H63">
            <v>0</v>
          </cell>
        </row>
        <row r="64">
          <cell r="C64">
            <v>0</v>
          </cell>
          <cell r="D64">
            <v>0</v>
          </cell>
          <cell r="E64">
            <v>0</v>
          </cell>
          <cell r="F64">
            <v>0</v>
          </cell>
          <cell r="G64">
            <v>0</v>
          </cell>
          <cell r="H64">
            <v>0</v>
          </cell>
        </row>
        <row r="65">
          <cell r="C65">
            <v>0</v>
          </cell>
          <cell r="D65">
            <v>0</v>
          </cell>
          <cell r="E65">
            <v>0</v>
          </cell>
          <cell r="F65">
            <v>0</v>
          </cell>
          <cell r="G65">
            <v>0</v>
          </cell>
          <cell r="H65">
            <v>0</v>
          </cell>
        </row>
        <row r="66">
          <cell r="C66">
            <v>5241.3599671064057</v>
          </cell>
          <cell r="D66">
            <v>5241.3599671064057</v>
          </cell>
          <cell r="E66">
            <v>5241.3599671064057</v>
          </cell>
          <cell r="F66">
            <v>5241.3599671064057</v>
          </cell>
          <cell r="G66">
            <v>5241.3599671064057</v>
          </cell>
          <cell r="H66">
            <v>5241.3599671064057</v>
          </cell>
        </row>
        <row r="68">
          <cell r="C68">
            <v>0</v>
          </cell>
          <cell r="D68">
            <v>0</v>
          </cell>
          <cell r="E68">
            <v>0</v>
          </cell>
          <cell r="F68">
            <v>0</v>
          </cell>
          <cell r="G68">
            <v>0</v>
          </cell>
          <cell r="H68">
            <v>0</v>
          </cell>
          <cell r="I68">
            <v>0</v>
          </cell>
          <cell r="J68">
            <v>0</v>
          </cell>
          <cell r="K68">
            <v>0</v>
          </cell>
          <cell r="L68">
            <v>0</v>
          </cell>
          <cell r="M68">
            <v>0</v>
          </cell>
          <cell r="N68">
            <v>0</v>
          </cell>
        </row>
        <row r="69">
          <cell r="C69">
            <v>0</v>
          </cell>
          <cell r="D69">
            <v>0</v>
          </cell>
          <cell r="E69">
            <v>0</v>
          </cell>
          <cell r="F69">
            <v>0</v>
          </cell>
          <cell r="G69">
            <v>0</v>
          </cell>
          <cell r="H69">
            <v>0</v>
          </cell>
          <cell r="I69">
            <v>0</v>
          </cell>
          <cell r="J69">
            <v>0</v>
          </cell>
          <cell r="K69">
            <v>0</v>
          </cell>
          <cell r="L69">
            <v>0</v>
          </cell>
          <cell r="M69">
            <v>0</v>
          </cell>
          <cell r="N69">
            <v>0</v>
          </cell>
        </row>
        <row r="71">
          <cell r="C71">
            <v>0</v>
          </cell>
          <cell r="D71">
            <v>0</v>
          </cell>
          <cell r="E71">
            <v>0</v>
          </cell>
          <cell r="F71">
            <v>0</v>
          </cell>
          <cell r="G71">
            <v>0</v>
          </cell>
          <cell r="H71">
            <v>0</v>
          </cell>
        </row>
        <row r="72">
          <cell r="C72">
            <v>0</v>
          </cell>
          <cell r="D72">
            <v>0</v>
          </cell>
          <cell r="E72">
            <v>0</v>
          </cell>
          <cell r="F72">
            <v>0</v>
          </cell>
          <cell r="G72">
            <v>0</v>
          </cell>
          <cell r="H72">
            <v>0</v>
          </cell>
        </row>
        <row r="73">
          <cell r="C73">
            <v>0</v>
          </cell>
          <cell r="D73">
            <v>0</v>
          </cell>
          <cell r="E73">
            <v>0</v>
          </cell>
          <cell r="F73">
            <v>0</v>
          </cell>
          <cell r="G73">
            <v>0</v>
          </cell>
          <cell r="H73">
            <v>0</v>
          </cell>
        </row>
        <row r="74">
          <cell r="C74">
            <v>0</v>
          </cell>
          <cell r="D74">
            <v>0</v>
          </cell>
          <cell r="E74">
            <v>0</v>
          </cell>
          <cell r="F74">
            <v>0</v>
          </cell>
          <cell r="G74">
            <v>0</v>
          </cell>
          <cell r="H74">
            <v>0</v>
          </cell>
        </row>
        <row r="77">
          <cell r="C77">
            <v>0</v>
          </cell>
          <cell r="D77">
            <v>0</v>
          </cell>
          <cell r="E77">
            <v>0</v>
          </cell>
          <cell r="F77">
            <v>0</v>
          </cell>
          <cell r="G77">
            <v>0</v>
          </cell>
          <cell r="H77">
            <v>0</v>
          </cell>
        </row>
        <row r="78">
          <cell r="C78">
            <v>0</v>
          </cell>
          <cell r="D78">
            <v>0</v>
          </cell>
          <cell r="E78">
            <v>0</v>
          </cell>
          <cell r="F78">
            <v>0</v>
          </cell>
          <cell r="G78">
            <v>0</v>
          </cell>
          <cell r="H78">
            <v>0</v>
          </cell>
        </row>
      </sheetData>
      <sheetData sheetId="9"/>
      <sheetData sheetId="10"/>
      <sheetData sheetId="1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tional"/>
      <sheetName val="International Weekly"/>
      <sheetName val="EPS Domestic"/>
      <sheetName val="Price trends (Annual)"/>
      <sheetName val="International-R.Anand"/>
      <sheetName val="format required"/>
      <sheetName val="Domestic-R ANAND"/>
      <sheetName val="HIPS - Domestic-Weekly"/>
      <sheetName val="Int Daily"/>
      <sheetName val="Anti-dump-duty"/>
      <sheetName val="Domestic"/>
      <sheetName val="PS-Margins"/>
      <sheetName val="HIPS Price Product"/>
      <sheetName val="GPPS Price Product"/>
      <sheetName val="PS-PT"/>
      <sheetName val="PS-SOTM"/>
      <sheetName val="update"/>
      <sheetName val="GPPS Price Produc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ion Page"/>
      <sheetName val="Reconciliation Page"/>
      <sheetName val="Summary"/>
      <sheetName val="00 - Parent"/>
      <sheetName val="20 - GEAE Tech"/>
      <sheetName val="30 - Service"/>
      <sheetName val="80 - GEII"/>
      <sheetName val="GA - Miami"/>
      <sheetName val="GN - Dallas"/>
      <sheetName val="GP - McAllen"/>
      <sheetName val="T0 - Spares"/>
      <sheetName val="U0 - Onwing"/>
      <sheetName val="1H-1J-1Q"/>
      <sheetName val="JE10310X"/>
      <sheetName val="10310X detail"/>
      <sheetName val="10310X Pivot"/>
      <sheetName val="Account Rec Summary"/>
      <sheetName val="Supplemental Info"/>
      <sheetName val="24084-23475"/>
      <sheetName val="Summary Recs"/>
      <sheetName val="VLM"/>
      <sheetName val="Workings 0102"/>
      <sheetName val="GL BAl. Details"/>
      <sheetName val="PopCache"/>
      <sheetName val="Business Summary Reports"/>
      <sheetName val="Header"/>
      <sheetName val="10-24 Bal Sheet"/>
      <sheetName val="18. Segment Summary"/>
      <sheetName val="5. Key Metrics QTR VPY "/>
      <sheetName val="Inventory Est June05_G"/>
      <sheetName val="2Q03_Oracle_Data_v2"/>
      <sheetName val="References"/>
      <sheetName val="Acsformat"/>
      <sheetName val="Overview"/>
      <sheetName val="Forex"/>
      <sheetName val="PD Cause"/>
      <sheetName val="Final HU TB Jun 2002"/>
      <sheetName val="DR4"/>
      <sheetName val="EXH K-1982 base (unshift) 3724"/>
      <sheetName val="EXH K-1982 base (shifted) 3724"/>
      <sheetName val="EXH L-1982 base (unshift) 3724"/>
      <sheetName val="EXH L-1982 base (shifted) 3724"/>
      <sheetName val="EXH M-1982 base (unshift) 3724"/>
      <sheetName val="EXH M-1982 base (shifted) 3724"/>
      <sheetName val="FUELS"/>
      <sheetName val="IND COMM"/>
      <sheetName val="METALS"/>
      <sheetName val="SIC3724 RATE"/>
      <sheetName val="SIC3724 INDEX"/>
      <sheetName val="New FC Pivot Table"/>
      <sheetName val="Amortizations - Fixed"/>
      <sheetName val="Pro Forma"/>
      <sheetName val="DATA - INCOME STATEMENTSII"/>
      <sheetName val="Salary Details"/>
      <sheetName val="fa"/>
      <sheetName val="Hidden"/>
      <sheetName val="Power &amp; Fuel (S)"/>
      <sheetName val="A"/>
      <sheetName val="Customer Details"/>
      <sheetName val="IS EQPT"/>
      <sheetName val="PSI"/>
      <sheetName val="Currency code"/>
      <sheetName val="Sheet1"/>
      <sheetName val="PMSTABLE"/>
      <sheetName val="ofa dump"/>
      <sheetName val="Corp MARS COA"/>
      <sheetName val="Partnership Split"/>
      <sheetName val="Navigation_Page"/>
      <sheetName val="Reconciliation_Page"/>
      <sheetName val="00_-_Parent"/>
      <sheetName val="20_-_GEAE_Tech"/>
      <sheetName val="30_-_Service"/>
      <sheetName val="80_-_GEII"/>
      <sheetName val="GA_-_Miami"/>
      <sheetName val="GN_-_Dallas"/>
      <sheetName val="GP_-_McAllen"/>
      <sheetName val="T0_-_Spares"/>
      <sheetName val="U0_-_Onwing"/>
      <sheetName val="10310X_detail"/>
      <sheetName val="10310X_Pivot"/>
      <sheetName val="Account_Rec_Summary"/>
      <sheetName val="Supplemental_Info"/>
      <sheetName val="Summary_Recs"/>
      <sheetName val="Workings_0102"/>
      <sheetName val="GL_BAl__Details"/>
      <sheetName val="Business_Summary_Reports"/>
      <sheetName val="#REF"/>
      <sheetName val="xMark6OS"/>
      <sheetName val="Assumptions"/>
      <sheetName val="LINK GAP"/>
      <sheetName val="LINK MOR"/>
      <sheetName val="MOR Rate"/>
      <sheetName val="OFA EXPORT"/>
      <sheetName val="Original Eagle JE"/>
      <sheetName val="SOOURCE"/>
      <sheetName val="IFS NBV"/>
      <sheetName val="Reserve Walk"/>
      <sheetName val="AR reconciliation - May 02"/>
      <sheetName val="Variables"/>
      <sheetName val="MACRO1"/>
      <sheetName val="2002 adjustments"/>
      <sheetName val="APRIL special YTD"/>
      <sheetName val="Deal Name"/>
      <sheetName val="ubas_credsvc"/>
      <sheetName val="DataInput"/>
      <sheetName val="tbl_interest"/>
      <sheetName val="Parameter"/>
      <sheetName val="Summary Def Costs"/>
      <sheetName val="Svcs0804"/>
      <sheetName val="FINAL"/>
      <sheetName val="Rates - 01"/>
      <sheetName val="Controlsheet"/>
      <sheetName val="Forwards OP"/>
      <sheetName val="pl"/>
      <sheetName val="PL_Scenario"/>
      <sheetName val="SalaryData"/>
      <sheetName val="P&amp;L"/>
      <sheetName val="Input"/>
      <sheetName val="Pac Ext"/>
      <sheetName val="WIP Apr"/>
      <sheetName val="Estimate"/>
      <sheetName val="Monthly Quarterly"/>
      <sheetName val="PS02"/>
      <sheetName val="Letter"/>
      <sheetName val="Inflation"/>
      <sheetName val="Appendix-B1"/>
      <sheetName val="Appendix-B2"/>
      <sheetName val="Working notes-Cash Flow"/>
      <sheetName val="Emp Adv "/>
      <sheetName val="@TASK535_847"/>
      <sheetName val="February"/>
      <sheetName val="customer"/>
      <sheetName val="Lookup drop down Sheet"/>
      <sheetName val="Total Cons Marketing"/>
      <sheetName val="1월"/>
      <sheetName val="JAN"/>
      <sheetName val="JUN"/>
      <sheetName val="TOT"/>
      <sheetName val="table"/>
      <sheetName val="Down-Input"/>
      <sheetName val="Assumption"/>
      <sheetName val="mapping"/>
      <sheetName val="UK"/>
      <sheetName val=""/>
      <sheetName val="DE_PARA"/>
      <sheetName val="CONTAS"/>
      <sheetName val="GST"/>
      <sheetName val="Reference"/>
      <sheetName val="INFO_0703"/>
      <sheetName val="Sheet3"/>
      <sheetName val="Waterfall"/>
      <sheetName val="Holidays"/>
      <sheetName val="1J5199TB"/>
      <sheetName val="133599TB "/>
      <sheetName val="INPC"/>
      <sheetName val="EXPENSE"/>
      <sheetName val="Navigation_Page1"/>
      <sheetName val="Reconciliation_Page1"/>
      <sheetName val="00_-_Parent1"/>
      <sheetName val="20_-_GEAE_Tech1"/>
      <sheetName val="30_-_Service1"/>
      <sheetName val="80_-_GEII1"/>
      <sheetName val="GA_-_Miami1"/>
      <sheetName val="GN_-_Dallas1"/>
      <sheetName val="GP_-_McAllen1"/>
      <sheetName val="T0_-_Spares1"/>
      <sheetName val="U0_-_Onwing1"/>
      <sheetName val="10310X_detail1"/>
      <sheetName val="10310X_Pivot1"/>
      <sheetName val="Account_Rec_Summary1"/>
      <sheetName val="Supplemental_Info1"/>
      <sheetName val="Summary_Recs1"/>
      <sheetName val="Workings_01021"/>
      <sheetName val="GL_BAl__Details1"/>
      <sheetName val="Business_Summary_Reports1"/>
      <sheetName val="10-24_Bal_Sheet"/>
      <sheetName val="18__Segment_Summary"/>
      <sheetName val="5__Key_Metrics_QTR_VPY_"/>
      <sheetName val="New_FC_Pivot_Table"/>
      <sheetName val="Amortizations_-_Fixed"/>
      <sheetName val="Pro_Forma"/>
      <sheetName val="DATA_-_INCOME_STATEMENTSII"/>
      <sheetName val="Salary_Details"/>
      <sheetName val="Power_&amp;_Fuel_(S)"/>
      <sheetName val="ofa_dump"/>
      <sheetName val="Corp_MARS_COA"/>
      <sheetName val="Partnership_Split"/>
      <sheetName val="Reserve_Walk"/>
      <sheetName val="OFA_EXPORT"/>
      <sheetName val="MOR_Rate"/>
      <sheetName val="Rates_-_01"/>
      <sheetName val="LINK_GAP"/>
      <sheetName val="LINK_MOR"/>
      <sheetName val="AR_reconciliation_-_May_02"/>
      <sheetName val="Original_Eagle_JE"/>
      <sheetName val="Pac_Ext"/>
      <sheetName val="WIP_Apr"/>
      <sheetName val="Forwards_OP"/>
      <sheetName val="IFS_NBV"/>
      <sheetName val="2002_adjustments"/>
      <sheetName val="Summary_Def_Costs"/>
      <sheetName val="APRIL_special_YTD"/>
      <sheetName val="Deal_Name"/>
      <sheetName val="Working_notes-Cash_Flow"/>
      <sheetName val="Emp_Adv_"/>
      <sheetName val="Inventory_Est_June05_G"/>
      <sheetName val="PD_Cause"/>
      <sheetName val="Final_HU_TB_Jun_2002"/>
      <sheetName val="Lookup_drop_down_Sheet"/>
      <sheetName val="Total_Cons_Marketing"/>
      <sheetName val="Liabilities Assumptions"/>
      <sheetName val="99 Plan"/>
      <sheetName val="1999"/>
      <sheetName val="ValTables"/>
      <sheetName val="Tax Computation"/>
      <sheetName val="Inventory"/>
      <sheetName val="Resumen mensual datos"/>
      <sheetName val="ND "/>
      <sheetName val="EMEA Mappings"/>
      <sheetName val="Adjustment Sub-Category"/>
      <sheetName val="Mappings"/>
      <sheetName val="Hyperion &amp; FAS 91 Mapping"/>
      <sheetName val="Sales"/>
      <sheetName val="Exp"/>
      <sheetName val="GECCC Jan 03 &amp; 02 data"/>
      <sheetName val="Input-Function"/>
      <sheetName val="F1"/>
      <sheetName val="Lookups"/>
      <sheetName val="Jnls"/>
      <sheetName val="Resumen Scoping"/>
      <sheetName val="PopCache_Sheet1"/>
      <sheetName val="GE6CRITERIA"/>
      <sheetName val="Other notes"/>
      <sheetName val="Error Report"/>
      <sheetName val="Additional_Iinfomation"/>
      <sheetName val="EXH_K-1982_base_(unshift)_3724"/>
      <sheetName val="EXH_K-1982_base_(shifted)_3724"/>
      <sheetName val="EXH_L-1982_base_(unshift)_3724"/>
      <sheetName val="EXH_L-1982_base_(shifted)_3724"/>
      <sheetName val="EXH_M-1982_base_(unshift)_3724"/>
      <sheetName val="EXH_M-1982_base_(shifted)_3724"/>
      <sheetName val="IND_COMM"/>
      <sheetName val="SIC3724_RATE"/>
      <sheetName val="SIC3724_INDEX"/>
      <sheetName val="Customer_Details"/>
      <sheetName val="IS_EQPT"/>
      <sheetName val="Currency_code"/>
      <sheetName val="Reserves@12Mos"/>
      <sheetName val="SCS Details"/>
      <sheetName val="Sheet2"/>
      <sheetName val="Navigation_Page2"/>
      <sheetName val="Reconciliation_Page2"/>
      <sheetName val="00_-_Parent2"/>
      <sheetName val="20_-_GEAE_Tech2"/>
      <sheetName val="30_-_Service2"/>
      <sheetName val="80_-_GEII2"/>
      <sheetName val="GA_-_Miami2"/>
      <sheetName val="GN_-_Dallas2"/>
      <sheetName val="GP_-_McAllen2"/>
      <sheetName val="T0_-_Spares2"/>
      <sheetName val="U0_-_Onwing2"/>
      <sheetName val="10310X_detail2"/>
      <sheetName val="10310X_Pivot2"/>
      <sheetName val="Account_Rec_Summary2"/>
      <sheetName val="Supplemental_Info2"/>
      <sheetName val="Summary_Recs2"/>
      <sheetName val="Workings_01022"/>
      <sheetName val="GL_BAl__Details2"/>
      <sheetName val="Business_Summary_Reports2"/>
      <sheetName val="10-24_Bal_Sheet1"/>
      <sheetName val="18__Segment_Summary1"/>
      <sheetName val="5__Key_Metrics_QTR_VPY_1"/>
      <sheetName val="New_FC_Pivot_Table1"/>
      <sheetName val="Salary_Details1"/>
      <sheetName val="Amortizations_-_Fixed1"/>
      <sheetName val="Pro_Forma1"/>
      <sheetName val="DATA_-_INCOME_STATEMENTSII1"/>
      <sheetName val="Power_&amp;_Fuel_(S)1"/>
      <sheetName val="ofa_dump1"/>
      <sheetName val="Corp_MARS_COA1"/>
      <sheetName val="Partnership_Split1"/>
      <sheetName val="Reserve_Walk1"/>
      <sheetName val="OFA_EXPORT1"/>
      <sheetName val="Rates_-_011"/>
      <sheetName val="MOR_Rate1"/>
      <sheetName val="LINK_GAP1"/>
      <sheetName val="LINK_MOR1"/>
      <sheetName val="AR_reconciliation_-_May_021"/>
      <sheetName val="Original_Eagle_JE1"/>
      <sheetName val="Pac_Ext1"/>
      <sheetName val="WIP_Apr1"/>
      <sheetName val="Forwards_OP1"/>
      <sheetName val="IFS_NBV1"/>
      <sheetName val="2002_adjustments1"/>
      <sheetName val="Summary_Def_Costs1"/>
      <sheetName val="APRIL_special_YTD1"/>
      <sheetName val="Deal_Name1"/>
      <sheetName val="Working_notes-Cash_Flow1"/>
      <sheetName val="Emp_Adv_1"/>
      <sheetName val="Inventory_Est_June05_G1"/>
      <sheetName val="PD_Cause1"/>
      <sheetName val="Final_HU_TB_Jun_20021"/>
      <sheetName val="Lookup_drop_down_Sheet1"/>
      <sheetName val="Total_Cons_Marketing1"/>
      <sheetName val="133599TB_"/>
      <sheetName val="99_Plan"/>
      <sheetName val="Tax_Computation"/>
      <sheetName val="Resumen_mensual_datos"/>
      <sheetName val="Currency_code1"/>
      <sheetName val="Customer_Details1"/>
      <sheetName val="IS_EQPT1"/>
      <sheetName val="EXH_K-1982_base_(unshift)_37241"/>
      <sheetName val="EXH_K-1982_base_(shifted)_37241"/>
      <sheetName val="EXH_L-1982_base_(unshift)_37241"/>
      <sheetName val="EXH_L-1982_base_(shifted)_37241"/>
      <sheetName val="EXH_M-1982_base_(unshift)_37241"/>
      <sheetName val="EXH_M-1982_base_(shifted)_37241"/>
      <sheetName val="IND_COMM1"/>
      <sheetName val="SIC3724_RATE1"/>
      <sheetName val="SIC3724_INDEX1"/>
      <sheetName val="Monthly_Quarterly"/>
      <sheetName val="Liabilities_Assumptions"/>
      <sheetName val="ND_"/>
      <sheetName val="EMEA_Mappings"/>
      <sheetName val="Adjustment_Sub-Category"/>
      <sheetName val="Hyperion_&amp;_FAS_91_Mapping"/>
      <sheetName val="GECCC_Jan_03_&amp;_02_data"/>
      <sheetName val="Resumen_Scoping"/>
      <sheetName val="Error_Report"/>
      <sheetName val="Accts"/>
      <sheetName val="BlockISales"/>
      <sheetName val="IC Table"/>
      <sheetName val="Status Ck"/>
      <sheetName val="Invoice"/>
      <sheetName val="Details"/>
      <sheetName val="define"/>
      <sheetName val="DB"/>
      <sheetName val="FA-LISTING"/>
      <sheetName val="DDT_TDS_TCS"/>
      <sheetName val="Database"/>
      <sheetName val="Aug6MTM"/>
      <sheetName val="pal-January"/>
      <sheetName val="表21 净利润调节表"/>
      <sheetName val="Conciliac tasa efect ISR"/>
      <sheetName val="Other"/>
      <sheetName val="CRITERIA1"/>
      <sheetName val="HEADCOUNT WORKSHEET"/>
      <sheetName val="Mat'l Pareto"/>
      <sheetName val="Inv"/>
      <sheetName val="SOB list"/>
      <sheetName val="Company credit card holders"/>
      <sheetName val="Navigation_Page3"/>
      <sheetName val="Reconciliation_Page3"/>
      <sheetName val="00_-_Parent3"/>
      <sheetName val="20_-_GEAE_Tech3"/>
      <sheetName val="30_-_Service3"/>
      <sheetName val="80_-_GEII3"/>
      <sheetName val="GA_-_Miami3"/>
      <sheetName val="GN_-_Dallas3"/>
      <sheetName val="GP_-_McAllen3"/>
      <sheetName val="T0_-_Spares3"/>
      <sheetName val="U0_-_Onwing3"/>
      <sheetName val="10310X_detail3"/>
      <sheetName val="10310X_Pivot3"/>
      <sheetName val="Account_Rec_Summary3"/>
      <sheetName val="Supplemental_Info3"/>
      <sheetName val="Summary_Recs3"/>
      <sheetName val="Workings_01023"/>
      <sheetName val="GL_BAl__Details3"/>
      <sheetName val="Business_Summary_Reports3"/>
      <sheetName val="10-24_Bal_Sheet2"/>
      <sheetName val="18__Segment_Summary2"/>
      <sheetName val="5__Key_Metrics_QTR_VPY_2"/>
      <sheetName val="Inventory_Est_June05_G2"/>
      <sheetName val="PD_Cause2"/>
      <sheetName val="Final_HU_TB_Jun_20022"/>
      <sheetName val="New_FC_Pivot_Table2"/>
      <sheetName val="Amortizations_-_Fixed2"/>
      <sheetName val="Pro_Forma2"/>
      <sheetName val="DATA_-_INCOME_STATEMENTSII2"/>
      <sheetName val="Salary_Details2"/>
      <sheetName val="ofa_dump2"/>
      <sheetName val="Corp_MARS_COA2"/>
      <sheetName val="Partnership_Split2"/>
      <sheetName val="LINK_GAP2"/>
      <sheetName val="LINK_MOR2"/>
      <sheetName val="MOR_Rate2"/>
      <sheetName val="OFA_EXPORT2"/>
      <sheetName val="Original_Eagle_JE2"/>
      <sheetName val="IFS_NBV2"/>
      <sheetName val="Power_&amp;_Fuel_(S)2"/>
      <sheetName val="Reserve_Walk2"/>
      <sheetName val="AR_reconciliation_-_May_022"/>
      <sheetName val="2002_adjustments2"/>
      <sheetName val="APRIL_special_YTD2"/>
      <sheetName val="Deal_Name2"/>
      <sheetName val="Summary_Def_Costs2"/>
      <sheetName val="Rates_-_012"/>
      <sheetName val="Forwards_OP2"/>
      <sheetName val="Pac_Ext2"/>
      <sheetName val="WIP_Apr2"/>
      <sheetName val="Working_notes-Cash_Flow2"/>
      <sheetName val="Lookup_drop_down_Sheet2"/>
      <sheetName val="Total_Cons_Marketing2"/>
      <sheetName val="Emp_Adv_2"/>
      <sheetName val="Monthly_Quarterly1"/>
      <sheetName val="133599TB_1"/>
      <sheetName val="PEDESB"/>
      <sheetName val="DCRR"/>
      <sheetName val="L3-1 AR ageing list"/>
      <sheetName val="List"/>
      <sheetName val="INFOS SUPORTE"/>
      <sheetName val="Weekly Sales Pivot"/>
      <sheetName val="Sheet 2"/>
      <sheetName val="CSA Direct Accounts"/>
      <sheetName val="11400&amp;11405"/>
      <sheetName val="Ref-Intel Lkup"/>
      <sheetName val="App5 - SAP Fallout"/>
      <sheetName val="Shivaji"/>
      <sheetName val="Dropdown"/>
      <sheetName val="Fun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
          <cell r="A1" t="str">
            <v>Acct #</v>
          </cell>
          <cell r="B1" t="str">
            <v>Amount</v>
          </cell>
        </row>
        <row r="2">
          <cell r="A2" t="str">
            <v>0003000000000</v>
          </cell>
          <cell r="B2">
            <v>-3580</v>
          </cell>
        </row>
        <row r="3">
          <cell r="A3" t="str">
            <v>00030041UD000</v>
          </cell>
          <cell r="B3">
            <v>-178552.2</v>
          </cell>
        </row>
        <row r="4">
          <cell r="A4" t="str">
            <v>0003010000000</v>
          </cell>
          <cell r="B4">
            <v>0</v>
          </cell>
        </row>
        <row r="5">
          <cell r="A5" t="str">
            <v>00030100B10G0</v>
          </cell>
          <cell r="B5">
            <v>0</v>
          </cell>
        </row>
        <row r="6">
          <cell r="A6" t="str">
            <v>00030100D30D0</v>
          </cell>
          <cell r="B6">
            <v>-9617</v>
          </cell>
        </row>
        <row r="7">
          <cell r="A7" t="str">
            <v>00030100XB0C0</v>
          </cell>
          <cell r="B7">
            <v>98400.58</v>
          </cell>
        </row>
        <row r="8">
          <cell r="A8" t="str">
            <v>0003030000000</v>
          </cell>
          <cell r="B8">
            <v>12759.1</v>
          </cell>
        </row>
        <row r="9">
          <cell r="A9" t="str">
            <v>00030300A60C0</v>
          </cell>
          <cell r="B9">
            <v>-116384.35</v>
          </cell>
        </row>
        <row r="10">
          <cell r="A10" t="str">
            <v>00030300A80C0</v>
          </cell>
          <cell r="B10">
            <v>-115419.21</v>
          </cell>
        </row>
        <row r="11">
          <cell r="A11" t="str">
            <v>00030300B10C0</v>
          </cell>
          <cell r="B11">
            <v>-34565.01</v>
          </cell>
        </row>
        <row r="12">
          <cell r="A12" t="str">
            <v>00030300B20C0</v>
          </cell>
          <cell r="B12">
            <v>-139702.81</v>
          </cell>
        </row>
        <row r="13">
          <cell r="A13" t="str">
            <v>00030300D50D0</v>
          </cell>
          <cell r="B13">
            <v>-14534</v>
          </cell>
        </row>
        <row r="14">
          <cell r="A14" t="str">
            <v>00030300D80D0</v>
          </cell>
          <cell r="B14">
            <v>-73684.259999999995</v>
          </cell>
        </row>
        <row r="15">
          <cell r="A15" t="str">
            <v>00030300D90D0</v>
          </cell>
          <cell r="B15">
            <v>-3580</v>
          </cell>
        </row>
        <row r="16">
          <cell r="A16" t="str">
            <v>00030300DA0D0</v>
          </cell>
          <cell r="B16">
            <v>-1305</v>
          </cell>
        </row>
        <row r="17">
          <cell r="A17" t="str">
            <v>00030300EC0H0</v>
          </cell>
          <cell r="B17">
            <v>-3150</v>
          </cell>
        </row>
        <row r="18">
          <cell r="A18" t="str">
            <v>00030300FC000</v>
          </cell>
          <cell r="B18">
            <v>112150.91</v>
          </cell>
        </row>
        <row r="19">
          <cell r="A19" t="str">
            <v>00030300J2CC0</v>
          </cell>
          <cell r="B19">
            <v>-87498.52</v>
          </cell>
        </row>
        <row r="20">
          <cell r="A20" t="str">
            <v>00030300J2CY0</v>
          </cell>
          <cell r="B20">
            <v>-95494.64</v>
          </cell>
        </row>
        <row r="21">
          <cell r="A21" t="str">
            <v>00030300J6CC0</v>
          </cell>
          <cell r="B21">
            <v>-132482.54</v>
          </cell>
        </row>
        <row r="22">
          <cell r="A22" t="str">
            <v>00030300J9CY0</v>
          </cell>
          <cell r="B22">
            <v>-31908.55</v>
          </cell>
        </row>
        <row r="23">
          <cell r="A23" t="str">
            <v>00030300WC0H0</v>
          </cell>
          <cell r="B23">
            <v>405</v>
          </cell>
        </row>
        <row r="24">
          <cell r="A24" t="str">
            <v>00030300Y90C0</v>
          </cell>
          <cell r="B24">
            <v>549089.5</v>
          </cell>
        </row>
        <row r="25">
          <cell r="A25" t="str">
            <v>00030300YN0C0</v>
          </cell>
          <cell r="B25">
            <v>505871.25</v>
          </cell>
        </row>
        <row r="26">
          <cell r="A26" t="str">
            <v>00030300Z90G0</v>
          </cell>
          <cell r="B26">
            <v>59618.25</v>
          </cell>
        </row>
        <row r="27">
          <cell r="A27" t="str">
            <v>0003031000000</v>
          </cell>
          <cell r="B27">
            <v>-9179.1</v>
          </cell>
        </row>
        <row r="28">
          <cell r="A28" t="str">
            <v>00030310A60C0</v>
          </cell>
          <cell r="B28">
            <v>116384.35</v>
          </cell>
        </row>
        <row r="29">
          <cell r="A29" t="str">
            <v>00030310A80C0</v>
          </cell>
          <cell r="B29">
            <v>115419.21</v>
          </cell>
        </row>
        <row r="30">
          <cell r="A30" t="str">
            <v>00030310B10C0</v>
          </cell>
          <cell r="B30">
            <v>34565.01</v>
          </cell>
        </row>
        <row r="31">
          <cell r="A31" t="str">
            <v>00030310B10G0</v>
          </cell>
          <cell r="B31">
            <v>0</v>
          </cell>
        </row>
        <row r="32">
          <cell r="A32" t="str">
            <v>00030310B20C0</v>
          </cell>
          <cell r="B32">
            <v>139702.81</v>
          </cell>
        </row>
        <row r="33">
          <cell r="A33" t="str">
            <v>00030310D30D0</v>
          </cell>
          <cell r="B33">
            <v>9617</v>
          </cell>
        </row>
        <row r="34">
          <cell r="A34" t="str">
            <v>00030310D50D0</v>
          </cell>
          <cell r="B34">
            <v>14534</v>
          </cell>
        </row>
        <row r="35">
          <cell r="A35" t="str">
            <v>00030310D80D0</v>
          </cell>
          <cell r="B35">
            <v>73684.259999999995</v>
          </cell>
        </row>
        <row r="36">
          <cell r="A36" t="str">
            <v>00030310D90D0</v>
          </cell>
          <cell r="B36">
            <v>3580</v>
          </cell>
        </row>
        <row r="37">
          <cell r="A37" t="str">
            <v>00030310DA0D0</v>
          </cell>
          <cell r="B37">
            <v>1305</v>
          </cell>
        </row>
        <row r="38">
          <cell r="A38" t="str">
            <v>00030310EC0H0</v>
          </cell>
          <cell r="B38">
            <v>3150</v>
          </cell>
        </row>
        <row r="39">
          <cell r="A39" t="str">
            <v>00030310FC000</v>
          </cell>
          <cell r="B39">
            <v>-112150.91</v>
          </cell>
        </row>
        <row r="40">
          <cell r="A40" t="str">
            <v>00030310J2CC0</v>
          </cell>
          <cell r="B40">
            <v>87498.52</v>
          </cell>
        </row>
        <row r="41">
          <cell r="A41" t="str">
            <v>00030310J2CY0</v>
          </cell>
          <cell r="B41">
            <v>95494.64</v>
          </cell>
        </row>
        <row r="42">
          <cell r="A42" t="str">
            <v>00030310J6CC0</v>
          </cell>
          <cell r="B42">
            <v>132482.54</v>
          </cell>
        </row>
        <row r="43">
          <cell r="A43" t="str">
            <v>00030310J9CY0</v>
          </cell>
          <cell r="B43">
            <v>31908.55</v>
          </cell>
        </row>
        <row r="44">
          <cell r="A44" t="str">
            <v>00030310UD000</v>
          </cell>
          <cell r="B44">
            <v>178552.2</v>
          </cell>
        </row>
        <row r="45">
          <cell r="A45" t="str">
            <v>00030310WC0H0</v>
          </cell>
          <cell r="B45">
            <v>-405</v>
          </cell>
        </row>
        <row r="46">
          <cell r="A46" t="str">
            <v>00030310XB0C0</v>
          </cell>
          <cell r="B46">
            <v>-98400.58</v>
          </cell>
        </row>
        <row r="47">
          <cell r="A47" t="str">
            <v>00030310Y90C0</v>
          </cell>
          <cell r="B47">
            <v>-549089.5</v>
          </cell>
        </row>
        <row r="48">
          <cell r="A48" t="str">
            <v>00030310YN0C0</v>
          </cell>
          <cell r="B48">
            <v>-505871.25</v>
          </cell>
        </row>
        <row r="49">
          <cell r="A49" t="str">
            <v>00030310Z90G0</v>
          </cell>
          <cell r="B49">
            <v>-59618.25</v>
          </cell>
        </row>
        <row r="50">
          <cell r="A50" t="str">
            <v>1D030063R1GZ0</v>
          </cell>
          <cell r="B50">
            <v>-155823.92000000001</v>
          </cell>
        </row>
        <row r="51">
          <cell r="A51" t="str">
            <v>1D030310R1GZ0</v>
          </cell>
          <cell r="B51">
            <v>155823.92000000001</v>
          </cell>
        </row>
        <row r="52">
          <cell r="A52" t="str">
            <v>3003010000000</v>
          </cell>
          <cell r="B52">
            <v>0</v>
          </cell>
        </row>
        <row r="53">
          <cell r="A53" t="str">
            <v>30030100UB000</v>
          </cell>
          <cell r="B53">
            <v>0</v>
          </cell>
        </row>
        <row r="54">
          <cell r="A54" t="str">
            <v>30030100WT000</v>
          </cell>
          <cell r="B54">
            <v>0</v>
          </cell>
        </row>
        <row r="55">
          <cell r="A55" t="str">
            <v>30030300UB0H0</v>
          </cell>
          <cell r="B55">
            <v>0</v>
          </cell>
        </row>
        <row r="56">
          <cell r="A56" t="str">
            <v>30030300UF300</v>
          </cell>
          <cell r="B56">
            <v>0</v>
          </cell>
        </row>
        <row r="57">
          <cell r="A57" t="str">
            <v>30030300WC0H0</v>
          </cell>
          <cell r="B57">
            <v>3442.5</v>
          </cell>
        </row>
        <row r="58">
          <cell r="A58" t="str">
            <v>30030300WN0H0</v>
          </cell>
          <cell r="B58">
            <v>0</v>
          </cell>
        </row>
        <row r="59">
          <cell r="A59" t="str">
            <v>30030300WT0H0</v>
          </cell>
          <cell r="B59">
            <v>0</v>
          </cell>
        </row>
        <row r="60">
          <cell r="A60" t="str">
            <v>3003031000000</v>
          </cell>
          <cell r="B60">
            <v>0</v>
          </cell>
        </row>
        <row r="61">
          <cell r="A61" t="str">
            <v>30030310UB000</v>
          </cell>
          <cell r="B61">
            <v>0</v>
          </cell>
        </row>
        <row r="62">
          <cell r="A62" t="str">
            <v>30030310UB0H0</v>
          </cell>
          <cell r="B62">
            <v>0</v>
          </cell>
        </row>
        <row r="63">
          <cell r="A63" t="str">
            <v>30030310UF300</v>
          </cell>
          <cell r="B63">
            <v>0</v>
          </cell>
        </row>
        <row r="64">
          <cell r="A64" t="str">
            <v>30030310WC0H0</v>
          </cell>
          <cell r="B64">
            <v>-3442.5</v>
          </cell>
        </row>
        <row r="65">
          <cell r="A65" t="str">
            <v>30030310WN0H0</v>
          </cell>
          <cell r="B65">
            <v>0</v>
          </cell>
        </row>
        <row r="66">
          <cell r="A66" t="str">
            <v>30030310WT000</v>
          </cell>
          <cell r="B66">
            <v>0</v>
          </cell>
        </row>
        <row r="67">
          <cell r="A67" t="str">
            <v>30030310WT0H0</v>
          </cell>
          <cell r="B67">
            <v>0</v>
          </cell>
        </row>
        <row r="68">
          <cell r="A68" t="str">
            <v>30040300WT0H0</v>
          </cell>
          <cell r="B68">
            <v>0</v>
          </cell>
        </row>
        <row r="69">
          <cell r="A69" t="str">
            <v>GA030300Q9BN0</v>
          </cell>
          <cell r="B69">
            <v>0</v>
          </cell>
        </row>
        <row r="70">
          <cell r="A70" t="str">
            <v>GA030310Q9BN0</v>
          </cell>
          <cell r="B70">
            <v>0</v>
          </cell>
        </row>
        <row r="71">
          <cell r="A71" t="str">
            <v>GN03010000000</v>
          </cell>
          <cell r="B71">
            <v>0</v>
          </cell>
        </row>
        <row r="72">
          <cell r="A72" t="str">
            <v>GN030100WG200</v>
          </cell>
          <cell r="B72">
            <v>6000</v>
          </cell>
        </row>
        <row r="73">
          <cell r="A73" t="str">
            <v>GN030300Q21H0</v>
          </cell>
          <cell r="B73">
            <v>0</v>
          </cell>
        </row>
        <row r="74">
          <cell r="A74" t="str">
            <v>GN030300Q23H0</v>
          </cell>
          <cell r="B74">
            <v>0</v>
          </cell>
        </row>
        <row r="75">
          <cell r="A75" t="str">
            <v>GN030300WG2B2</v>
          </cell>
          <cell r="B75">
            <v>0</v>
          </cell>
        </row>
        <row r="76">
          <cell r="A76" t="str">
            <v>GN030300WG2H0</v>
          </cell>
          <cell r="B76">
            <v>0</v>
          </cell>
        </row>
        <row r="77">
          <cell r="A77" t="str">
            <v>GN03031000000</v>
          </cell>
          <cell r="B77">
            <v>0</v>
          </cell>
        </row>
        <row r="78">
          <cell r="A78" t="str">
            <v>GN030310Q21H0</v>
          </cell>
          <cell r="B78">
            <v>0</v>
          </cell>
        </row>
        <row r="79">
          <cell r="A79" t="str">
            <v>GN030310Q23H0</v>
          </cell>
          <cell r="B79">
            <v>0</v>
          </cell>
        </row>
        <row r="80">
          <cell r="A80" t="str">
            <v>GN030310WG200</v>
          </cell>
          <cell r="B80">
            <v>-6000</v>
          </cell>
        </row>
        <row r="81">
          <cell r="A81" t="str">
            <v>GN030310WG2B2</v>
          </cell>
          <cell r="B81">
            <v>0</v>
          </cell>
        </row>
        <row r="82">
          <cell r="A82" t="str">
            <v>GN030310WG2H0</v>
          </cell>
          <cell r="B82">
            <v>0</v>
          </cell>
        </row>
        <row r="83">
          <cell r="A83" t="str">
            <v>GP03010000000</v>
          </cell>
          <cell r="B83">
            <v>-410</v>
          </cell>
        </row>
        <row r="84">
          <cell r="A84" t="str">
            <v>GP030100WG400</v>
          </cell>
          <cell r="B84">
            <v>18328</v>
          </cell>
        </row>
        <row r="85">
          <cell r="A85" t="str">
            <v>GP030300Q1100</v>
          </cell>
          <cell r="B85">
            <v>330</v>
          </cell>
        </row>
        <row r="86">
          <cell r="A86" t="str">
            <v>GP030300Q1200</v>
          </cell>
          <cell r="B86">
            <v>0</v>
          </cell>
        </row>
        <row r="87">
          <cell r="A87" t="str">
            <v>GP03031000000</v>
          </cell>
          <cell r="B87">
            <v>410</v>
          </cell>
        </row>
        <row r="88">
          <cell r="A88" t="str">
            <v>GP030310Q1100</v>
          </cell>
          <cell r="B88">
            <v>-330</v>
          </cell>
        </row>
        <row r="89">
          <cell r="A89" t="str">
            <v>GP030310Q1200</v>
          </cell>
          <cell r="B89">
            <v>0</v>
          </cell>
        </row>
        <row r="90">
          <cell r="A90" t="str">
            <v>GP030310WG400</v>
          </cell>
          <cell r="B90">
            <v>-18328</v>
          </cell>
        </row>
        <row r="91">
          <cell r="A91" t="str">
            <v>T0030300Y20C0</v>
          </cell>
          <cell r="B91">
            <v>-1932</v>
          </cell>
        </row>
        <row r="92">
          <cell r="A92" t="str">
            <v>T0030300Y40C0</v>
          </cell>
          <cell r="B92">
            <v>0</v>
          </cell>
        </row>
        <row r="93">
          <cell r="A93" t="str">
            <v>T0030300Y50C0</v>
          </cell>
          <cell r="B93">
            <v>-30645</v>
          </cell>
        </row>
        <row r="94">
          <cell r="A94" t="str">
            <v>T0030300Y70C0</v>
          </cell>
          <cell r="B94">
            <v>-11716</v>
          </cell>
        </row>
        <row r="95">
          <cell r="A95" t="str">
            <v>T0030300Y90C0</v>
          </cell>
          <cell r="B95">
            <v>-776.25</v>
          </cell>
        </row>
        <row r="96">
          <cell r="A96" t="str">
            <v>T0030300YF0C0</v>
          </cell>
          <cell r="B96">
            <v>1163.75</v>
          </cell>
        </row>
        <row r="97">
          <cell r="A97" t="str">
            <v>T0030300YN0C0</v>
          </cell>
          <cell r="B97">
            <v>-74814.5</v>
          </cell>
        </row>
        <row r="98">
          <cell r="A98" t="str">
            <v>T0030310Y20C0</v>
          </cell>
          <cell r="B98">
            <v>1932</v>
          </cell>
        </row>
        <row r="99">
          <cell r="A99" t="str">
            <v>T0030310Y40C0</v>
          </cell>
          <cell r="B99">
            <v>0</v>
          </cell>
        </row>
        <row r="100">
          <cell r="A100" t="str">
            <v>T0030310Y50C0</v>
          </cell>
          <cell r="B100">
            <v>30645</v>
          </cell>
        </row>
        <row r="101">
          <cell r="A101" t="str">
            <v>T0030310Y70C0</v>
          </cell>
          <cell r="B101">
            <v>11716</v>
          </cell>
        </row>
        <row r="102">
          <cell r="A102" t="str">
            <v>T0030310Y90C0</v>
          </cell>
          <cell r="B102">
            <v>776.25</v>
          </cell>
        </row>
        <row r="103">
          <cell r="A103" t="str">
            <v>T0030310YF0C0</v>
          </cell>
          <cell r="B103">
            <v>-1163.75</v>
          </cell>
        </row>
        <row r="104">
          <cell r="A104" t="str">
            <v>T0030310YN0C0</v>
          </cell>
          <cell r="B104">
            <v>74814.5</v>
          </cell>
        </row>
        <row r="105">
          <cell r="A105" t="str">
            <v>U0030100H90G0</v>
          </cell>
          <cell r="B105">
            <v>-591717.79</v>
          </cell>
        </row>
        <row r="106">
          <cell r="A106" t="str">
            <v>U0030300H20G0</v>
          </cell>
          <cell r="B106">
            <v>-834439.3</v>
          </cell>
        </row>
        <row r="107">
          <cell r="A107" t="str">
            <v>U0030300H30G0</v>
          </cell>
          <cell r="B107">
            <v>-13211.3</v>
          </cell>
        </row>
        <row r="108">
          <cell r="A108" t="str">
            <v>U0030300H40G0</v>
          </cell>
          <cell r="B108">
            <v>-4535.72</v>
          </cell>
        </row>
        <row r="109">
          <cell r="A109" t="str">
            <v>U0030300H80G0</v>
          </cell>
          <cell r="B109">
            <v>-129481.94</v>
          </cell>
        </row>
        <row r="110">
          <cell r="A110" t="str">
            <v>U0030300HC0G0</v>
          </cell>
          <cell r="B110">
            <v>-3670801.59</v>
          </cell>
        </row>
        <row r="111">
          <cell r="A111" t="str">
            <v>U0030300HE0G0</v>
          </cell>
          <cell r="B111">
            <v>-4680</v>
          </cell>
        </row>
        <row r="112">
          <cell r="A112" t="str">
            <v>U0030310H20G0</v>
          </cell>
          <cell r="B112">
            <v>834439.3</v>
          </cell>
        </row>
        <row r="113">
          <cell r="A113" t="str">
            <v>U0030310H30G0</v>
          </cell>
          <cell r="B113">
            <v>13211.3</v>
          </cell>
        </row>
        <row r="114">
          <cell r="A114" t="str">
            <v>U0030310H40G0</v>
          </cell>
          <cell r="B114">
            <v>4535.72</v>
          </cell>
        </row>
        <row r="115">
          <cell r="A115" t="str">
            <v>U0030310H80G0</v>
          </cell>
          <cell r="B115">
            <v>129481.94</v>
          </cell>
        </row>
        <row r="116">
          <cell r="A116" t="str">
            <v>U0030310H90G0</v>
          </cell>
          <cell r="B116">
            <v>591717.79</v>
          </cell>
        </row>
        <row r="117">
          <cell r="A117" t="str">
            <v>U0030310HC0G0</v>
          </cell>
          <cell r="B117">
            <v>3670801.59</v>
          </cell>
        </row>
        <row r="118">
          <cell r="A118" t="str">
            <v>U0030310HE0G0</v>
          </cell>
          <cell r="B118">
            <v>4680</v>
          </cell>
        </row>
        <row r="119">
          <cell r="A119" t="str">
            <v>UF030300QMC00</v>
          </cell>
          <cell r="B119">
            <v>-648988.48</v>
          </cell>
        </row>
        <row r="120">
          <cell r="A120" t="str">
            <v>UF030310QMC00</v>
          </cell>
          <cell r="B120">
            <v>648988.48</v>
          </cell>
        </row>
        <row r="121">
          <cell r="A121" t="str">
            <v>UM03010000000</v>
          </cell>
          <cell r="B121">
            <v>114.25</v>
          </cell>
        </row>
        <row r="122">
          <cell r="A122" t="str">
            <v>UM030100QLC00</v>
          </cell>
          <cell r="B122">
            <v>100976.38</v>
          </cell>
        </row>
        <row r="123">
          <cell r="A123" t="str">
            <v>UM030100WU600</v>
          </cell>
          <cell r="B123">
            <v>-1581.79</v>
          </cell>
        </row>
        <row r="124">
          <cell r="A124" t="str">
            <v>UM030100WU700</v>
          </cell>
          <cell r="B124">
            <v>1522341.97</v>
          </cell>
        </row>
        <row r="125">
          <cell r="A125" t="str">
            <v>UM030100WU900</v>
          </cell>
          <cell r="B125">
            <v>48997.81</v>
          </cell>
        </row>
        <row r="126">
          <cell r="A126" t="str">
            <v>UM030100WUA00</v>
          </cell>
          <cell r="B126">
            <v>-39501.019999999997</v>
          </cell>
        </row>
        <row r="127">
          <cell r="A127" t="str">
            <v>UM030300QC400</v>
          </cell>
          <cell r="B127">
            <v>-1135.1500000000001</v>
          </cell>
        </row>
        <row r="128">
          <cell r="A128" t="str">
            <v>UM030300QLC00</v>
          </cell>
          <cell r="B128">
            <v>-100976.38</v>
          </cell>
        </row>
        <row r="129">
          <cell r="A129" t="str">
            <v>UM030300QUC00</v>
          </cell>
          <cell r="B129">
            <v>-6416</v>
          </cell>
        </row>
        <row r="130">
          <cell r="A130" t="str">
            <v>UM030300WU500</v>
          </cell>
          <cell r="B130">
            <v>-3034.99</v>
          </cell>
        </row>
        <row r="131">
          <cell r="A131" t="str">
            <v>UM030300WU600</v>
          </cell>
          <cell r="B131">
            <v>-23267.84</v>
          </cell>
        </row>
        <row r="132">
          <cell r="A132" t="str">
            <v>UM030300WU700</v>
          </cell>
          <cell r="B132">
            <v>-7887430.4900000002</v>
          </cell>
        </row>
        <row r="133">
          <cell r="A133" t="str">
            <v>UM030300WU800</v>
          </cell>
          <cell r="B133">
            <v>-13283.16</v>
          </cell>
        </row>
        <row r="134">
          <cell r="A134" t="str">
            <v>UM030300WU900</v>
          </cell>
          <cell r="B134">
            <v>-51314.42</v>
          </cell>
        </row>
        <row r="135">
          <cell r="A135" t="str">
            <v>UM030300WUA00</v>
          </cell>
          <cell r="B135">
            <v>-43321.94</v>
          </cell>
        </row>
        <row r="136">
          <cell r="A136" t="str">
            <v>UM03031000000</v>
          </cell>
          <cell r="B136">
            <v>-114.25</v>
          </cell>
        </row>
        <row r="137">
          <cell r="A137" t="str">
            <v>UM030310QC400</v>
          </cell>
          <cell r="B137">
            <v>1135.1500000000001</v>
          </cell>
        </row>
        <row r="138">
          <cell r="A138" t="str">
            <v>UM030310QUC00</v>
          </cell>
          <cell r="B138">
            <v>6416</v>
          </cell>
        </row>
        <row r="139">
          <cell r="A139" t="str">
            <v>UM030310WU500</v>
          </cell>
          <cell r="B139">
            <v>3034.99</v>
          </cell>
        </row>
        <row r="140">
          <cell r="A140" t="str">
            <v>UM030310WU600</v>
          </cell>
          <cell r="B140">
            <v>24849.63</v>
          </cell>
        </row>
        <row r="141">
          <cell r="A141" t="str">
            <v>UM030310WU700</v>
          </cell>
          <cell r="B141">
            <v>6365088.5200000005</v>
          </cell>
        </row>
        <row r="142">
          <cell r="A142" t="str">
            <v>UM030310WU800</v>
          </cell>
          <cell r="B142">
            <v>13283.16</v>
          </cell>
        </row>
        <row r="143">
          <cell r="A143" t="str">
            <v>UM030310WU900</v>
          </cell>
          <cell r="B143">
            <v>2316.61</v>
          </cell>
        </row>
        <row r="144">
          <cell r="A144" t="str">
            <v>UM030310WUA00</v>
          </cell>
          <cell r="B144">
            <v>82822.960000000006</v>
          </cell>
        </row>
        <row r="145">
          <cell r="A145" t="str">
            <v>GA030300WG300</v>
          </cell>
          <cell r="B145">
            <v>0</v>
          </cell>
        </row>
      </sheetData>
      <sheetData sheetId="14" refreshError="1"/>
      <sheetData sheetId="15" refreshError="1"/>
      <sheetData sheetId="16">
        <row r="1">
          <cell r="A1" t="str">
            <v>Database: ARI_PROD</v>
          </cell>
        </row>
      </sheetData>
      <sheetData sheetId="17">
        <row r="2">
          <cell r="B2" t="str">
            <v>GE CAPITAL TRANSPORTATION FINANCIAL SERVICES LTD</v>
          </cell>
        </row>
      </sheetData>
      <sheetData sheetId="18">
        <row r="1">
          <cell r="A1" t="str">
            <v>Acct #</v>
          </cell>
        </row>
      </sheetData>
      <sheetData sheetId="19"/>
      <sheetData sheetId="20">
        <row r="1">
          <cell r="A1" t="str">
            <v>Acct #</v>
          </cell>
        </row>
      </sheetData>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row r="1">
          <cell r="A1" t="str">
            <v>Database: ARI_PROD</v>
          </cell>
        </row>
      </sheetData>
      <sheetData sheetId="262"/>
      <sheetData sheetId="263">
        <row r="1">
          <cell r="A1" t="str">
            <v>Database: ARI_PROD</v>
          </cell>
        </row>
      </sheetData>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sheetData sheetId="416"/>
      <sheetData sheetId="417" refreshError="1"/>
      <sheetData sheetId="418" refreshError="1"/>
      <sheetData sheetId="419" refreshError="1"/>
      <sheetData sheetId="4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ma bal sh mar 04"/>
      <sheetName val="QC"/>
      <sheetName val="Queries"/>
      <sheetName val="Val summ"/>
      <sheetName val="DCF"/>
      <sheetName val="CCM"/>
      <sheetName val="Multiples"/>
      <sheetName val="Sales and pbdit for ccm"/>
      <sheetName val="NAV"/>
      <sheetName val="NATH+RAMA"/>
      <sheetName val="PROJNATH"/>
      <sheetName val="REPNATH"/>
      <sheetName val="PROJRAMA"/>
      <sheetName val="REPRA"/>
      <sheetName val="Share prices"/>
      <sheetName val="speciality qtr - capitaline"/>
      <sheetName val="Speciality P&amp;L capitaline"/>
      <sheetName val="Speciality BS capitaline"/>
      <sheetName val="Annual prowess"/>
      <sheetName val="Liabilities prowess"/>
      <sheetName val="Assets prowess"/>
      <sheetName val="Interim prowess"/>
      <sheetName val="PROFITLOSS mar 02 rama"/>
      <sheetName val="BSHEET mar 02 rama"/>
      <sheetName val="DEPERATION mar 02 rama"/>
      <sheetName val="P&amp;L ACCOUNTS mar 03 rama"/>
      <sheetName val="BALANCESHEET mar 03 rama"/>
      <sheetName val="DEPERATION mar 03 rama"/>
      <sheetName val="Nath mar 02"/>
      <sheetName val="Nath 03"/>
      <sheetName val="Nath pulp - bal sh march 04"/>
      <sheetName val="Nath table"/>
      <sheetName val="Rama table"/>
      <sheetName val="AP Paper - table"/>
      <sheetName val="Star Paper - table"/>
      <sheetName val="Table for reports"/>
      <sheetName val="Player wise analysis"/>
      <sheetName val="Playerwise capacity forcst"/>
      <sheetName val="NATH LOSSES old"/>
      <sheetName val="NPPM CF04"/>
      <sheetName val="RAMA CF04"/>
      <sheetName val="RAMALOSSES old"/>
      <sheetName val="Nath-NET BLOCK"/>
      <sheetName val="RAMA-NET BLOCK"/>
      <sheetName val="I.tax DCF"/>
      <sheetName val="Tax depreciation"/>
      <sheetName val="Book depreciation"/>
      <sheetName val="Deferred sales tax"/>
      <sheetName val="Nath share pp"/>
      <sheetName val="CCM 2007-08"/>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 schedule"/>
      <sheetName val="Others"/>
      <sheetName val="Building"/>
      <sheetName val="Warehouse"/>
      <sheetName val="Fur&amp;fixture"/>
      <sheetName val="E.Fix.&amp;Fittings"/>
      <sheetName val="IT Equip"/>
      <sheetName val="Equipment"/>
      <sheetName val="Car &amp; Van"/>
    </sheetNames>
    <sheetDataSet>
      <sheetData sheetId="0"/>
      <sheetData sheetId="1"/>
      <sheetData sheetId="2"/>
      <sheetData sheetId="3"/>
      <sheetData sheetId="4"/>
      <sheetData sheetId="5"/>
      <sheetData sheetId="6"/>
      <sheetData sheetId="7"/>
      <sheetData sheetId="8"/>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ighlights"/>
      <sheetName val="Cost of conversion (2)"/>
      <sheetName val="Cost activity index (2)"/>
      <sheetName val="Variances"/>
      <sheetName val="Headcount"/>
      <sheetName val="Inventories"/>
      <sheetName val="Customer service"/>
      <sheetName val="Safety &amp; Quality"/>
      <sheetName val="Capital plan"/>
      <sheetName val="Aventage benefits"/>
      <sheetName val="Actuals"/>
      <sheetName val="Budget"/>
      <sheetName val="IOCAM January"/>
      <sheetName val="IOCAM February"/>
      <sheetName val="IOCAM March"/>
      <sheetName val="IOCAM April"/>
      <sheetName val="IOCAM May"/>
      <sheetName val="IOCAM June"/>
      <sheetName val="IOCAM July"/>
      <sheetName val="IOCAM YTD"/>
      <sheetName val="DP YTD"/>
      <sheetName val="KPI's summary"/>
      <sheetName val="Plant Cycle Time"/>
      <sheetName val="IOCAM August"/>
      <sheetName val="IOCAM September"/>
      <sheetName val="IOCAM October"/>
      <sheetName val="IOCAM November"/>
      <sheetName val="IOCAM December"/>
      <sheetName val="QUALITA' - GMP"/>
      <sheetName val="POS"/>
      <sheetName val="SPECIFICI E INFORMATICI"/>
      <sheetName val="ESTERNI"/>
      <sheetName val="E.H.S."/>
      <sheetName val="INGLESE"/>
      <sheetName val="AFFIANCAMENTO"/>
      <sheetName val="SOMMARIO"/>
      <sheetName val="SOLIDI BULK 2002"/>
      <sheetName val="SOLIDI PACK 2002"/>
      <sheetName val="LIQUIDI 2002"/>
      <sheetName val="FIALE SN 2002"/>
      <sheetName val="manufacturing"/>
      <sheetName val="START"/>
      <sheetName val="Asia"/>
      <sheetName val="LA"/>
      <sheetName val="MEA"/>
      <sheetName val="AAP09"/>
      <sheetName val="END"/>
      <sheetName val="B31_Headcount_Inter"/>
      <sheetName val="B31_Headcount_Inter excl Dev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R2" t="str">
            <v xml:space="preserve">Jan </v>
          </cell>
          <cell r="S2" t="str">
            <v>Feb</v>
          </cell>
          <cell r="T2" t="str">
            <v>Mar</v>
          </cell>
          <cell r="U2" t="str">
            <v>Apr</v>
          </cell>
          <cell r="V2" t="str">
            <v>May</v>
          </cell>
          <cell r="W2" t="str">
            <v>Jun</v>
          </cell>
          <cell r="X2" t="str">
            <v>Jul</v>
          </cell>
          <cell r="Y2" t="str">
            <v>Aug</v>
          </cell>
          <cell r="Z2" t="str">
            <v>Sep</v>
          </cell>
          <cell r="AA2" t="str">
            <v>Oct</v>
          </cell>
          <cell r="AB2" t="str">
            <v>Nov</v>
          </cell>
          <cell r="AC2" t="str">
            <v>Dec</v>
          </cell>
          <cell r="AD2" t="str">
            <v>Full Year</v>
          </cell>
        </row>
        <row r="5">
          <cell r="R5">
            <v>0</v>
          </cell>
          <cell r="S5">
            <v>0</v>
          </cell>
          <cell r="T5">
            <v>0</v>
          </cell>
          <cell r="U5">
            <v>0</v>
          </cell>
          <cell r="V5">
            <v>0</v>
          </cell>
          <cell r="AD5">
            <v>0</v>
          </cell>
        </row>
        <row r="6">
          <cell r="R6">
            <v>0</v>
          </cell>
          <cell r="S6">
            <v>0</v>
          </cell>
          <cell r="T6">
            <v>0</v>
          </cell>
          <cell r="U6">
            <v>0</v>
          </cell>
          <cell r="V6">
            <v>0</v>
          </cell>
          <cell r="AD6">
            <v>0</v>
          </cell>
        </row>
        <row r="7">
          <cell r="R7">
            <v>0</v>
          </cell>
          <cell r="S7">
            <v>0</v>
          </cell>
          <cell r="T7">
            <v>0</v>
          </cell>
          <cell r="U7">
            <v>0</v>
          </cell>
          <cell r="V7">
            <v>0</v>
          </cell>
          <cell r="AD7">
            <v>0</v>
          </cell>
        </row>
        <row r="8">
          <cell r="R8">
            <v>0</v>
          </cell>
          <cell r="S8">
            <v>0</v>
          </cell>
          <cell r="T8">
            <v>0</v>
          </cell>
          <cell r="U8">
            <v>0</v>
          </cell>
          <cell r="V8">
            <v>0</v>
          </cell>
          <cell r="AD8">
            <v>0</v>
          </cell>
        </row>
        <row r="9">
          <cell r="R9">
            <v>0</v>
          </cell>
          <cell r="S9">
            <v>0</v>
          </cell>
          <cell r="T9">
            <v>0</v>
          </cell>
          <cell r="U9">
            <v>0</v>
          </cell>
          <cell r="V9">
            <v>0</v>
          </cell>
          <cell r="AD9">
            <v>0</v>
          </cell>
        </row>
        <row r="12">
          <cell r="R12">
            <v>631.08108108108104</v>
          </cell>
          <cell r="S12">
            <v>574.32432432432438</v>
          </cell>
          <cell r="T12">
            <v>675.67567567567573</v>
          </cell>
          <cell r="U12">
            <v>610.81081081081084</v>
          </cell>
          <cell r="V12">
            <v>713.51351351351354</v>
          </cell>
          <cell r="AD12">
            <v>3205.4054054054059</v>
          </cell>
        </row>
        <row r="14">
          <cell r="R14">
            <v>0</v>
          </cell>
          <cell r="S14">
            <v>0</v>
          </cell>
          <cell r="T14">
            <v>0</v>
          </cell>
          <cell r="U14">
            <v>0</v>
          </cell>
          <cell r="V14">
            <v>0</v>
          </cell>
          <cell r="AD14">
            <v>0</v>
          </cell>
        </row>
        <row r="15">
          <cell r="R15">
            <v>0</v>
          </cell>
          <cell r="S15">
            <v>0</v>
          </cell>
          <cell r="T15">
            <v>0</v>
          </cell>
          <cell r="U15">
            <v>0</v>
          </cell>
          <cell r="V15">
            <v>0</v>
          </cell>
          <cell r="AD15">
            <v>0</v>
          </cell>
        </row>
        <row r="16">
          <cell r="R16">
            <v>0</v>
          </cell>
          <cell r="S16">
            <v>0</v>
          </cell>
          <cell r="T16">
            <v>0</v>
          </cell>
          <cell r="U16">
            <v>0</v>
          </cell>
          <cell r="V16">
            <v>0</v>
          </cell>
          <cell r="AD16">
            <v>0</v>
          </cell>
        </row>
        <row r="18">
          <cell r="R18">
            <v>0</v>
          </cell>
          <cell r="S18">
            <v>0</v>
          </cell>
          <cell r="T18">
            <v>0</v>
          </cell>
          <cell r="U18">
            <v>0</v>
          </cell>
          <cell r="V18">
            <v>0</v>
          </cell>
          <cell r="AD18">
            <v>0</v>
          </cell>
        </row>
        <row r="19">
          <cell r="R19">
            <v>0</v>
          </cell>
          <cell r="S19">
            <v>0</v>
          </cell>
          <cell r="T19">
            <v>0</v>
          </cell>
          <cell r="U19">
            <v>0</v>
          </cell>
          <cell r="V19">
            <v>0</v>
          </cell>
          <cell r="AD19">
            <v>0</v>
          </cell>
        </row>
        <row r="20">
          <cell r="R20">
            <v>533.78378378378375</v>
          </cell>
          <cell r="S20">
            <v>533.78378378378375</v>
          </cell>
          <cell r="T20">
            <v>535.1351351351351</v>
          </cell>
          <cell r="U20">
            <v>668.91891891891896</v>
          </cell>
          <cell r="V20">
            <v>585.1351351351351</v>
          </cell>
          <cell r="AD20">
            <v>2856.7567567567567</v>
          </cell>
        </row>
        <row r="22">
          <cell r="R22">
            <v>-50</v>
          </cell>
          <cell r="S22">
            <v>-50</v>
          </cell>
          <cell r="T22">
            <v>-50</v>
          </cell>
          <cell r="U22">
            <v>-50</v>
          </cell>
          <cell r="V22">
            <v>-50</v>
          </cell>
          <cell r="AD22">
            <v>-250</v>
          </cell>
        </row>
        <row r="23">
          <cell r="R23">
            <v>0</v>
          </cell>
          <cell r="S23">
            <v>0</v>
          </cell>
          <cell r="T23">
            <v>0</v>
          </cell>
          <cell r="U23">
            <v>0</v>
          </cell>
          <cell r="V23">
            <v>0</v>
          </cell>
          <cell r="AD23">
            <v>0</v>
          </cell>
        </row>
        <row r="24">
          <cell r="R24">
            <v>-50</v>
          </cell>
          <cell r="S24">
            <v>-50</v>
          </cell>
          <cell r="T24">
            <v>-50</v>
          </cell>
          <cell r="U24">
            <v>-50</v>
          </cell>
          <cell r="V24">
            <v>-50</v>
          </cell>
          <cell r="AD24">
            <v>-250</v>
          </cell>
        </row>
        <row r="26">
          <cell r="R26">
            <v>77.027027027027032</v>
          </cell>
          <cell r="S26">
            <v>77.027027027027032</v>
          </cell>
          <cell r="T26">
            <v>77.027027027027032</v>
          </cell>
          <cell r="U26">
            <v>77.027027027027032</v>
          </cell>
          <cell r="V26">
            <v>77.027027027027032</v>
          </cell>
          <cell r="AD26">
            <v>385.13513513513516</v>
          </cell>
        </row>
        <row r="27">
          <cell r="R27">
            <v>-43.243243243243242</v>
          </cell>
          <cell r="S27">
            <v>-43.243243243243242</v>
          </cell>
          <cell r="T27">
            <v>-43.243243243243242</v>
          </cell>
          <cell r="U27">
            <v>-43.243243243243242</v>
          </cell>
          <cell r="V27">
            <v>-43.243243243243242</v>
          </cell>
          <cell r="AD27">
            <v>-216.2162162162162</v>
          </cell>
        </row>
        <row r="28">
          <cell r="R28">
            <v>33.783783783783782</v>
          </cell>
          <cell r="S28">
            <v>33.783783783783782</v>
          </cell>
          <cell r="T28">
            <v>33.783783783783782</v>
          </cell>
          <cell r="U28">
            <v>33.783783783783782</v>
          </cell>
          <cell r="V28">
            <v>33.783783783783782</v>
          </cell>
          <cell r="AD28">
            <v>168.91891891891891</v>
          </cell>
        </row>
        <row r="31">
          <cell r="R31">
            <v>243.24324324324326</v>
          </cell>
          <cell r="S31">
            <v>0</v>
          </cell>
          <cell r="T31">
            <v>0</v>
          </cell>
          <cell r="U31">
            <v>567.56756756756761</v>
          </cell>
          <cell r="V31">
            <v>0</v>
          </cell>
          <cell r="AD31">
            <v>810.81081081081084</v>
          </cell>
        </row>
        <row r="32">
          <cell r="R32">
            <v>0</v>
          </cell>
          <cell r="S32">
            <v>0</v>
          </cell>
          <cell r="T32">
            <v>0</v>
          </cell>
          <cell r="U32">
            <v>0</v>
          </cell>
          <cell r="V32">
            <v>0</v>
          </cell>
          <cell r="AD32">
            <v>0</v>
          </cell>
        </row>
        <row r="33">
          <cell r="R33">
            <v>150</v>
          </cell>
          <cell r="S33">
            <v>150</v>
          </cell>
          <cell r="T33">
            <v>152.70270270270271</v>
          </cell>
          <cell r="U33">
            <v>152.70270270270271</v>
          </cell>
          <cell r="V33">
            <v>152.70270270270271</v>
          </cell>
          <cell r="AD33">
            <v>758.10810810810813</v>
          </cell>
        </row>
        <row r="34">
          <cell r="R34">
            <v>-10.810810810810811</v>
          </cell>
          <cell r="S34">
            <v>-10.810810810810811</v>
          </cell>
          <cell r="T34">
            <v>-10.810810810810811</v>
          </cell>
          <cell r="U34">
            <v>-10.810810810810811</v>
          </cell>
          <cell r="V34">
            <v>-10.810810810810811</v>
          </cell>
          <cell r="AD34">
            <v>-54.054054054054049</v>
          </cell>
        </row>
        <row r="35">
          <cell r="R35">
            <v>0</v>
          </cell>
          <cell r="S35">
            <v>0</v>
          </cell>
          <cell r="T35">
            <v>0</v>
          </cell>
          <cell r="U35">
            <v>0</v>
          </cell>
          <cell r="V35">
            <v>0</v>
          </cell>
          <cell r="AD35">
            <v>0</v>
          </cell>
        </row>
        <row r="36">
          <cell r="R36">
            <v>77.027027027027032</v>
          </cell>
          <cell r="S36">
            <v>77.027027027027032</v>
          </cell>
          <cell r="T36">
            <v>77.027027027027032</v>
          </cell>
          <cell r="U36">
            <v>77.027027027027032</v>
          </cell>
          <cell r="V36">
            <v>77.027027027027032</v>
          </cell>
          <cell r="AD36">
            <v>385.13513513513516</v>
          </cell>
        </row>
        <row r="37">
          <cell r="R37">
            <v>27.027027027027028</v>
          </cell>
          <cell r="S37">
            <v>27.027027027027028</v>
          </cell>
          <cell r="T37">
            <v>0</v>
          </cell>
          <cell r="U37">
            <v>0</v>
          </cell>
          <cell r="V37">
            <v>0</v>
          </cell>
          <cell r="AD37">
            <v>54.054054054054056</v>
          </cell>
        </row>
        <row r="38">
          <cell r="R38">
            <v>486.48648648648651</v>
          </cell>
          <cell r="S38">
            <v>243.24324324324326</v>
          </cell>
          <cell r="T38">
            <v>218.91891891891893</v>
          </cell>
          <cell r="U38">
            <v>786.48648648648646</v>
          </cell>
          <cell r="V38">
            <v>218.91891891891893</v>
          </cell>
          <cell r="AD38">
            <v>1954.0540540540542</v>
          </cell>
        </row>
        <row r="40">
          <cell r="R40">
            <v>0</v>
          </cell>
          <cell r="S40">
            <v>0</v>
          </cell>
          <cell r="T40">
            <v>0</v>
          </cell>
          <cell r="U40">
            <v>0</v>
          </cell>
          <cell r="V40">
            <v>0</v>
          </cell>
          <cell r="AD40">
            <v>0</v>
          </cell>
        </row>
        <row r="41">
          <cell r="R41">
            <v>1895.9459459459461</v>
          </cell>
          <cell r="S41">
            <v>1895.9459459459461</v>
          </cell>
          <cell r="T41">
            <v>1905.4054054054054</v>
          </cell>
          <cell r="U41">
            <v>1817.5675675675675</v>
          </cell>
          <cell r="V41">
            <v>1817.5675675675675</v>
          </cell>
          <cell r="AD41">
            <v>9332.4324324324334</v>
          </cell>
        </row>
        <row r="42">
          <cell r="R42">
            <v>0</v>
          </cell>
          <cell r="S42">
            <v>0</v>
          </cell>
          <cell r="T42">
            <v>0</v>
          </cell>
          <cell r="U42">
            <v>0</v>
          </cell>
          <cell r="V42">
            <v>0</v>
          </cell>
          <cell r="AD42">
            <v>0</v>
          </cell>
        </row>
        <row r="44">
          <cell r="R44">
            <v>397.29729729729729</v>
          </cell>
          <cell r="S44">
            <v>0</v>
          </cell>
          <cell r="T44">
            <v>0</v>
          </cell>
          <cell r="U44">
            <v>0</v>
          </cell>
          <cell r="V44">
            <v>0</v>
          </cell>
          <cell r="AD44">
            <v>397.29729729729729</v>
          </cell>
        </row>
        <row r="45">
          <cell r="R45">
            <v>-27.027027027027028</v>
          </cell>
          <cell r="S45">
            <v>-27.027027027027028</v>
          </cell>
          <cell r="T45">
            <v>-27.027027027027028</v>
          </cell>
          <cell r="U45">
            <v>-27.027027027027028</v>
          </cell>
          <cell r="V45">
            <v>-27.027027027027028</v>
          </cell>
          <cell r="AD45">
            <v>-135.13513513513513</v>
          </cell>
        </row>
        <row r="46">
          <cell r="R46">
            <v>370.27027027027026</v>
          </cell>
          <cell r="S46">
            <v>-27.027027027027028</v>
          </cell>
          <cell r="T46">
            <v>-27.027027027027028</v>
          </cell>
          <cell r="U46">
            <v>-27.027027027027028</v>
          </cell>
          <cell r="V46">
            <v>-27.027027027027028</v>
          </cell>
          <cell r="AD46">
            <v>262.16216216216213</v>
          </cell>
        </row>
        <row r="48">
          <cell r="R48">
            <v>0</v>
          </cell>
          <cell r="S48">
            <v>0</v>
          </cell>
          <cell r="T48">
            <v>0</v>
          </cell>
          <cell r="U48">
            <v>0</v>
          </cell>
          <cell r="V48">
            <v>0</v>
          </cell>
          <cell r="W48">
            <v>0</v>
          </cell>
          <cell r="X48">
            <v>0</v>
          </cell>
          <cell r="Y48">
            <v>0</v>
          </cell>
          <cell r="Z48">
            <v>0</v>
          </cell>
          <cell r="AA48">
            <v>0</v>
          </cell>
          <cell r="AB48">
            <v>0</v>
          </cell>
          <cell r="AC48">
            <v>0</v>
          </cell>
          <cell r="AD48">
            <v>0</v>
          </cell>
        </row>
        <row r="50">
          <cell r="R50">
            <v>3901.3513513513512</v>
          </cell>
          <cell r="S50">
            <v>3204.0540540540542</v>
          </cell>
          <cell r="T50">
            <v>3291.8918918918921</v>
          </cell>
          <cell r="U50">
            <v>3840.5405405405404</v>
          </cell>
          <cell r="V50">
            <v>3291.8918918918921</v>
          </cell>
          <cell r="W50">
            <v>0</v>
          </cell>
          <cell r="X50">
            <v>0</v>
          </cell>
          <cell r="Y50">
            <v>0</v>
          </cell>
          <cell r="Z50">
            <v>0</v>
          </cell>
          <cell r="AA50">
            <v>0</v>
          </cell>
          <cell r="AB50">
            <v>0</v>
          </cell>
          <cell r="AC50">
            <v>0</v>
          </cell>
          <cell r="AD50">
            <v>17529.72972972973</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Rev"/>
      <sheetName val="Land Rev"/>
      <sheetName val="Leasehold "/>
      <sheetName val="Buildings Rev"/>
      <sheetName val="LAND"/>
      <sheetName val="Technology Rev"/>
      <sheetName val="Motor Veh Rev"/>
      <sheetName val="Plant Mach Rev"/>
      <sheetName val="MOTOR VEHICLE"/>
      <sheetName val="PLANT _ MACHINERY"/>
      <sheetName val="office Euip rev"/>
      <sheetName val="OFFICE EQUIPMENTS"/>
      <sheetName val="Furn_Fix Rev"/>
      <sheetName val="FURNITURE _ FIXTURES"/>
      <sheetName val="TOOLS"/>
      <sheetName val="Misc Assets Rev"/>
      <sheetName val="Depn"/>
      <sheetName val="Depreciation"/>
      <sheetName val="BUILDINGS"/>
      <sheetName val="TECHNOLOGY"/>
      <sheetName val="IMPORTED ASSETS"/>
      <sheetName val="tools break up"/>
      <sheetName val="MISC ASSE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tat"/>
    </sheetNames>
    <definedNames>
      <definedName name="Button2_Click"/>
    </defined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nts"/>
      <sheetName val="Settings"/>
      <sheetName val="Sensitivities"/>
      <sheetName val="General assumptions-USD"/>
      <sheetName val="General assumptions-BDT"/>
      <sheetName val="General assumptions-Final"/>
      <sheetName val="IS"/>
      <sheetName val="BS"/>
      <sheetName val="BS Input"/>
      <sheetName val="CF"/>
      <sheetName val="Financilal Ratios "/>
      <sheetName val="Running Costs"/>
      <sheetName val="Finance Costs"/>
      <sheetName val="Depreciation"/>
      <sheetName val="Tax"/>
      <sheetName val="Network"/>
      <sheetName val="Sheet1"/>
      <sheetName val="Market Model"/>
      <sheetName val="Segment"/>
      <sheetName val="Input Sheet"/>
      <sheetName val="Graph"/>
      <sheetName val="Graph data"/>
      <sheetName val="Summary-Final"/>
      <sheetName val="Summary-Final -2"/>
      <sheetName val="Navigation_Macros"/>
      <sheetName val="Actual_month"/>
      <sheetName val="Actual_YTD"/>
      <sheetName val="Budget_month"/>
      <sheetName val="Budget_YTD"/>
      <sheetName val="Forecast 2000"/>
      <sheetName val="BSdata"/>
      <sheetName val="P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IC-REVENUE"/>
      <sheetName val="IC-TRAF-COST"/>
      <sheetName val="IC-PAYROLL"/>
      <sheetName val="IC-OPR-COST"/>
      <sheetName val="IC-FIN-PL"/>
      <sheetName val="IC-BALANCE"/>
      <sheetName val="REVENUE"/>
      <sheetName val="OWN-WORK-CAP"/>
      <sheetName val="TRAF-COST"/>
      <sheetName val="PAYROLL-Y"/>
      <sheetName val="OPR-COST"/>
      <sheetName val="DEPR"/>
      <sheetName val="FIN-PL"/>
      <sheetName val="ASS SALES"/>
      <sheetName val="PL"/>
      <sheetName val="PROFORMA_02"/>
      <sheetName val="SPEC A1-PL"/>
      <sheetName val="CTRL-A1-PL"/>
      <sheetName val="BALANCE"/>
      <sheetName val="ASSETS-Y"/>
      <sheetName val="ASSETS-RECON"/>
      <sheetName val="ASSETS_ADD"/>
      <sheetName val="SUB-SHARES-Y"/>
      <sheetName val="SUB-OB-FIG"/>
      <sheetName val="SUB-INFO_04"/>
      <sheetName val="ASS-KEY"/>
      <sheetName val="ASS-SHARES"/>
      <sheetName val="ASS-OB-FIG"/>
      <sheetName val="ASS-P&amp;L"/>
      <sheetName val="ASS-INFO"/>
      <sheetName val="SHARES_LT_02"/>
      <sheetName val="SHARES_ST_02"/>
      <sheetName val="LOSS_REC"/>
      <sheetName val="CASH"/>
      <sheetName val="MIN-INT"/>
      <sheetName val="EQUITY"/>
      <sheetName val="RESTRUCT"/>
      <sheetName val="INVESTMENTS_02"/>
      <sheetName val="INV 2_02"/>
      <sheetName val="PERS-ADD"/>
      <sheetName val="PENSION"/>
      <sheetName val="SPEC A2-BAL"/>
      <sheetName val="CTRL-A2-BAL"/>
      <sheetName val="ACQUISITION"/>
      <sheetName val="SALES OF BUSINESS"/>
      <sheetName val="COMMITMENTS"/>
      <sheetName val="R&amp;D"/>
      <sheetName val="INCOME_GEO"/>
      <sheetName val="LIA_ANAL"/>
      <sheetName val="GUARANTEES"/>
      <sheetName val="OFF_BAL_01"/>
      <sheetName val="GUARANTEES-ADD-INFO-01"/>
      <sheetName val="NON CASH"/>
      <sheetName val="REL-PARTIES"/>
      <sheetName val="REL-PARTIES (2)"/>
      <sheetName val="OBLIGATIONS"/>
      <sheetName val="PAYROLL-ADD"/>
      <sheetName val="SPEC C&amp;G"/>
      <sheetName val="PL-DISP"/>
      <sheetName val="FUNDS_02"/>
      <sheetName val="GROUP-CONTR_02"/>
      <sheetName val="CTRL-C-OTHER"/>
      <sheetName val="ASS_BAL"/>
      <sheetName val="BRAVIDA"/>
      <sheetName val="Network"/>
      <sheetName val="BSdata"/>
      <sheetName val="PLdata"/>
    </sheetNames>
    <sheetDataSet>
      <sheetData sheetId="0" refreshError="1">
        <row r="12">
          <cell r="E12" t="str">
            <v>0312</v>
          </cell>
        </row>
        <row r="15">
          <cell r="E15" t="str">
            <v>BDT 000's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sheetName val="TAX-TEMP"/>
      <sheetName val="TAX-RECON"/>
      <sheetName val="TAX"/>
      <sheetName val="TAX-CORR"/>
    </sheetNames>
    <sheetDataSet>
      <sheetData sheetId="0" refreshError="1">
        <row r="10">
          <cell r="E10" t="str">
            <v>&lt;Code&gt;</v>
          </cell>
        </row>
        <row r="11">
          <cell r="E11" t="str">
            <v>&lt;Name&gt;</v>
          </cell>
        </row>
        <row r="12">
          <cell r="E12">
            <v>9812</v>
          </cell>
        </row>
        <row r="20">
          <cell r="E20" t="str">
            <v>A</v>
          </cell>
        </row>
      </sheetData>
      <sheetData sheetId="1" refreshError="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sheet"/>
      <sheetName val="SKJ_summqtr"/>
      <sheetName val="other income"/>
      <sheetName val="SKJ_summfullyear"/>
      <sheetName val="commonsize(fy)"/>
      <sheetName val="itemwisebrkup_lastQ"/>
      <sheetName val="itemwise_brkup"/>
      <sheetName val="CompOI"/>
      <sheetName val="percentOI"/>
      <sheetName val="mscpap"/>
      <sheetName val="box_statement"/>
      <sheetName val="newq2"/>
      <sheetName val="unitq39m"/>
      <sheetName val="SKJ_summq2"/>
      <sheetName val="SKJ_summH1"/>
      <sheetName val="jb_summq39m"/>
      <sheetName val="jb_summq39m (others)"/>
      <sheetName val="summary"/>
      <sheetName val="4YRSUMM"/>
      <sheetName val="bus_wisepercent"/>
      <sheetName val="bus_wisepercent_lastQ"/>
      <sheetName val="annex_3"/>
      <sheetName val="Gross_turn"/>
      <sheetName val="Net_turn "/>
      <sheetName val="Anal-032001"/>
      <sheetName val="PBIDT"/>
      <sheetName val="PBDT"/>
      <sheetName val="Depreciaion"/>
      <sheetName val="PBESC&amp;T"/>
      <sheetName val="escost"/>
      <sheetName val="Turnover"/>
      <sheetName val="Sheet2"/>
      <sheetName val="Tally for CFD"/>
      <sheetName val="intt.h1fy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ntis"/>
      <sheetName val="Aventis (2)"/>
      <sheetName val="Fisons"/>
      <sheetName val="AL"/>
      <sheetName val="AL (2)"/>
      <sheetName val="FBL"/>
      <sheetName val="FBL (2)"/>
    </sheetNames>
    <sheetDataSet>
      <sheetData sheetId="0"/>
      <sheetData sheetId="1"/>
      <sheetData sheetId="2"/>
      <sheetData sheetId="3"/>
      <sheetData sheetId="4"/>
      <sheetData sheetId="5"/>
      <sheetData sheetId="6"/>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IS"/>
      <sheetName val="TM"/>
      <sheetName val="Sheet1"/>
      <sheetName val="Cash flow"/>
      <sheetName val="Ratios"/>
      <sheetName val="Graphs"/>
      <sheetName val="Graphs (2)"/>
      <sheetName val="Graph"/>
      <sheetName val="Graphs Data"/>
      <sheetName val="Revenue"/>
      <sheetName val="Disclosure"/>
      <sheetName val="Other Analytical Procedures"/>
    </sheetNames>
    <sheetDataSet>
      <sheetData sheetId="0">
        <row r="8">
          <cell r="C8">
            <v>1587191</v>
          </cell>
          <cell r="E8">
            <v>2373509</v>
          </cell>
          <cell r="K8">
            <v>154961678</v>
          </cell>
        </row>
        <row r="9">
          <cell r="C9">
            <v>2248967418</v>
          </cell>
          <cell r="E9">
            <v>1778374276</v>
          </cell>
          <cell r="K9">
            <v>838150520</v>
          </cell>
        </row>
        <row r="11">
          <cell r="C11">
            <v>2250554609</v>
          </cell>
          <cell r="E11">
            <v>1780747785</v>
          </cell>
          <cell r="K11">
            <v>993112198</v>
          </cell>
        </row>
        <row r="13">
          <cell r="C13">
            <v>258932611</v>
          </cell>
          <cell r="E13">
            <v>251126824</v>
          </cell>
          <cell r="K13">
            <v>240945468</v>
          </cell>
        </row>
        <row r="14">
          <cell r="C14">
            <v>58759884</v>
          </cell>
          <cell r="E14">
            <v>96678021</v>
          </cell>
          <cell r="K14">
            <v>138621093</v>
          </cell>
        </row>
        <row r="16">
          <cell r="C16">
            <v>2568247104</v>
          </cell>
          <cell r="E16">
            <v>2128552630</v>
          </cell>
          <cell r="K16">
            <v>1372678759</v>
          </cell>
        </row>
        <row r="18">
          <cell r="C18">
            <v>521886998</v>
          </cell>
          <cell r="E18">
            <v>613434365</v>
          </cell>
          <cell r="K18">
            <v>528042693</v>
          </cell>
        </row>
        <row r="20">
          <cell r="C20">
            <v>3090134102</v>
          </cell>
          <cell r="E20">
            <v>2741986995</v>
          </cell>
          <cell r="K20">
            <v>1900721452</v>
          </cell>
        </row>
        <row r="22">
          <cell r="C22">
            <v>-869000344</v>
          </cell>
          <cell r="E22">
            <v>-700402253</v>
          </cell>
          <cell r="K22">
            <v>-623410497</v>
          </cell>
        </row>
        <row r="23">
          <cell r="C23">
            <v>-1860904240</v>
          </cell>
          <cell r="E23">
            <v>-1760366520</v>
          </cell>
          <cell r="K23">
            <v>-1010256714</v>
          </cell>
        </row>
        <row r="24">
          <cell r="C24">
            <v>-24701297</v>
          </cell>
          <cell r="E24">
            <v>-31792460</v>
          </cell>
          <cell r="K24">
            <v>-30598604</v>
          </cell>
        </row>
        <row r="26">
          <cell r="C26">
            <v>-2754605881</v>
          </cell>
          <cell r="E26">
            <v>-2492561233</v>
          </cell>
          <cell r="K26">
            <v>-1664265815</v>
          </cell>
        </row>
        <row r="28">
          <cell r="C28">
            <v>-27480500</v>
          </cell>
          <cell r="E28">
            <v>-27480500</v>
          </cell>
          <cell r="K28">
            <v>-27480500</v>
          </cell>
        </row>
        <row r="29">
          <cell r="C29">
            <v>-308047721</v>
          </cell>
          <cell r="E29">
            <v>-221945262</v>
          </cell>
          <cell r="K29">
            <v>-208975137</v>
          </cell>
        </row>
        <row r="31">
          <cell r="C31">
            <v>-335528221</v>
          </cell>
          <cell r="E31">
            <v>-249425762</v>
          </cell>
          <cell r="K31">
            <v>-236455637</v>
          </cell>
        </row>
        <row r="33">
          <cell r="C33">
            <v>-3090134102</v>
          </cell>
          <cell r="E33">
            <v>-2741986995</v>
          </cell>
          <cell r="K33">
            <v>-1900721452</v>
          </cell>
        </row>
      </sheetData>
      <sheetData sheetId="1">
        <row r="3">
          <cell r="C3">
            <v>43555</v>
          </cell>
          <cell r="G3">
            <v>43190</v>
          </cell>
          <cell r="O3">
            <v>42825</v>
          </cell>
          <cell r="W3">
            <v>42460</v>
          </cell>
          <cell r="AA3">
            <v>42094</v>
          </cell>
          <cell r="AE3">
            <v>41729</v>
          </cell>
        </row>
        <row r="7">
          <cell r="C7">
            <v>-3655727321</v>
          </cell>
          <cell r="G7">
            <v>-3171885574</v>
          </cell>
          <cell r="O7">
            <v>-2662472002</v>
          </cell>
        </row>
        <row r="8">
          <cell r="C8">
            <v>3075961024</v>
          </cell>
          <cell r="G8">
            <v>2663856271</v>
          </cell>
          <cell r="O8">
            <v>2228048997</v>
          </cell>
        </row>
        <row r="10">
          <cell r="C10">
            <v>-579766297</v>
          </cell>
          <cell r="G10">
            <v>-508029303</v>
          </cell>
          <cell r="O10">
            <v>-434423005</v>
          </cell>
        </row>
        <row r="12">
          <cell r="C12">
            <v>451719399</v>
          </cell>
          <cell r="G12">
            <v>446480737</v>
          </cell>
          <cell r="O12">
            <v>380972700</v>
          </cell>
        </row>
        <row r="13">
          <cell r="C13">
            <v>23787590</v>
          </cell>
          <cell r="G13">
            <v>23966977</v>
          </cell>
          <cell r="O13">
            <v>15118777</v>
          </cell>
        </row>
        <row r="15">
          <cell r="C15">
            <v>-104259308</v>
          </cell>
          <cell r="G15">
            <v>-37581589</v>
          </cell>
          <cell r="O15">
            <v>-38331528</v>
          </cell>
        </row>
        <row r="17">
          <cell r="C17">
            <v>0</v>
          </cell>
          <cell r="G17">
            <v>0</v>
          </cell>
          <cell r="O17">
            <v>0</v>
          </cell>
        </row>
        <row r="19">
          <cell r="C19">
            <v>-104259308</v>
          </cell>
          <cell r="G19">
            <v>-37581589</v>
          </cell>
          <cell r="O19">
            <v>-38331528</v>
          </cell>
        </row>
        <row r="21">
          <cell r="C21">
            <v>18156849</v>
          </cell>
          <cell r="G21">
            <v>24611464</v>
          </cell>
          <cell r="O21">
            <v>20252128</v>
          </cell>
        </row>
        <row r="23">
          <cell r="C23">
            <v>-86102459</v>
          </cell>
          <cell r="G23">
            <v>-12970125</v>
          </cell>
          <cell r="O23">
            <v>-18079400</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sheet"/>
      <sheetName val="Income statement"/>
      <sheetName val="1.Balance Sheet"/>
      <sheetName val=".Income Statement"/>
      <sheetName val="Cash Flow"/>
      <sheetName val="Ratios"/>
      <sheetName val="Graphs"/>
      <sheetName val="Graphs Data"/>
      <sheetName val="Revenue"/>
      <sheetName val="Disclosure"/>
      <sheetName val="Other Analytical Procedures"/>
    </sheetNames>
    <sheetDataSet>
      <sheetData sheetId="0" refreshError="1"/>
      <sheetData sheetId="1"/>
      <sheetData sheetId="2">
        <row r="12">
          <cell r="C12">
            <v>0</v>
          </cell>
          <cell r="E12">
            <v>0</v>
          </cell>
          <cell r="K12">
            <v>0</v>
          </cell>
          <cell r="Q12">
            <v>0</v>
          </cell>
          <cell r="S12">
            <v>0</v>
          </cell>
          <cell r="U12">
            <v>0</v>
          </cell>
        </row>
        <row r="18">
          <cell r="C18">
            <v>0</v>
          </cell>
          <cell r="E18">
            <v>0</v>
          </cell>
          <cell r="K18">
            <v>0</v>
          </cell>
          <cell r="Q18">
            <v>0</v>
          </cell>
          <cell r="S18">
            <v>0</v>
          </cell>
          <cell r="U18">
            <v>0</v>
          </cell>
        </row>
        <row r="25">
          <cell r="C25">
            <v>0</v>
          </cell>
          <cell r="E25">
            <v>0</v>
          </cell>
          <cell r="K25">
            <v>0</v>
          </cell>
          <cell r="Q25">
            <v>0</v>
          </cell>
          <cell r="S25">
            <v>0</v>
          </cell>
          <cell r="U25">
            <v>0</v>
          </cell>
        </row>
        <row r="32">
          <cell r="C32">
            <v>0</v>
          </cell>
          <cell r="E32">
            <v>0</v>
          </cell>
          <cell r="K32">
            <v>0</v>
          </cell>
          <cell r="Q32">
            <v>0</v>
          </cell>
          <cell r="S32">
            <v>0</v>
          </cell>
          <cell r="U32">
            <v>0</v>
          </cell>
        </row>
        <row r="38">
          <cell r="C38">
            <v>0</v>
          </cell>
          <cell r="E38">
            <v>0</v>
          </cell>
          <cell r="K38">
            <v>0</v>
          </cell>
          <cell r="Q38">
            <v>0</v>
          </cell>
          <cell r="S38">
            <v>0</v>
          </cell>
          <cell r="U38">
            <v>0</v>
          </cell>
        </row>
        <row r="40">
          <cell r="C40">
            <v>0</v>
          </cell>
          <cell r="E40">
            <v>0</v>
          </cell>
          <cell r="K40">
            <v>0</v>
          </cell>
          <cell r="Q40">
            <v>0</v>
          </cell>
          <cell r="S40">
            <v>0</v>
          </cell>
          <cell r="U40">
            <v>0</v>
          </cell>
        </row>
      </sheetData>
      <sheetData sheetId="3">
        <row r="3">
          <cell r="C3" t="str">
            <v>X/X/20XX</v>
          </cell>
          <cell r="G3" t="str">
            <v>X/X/20XX</v>
          </cell>
          <cell r="O3" t="str">
            <v>X/X/20XX</v>
          </cell>
          <cell r="W3" t="str">
            <v>X/X/20XX</v>
          </cell>
          <cell r="AA3" t="str">
            <v>X/X/20XX</v>
          </cell>
          <cell r="AE3" t="str">
            <v>X/X/20XX</v>
          </cell>
        </row>
        <row r="10">
          <cell r="C10">
            <v>0</v>
          </cell>
          <cell r="G10">
            <v>0</v>
          </cell>
          <cell r="O10">
            <v>0</v>
          </cell>
          <cell r="W10">
            <v>0</v>
          </cell>
          <cell r="AA10">
            <v>0</v>
          </cell>
          <cell r="AE10">
            <v>0</v>
          </cell>
        </row>
        <row r="17">
          <cell r="C17">
            <v>0</v>
          </cell>
          <cell r="G17">
            <v>0</v>
          </cell>
          <cell r="O17">
            <v>0</v>
          </cell>
          <cell r="W17">
            <v>0</v>
          </cell>
          <cell r="AA17">
            <v>0</v>
          </cell>
          <cell r="AE17">
            <v>0</v>
          </cell>
        </row>
        <row r="21">
          <cell r="C21">
            <v>0</v>
          </cell>
          <cell r="G21">
            <v>0</v>
          </cell>
          <cell r="O21">
            <v>0</v>
          </cell>
          <cell r="W21">
            <v>0</v>
          </cell>
          <cell r="AA21">
            <v>0</v>
          </cell>
          <cell r="AE21">
            <v>0</v>
          </cell>
        </row>
        <row r="25">
          <cell r="C25">
            <v>0</v>
          </cell>
          <cell r="G25">
            <v>0</v>
          </cell>
          <cell r="O25">
            <v>0</v>
          </cell>
          <cell r="W25">
            <v>0</v>
          </cell>
          <cell r="AA25">
            <v>0</v>
          </cell>
          <cell r="AE25">
            <v>0</v>
          </cell>
        </row>
      </sheetData>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Cash Flow"/>
      <sheetName val="Ratios"/>
      <sheetName val="Graphs"/>
      <sheetName val="Graphs Data"/>
      <sheetName val="Revenue"/>
      <sheetName val="Disclosure"/>
      <sheetName val="Other Analytical Procedures"/>
    </sheetNames>
    <sheetDataSet>
      <sheetData sheetId="0">
        <row r="12">
          <cell r="C12">
            <v>5000</v>
          </cell>
          <cell r="E12">
            <v>0</v>
          </cell>
          <cell r="K12">
            <v>0</v>
          </cell>
          <cell r="Q12">
            <v>0</v>
          </cell>
          <cell r="S12">
            <v>0</v>
          </cell>
          <cell r="U12">
            <v>0</v>
          </cell>
        </row>
        <row r="18">
          <cell r="C18">
            <v>5000</v>
          </cell>
          <cell r="E18">
            <v>0</v>
          </cell>
          <cell r="K18">
            <v>0</v>
          </cell>
          <cell r="Q18">
            <v>0</v>
          </cell>
          <cell r="S18">
            <v>0</v>
          </cell>
          <cell r="U18">
            <v>0</v>
          </cell>
        </row>
        <row r="25">
          <cell r="C25">
            <v>5000</v>
          </cell>
          <cell r="E25">
            <v>0</v>
          </cell>
          <cell r="K25">
            <v>0</v>
          </cell>
          <cell r="Q25">
            <v>0</v>
          </cell>
          <cell r="S25">
            <v>0</v>
          </cell>
          <cell r="U25">
            <v>0</v>
          </cell>
        </row>
        <row r="27">
          <cell r="C27">
            <v>-500</v>
          </cell>
        </row>
        <row r="28">
          <cell r="C28">
            <v>-4500</v>
          </cell>
        </row>
        <row r="32">
          <cell r="C32">
            <v>-5000</v>
          </cell>
          <cell r="E32">
            <v>0</v>
          </cell>
          <cell r="K32">
            <v>0</v>
          </cell>
          <cell r="Q32">
            <v>0</v>
          </cell>
          <cell r="S32">
            <v>0</v>
          </cell>
          <cell r="U32">
            <v>0</v>
          </cell>
        </row>
        <row r="35">
          <cell r="C35">
            <v>0</v>
          </cell>
        </row>
        <row r="38">
          <cell r="C38">
            <v>0</v>
          </cell>
          <cell r="E38">
            <v>0</v>
          </cell>
          <cell r="K38">
            <v>0</v>
          </cell>
          <cell r="Q38">
            <v>0</v>
          </cell>
          <cell r="S38">
            <v>0</v>
          </cell>
          <cell r="U38">
            <v>0</v>
          </cell>
        </row>
        <row r="40">
          <cell r="C40">
            <v>-5000</v>
          </cell>
          <cell r="E40">
            <v>0</v>
          </cell>
          <cell r="K40">
            <v>0</v>
          </cell>
          <cell r="Q40">
            <v>0</v>
          </cell>
          <cell r="S40">
            <v>0</v>
          </cell>
          <cell r="U40">
            <v>0</v>
          </cell>
        </row>
      </sheetData>
      <sheetData sheetId="1">
        <row r="3">
          <cell r="C3" t="str">
            <v>X/X/20XX</v>
          </cell>
          <cell r="G3" t="str">
            <v>X/X/20XX</v>
          </cell>
          <cell r="O3" t="str">
            <v>X/X/20XX</v>
          </cell>
          <cell r="W3" t="str">
            <v>X/X/20XX</v>
          </cell>
          <cell r="AA3" t="str">
            <v>X/X/20XX</v>
          </cell>
          <cell r="AE3" t="str">
            <v>X/X/20XX</v>
          </cell>
        </row>
        <row r="10">
          <cell r="C10">
            <v>0</v>
          </cell>
          <cell r="G10">
            <v>0</v>
          </cell>
          <cell r="O10">
            <v>0</v>
          </cell>
          <cell r="W10">
            <v>0</v>
          </cell>
          <cell r="AA10">
            <v>0</v>
          </cell>
          <cell r="AE10">
            <v>0</v>
          </cell>
        </row>
        <row r="17">
          <cell r="C17">
            <v>0</v>
          </cell>
          <cell r="G17">
            <v>0</v>
          </cell>
          <cell r="O17">
            <v>0</v>
          </cell>
          <cell r="W17">
            <v>0</v>
          </cell>
          <cell r="AA17">
            <v>0</v>
          </cell>
          <cell r="AE17">
            <v>0</v>
          </cell>
        </row>
        <row r="21">
          <cell r="C21">
            <v>0</v>
          </cell>
          <cell r="G21">
            <v>0</v>
          </cell>
          <cell r="O21">
            <v>0</v>
          </cell>
          <cell r="W21">
            <v>0</v>
          </cell>
          <cell r="AA21">
            <v>0</v>
          </cell>
          <cell r="AE21">
            <v>0</v>
          </cell>
        </row>
        <row r="25">
          <cell r="C25">
            <v>0</v>
          </cell>
          <cell r="G25">
            <v>0</v>
          </cell>
          <cell r="O25">
            <v>0</v>
          </cell>
          <cell r="W25">
            <v>0</v>
          </cell>
          <cell r="AA25">
            <v>0</v>
          </cell>
          <cell r="AE25">
            <v>0</v>
          </cell>
        </row>
      </sheetData>
      <sheetData sheetId="2"/>
      <sheetData sheetId="3"/>
      <sheetData sheetId="4"/>
      <sheetData sheetId="5">
        <row r="1">
          <cell r="B1" t="str">
            <v>X/X/20XX</v>
          </cell>
        </row>
      </sheetData>
      <sheetData sheetId="6"/>
      <sheetData sheetId="7"/>
      <sheetData sheetId="8"/>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TM"/>
      <sheetName val="Ratio Analysis"/>
      <sheetName val="1.Balance Sheet"/>
      <sheetName val=".Income Statement"/>
      <sheetName val="Cash Flow"/>
      <sheetName val="Ratios"/>
      <sheetName val="Graphs"/>
      <sheetName val="Graphs Data"/>
      <sheetName val="Revenue"/>
      <sheetName val="Disclosure"/>
      <sheetName val="Other Analytical Procedures"/>
    </sheetNames>
    <sheetDataSet>
      <sheetData sheetId="0"/>
      <sheetData sheetId="1"/>
      <sheetData sheetId="2"/>
      <sheetData sheetId="3" refreshError="1"/>
      <sheetData sheetId="4">
        <row r="12">
          <cell r="C12">
            <v>0</v>
          </cell>
          <cell r="E12">
            <v>0</v>
          </cell>
          <cell r="K12">
            <v>0</v>
          </cell>
          <cell r="Q12">
            <v>0</v>
          </cell>
          <cell r="S12">
            <v>0</v>
          </cell>
          <cell r="U12">
            <v>0</v>
          </cell>
        </row>
        <row r="18">
          <cell r="C18">
            <v>0</v>
          </cell>
          <cell r="E18">
            <v>0</v>
          </cell>
          <cell r="K18">
            <v>0</v>
          </cell>
          <cell r="Q18">
            <v>0</v>
          </cell>
          <cell r="S18">
            <v>0</v>
          </cell>
          <cell r="U18">
            <v>0</v>
          </cell>
        </row>
        <row r="25">
          <cell r="C25">
            <v>0</v>
          </cell>
          <cell r="E25">
            <v>0</v>
          </cell>
          <cell r="K25">
            <v>0</v>
          </cell>
          <cell r="Q25">
            <v>0</v>
          </cell>
          <cell r="S25">
            <v>0</v>
          </cell>
          <cell r="U25">
            <v>0</v>
          </cell>
        </row>
        <row r="32">
          <cell r="C32">
            <v>0</v>
          </cell>
          <cell r="E32">
            <v>0</v>
          </cell>
          <cell r="K32">
            <v>0</v>
          </cell>
          <cell r="Q32">
            <v>0</v>
          </cell>
          <cell r="S32">
            <v>0</v>
          </cell>
          <cell r="U32">
            <v>0</v>
          </cell>
        </row>
        <row r="38">
          <cell r="C38">
            <v>0</v>
          </cell>
          <cell r="E38">
            <v>0</v>
          </cell>
          <cell r="K38">
            <v>0</v>
          </cell>
          <cell r="Q38">
            <v>0</v>
          </cell>
          <cell r="S38">
            <v>0</v>
          </cell>
          <cell r="U38">
            <v>0</v>
          </cell>
        </row>
        <row r="40">
          <cell r="C40">
            <v>0</v>
          </cell>
          <cell r="E40">
            <v>0</v>
          </cell>
          <cell r="K40">
            <v>0</v>
          </cell>
          <cell r="Q40">
            <v>0</v>
          </cell>
          <cell r="S40">
            <v>0</v>
          </cell>
          <cell r="U40">
            <v>0</v>
          </cell>
        </row>
      </sheetData>
      <sheetData sheetId="5">
        <row r="3">
          <cell r="C3" t="str">
            <v>X/X/20XX</v>
          </cell>
          <cell r="G3" t="str">
            <v>X/X/20XX</v>
          </cell>
          <cell r="O3" t="str">
            <v>X/X/20XX</v>
          </cell>
          <cell r="W3" t="str">
            <v>X/X/20XX</v>
          </cell>
          <cell r="AA3" t="str">
            <v>X/X/20XX</v>
          </cell>
          <cell r="AE3" t="str">
            <v>X/X/20XX</v>
          </cell>
        </row>
        <row r="10">
          <cell r="C10">
            <v>0</v>
          </cell>
          <cell r="G10">
            <v>0</v>
          </cell>
          <cell r="O10">
            <v>0</v>
          </cell>
          <cell r="W10">
            <v>0</v>
          </cell>
          <cell r="AA10">
            <v>0</v>
          </cell>
          <cell r="AE10">
            <v>0</v>
          </cell>
        </row>
        <row r="17">
          <cell r="C17">
            <v>0</v>
          </cell>
          <cell r="G17">
            <v>0</v>
          </cell>
          <cell r="O17">
            <v>0</v>
          </cell>
          <cell r="W17">
            <v>0</v>
          </cell>
          <cell r="AA17">
            <v>0</v>
          </cell>
          <cell r="AE17">
            <v>0</v>
          </cell>
        </row>
        <row r="21">
          <cell r="C21">
            <v>0</v>
          </cell>
          <cell r="G21">
            <v>0</v>
          </cell>
          <cell r="O21">
            <v>0</v>
          </cell>
          <cell r="W21">
            <v>0</v>
          </cell>
          <cell r="AA21">
            <v>0</v>
          </cell>
          <cell r="AE21">
            <v>0</v>
          </cell>
        </row>
        <row r="25">
          <cell r="C25">
            <v>0</v>
          </cell>
          <cell r="G25">
            <v>0</v>
          </cell>
          <cell r="O25">
            <v>0</v>
          </cell>
          <cell r="W25">
            <v>0</v>
          </cell>
          <cell r="AA25">
            <v>0</v>
          </cell>
          <cell r="AE25">
            <v>0</v>
          </cell>
        </row>
      </sheetData>
      <sheetData sheetId="6" refreshError="1"/>
      <sheetData sheetId="7"/>
      <sheetData sheetId="8" refreshError="1"/>
      <sheetData sheetId="9" refreshError="1"/>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cent"/>
      <sheetName val="copm (w5c)"/>
      <sheetName val="copm(without)"/>
      <sheetName val="comp1"/>
      <sheetName val="copm"/>
      <sheetName val="RES_DDR"/>
      <sheetName val="RESULT"/>
      <sheetName val="1298"/>
      <sheetName val="1297"/>
      <sheetName val="Turnover"/>
      <sheetName val="pbidt"/>
      <sheetName val="grossprofit"/>
      <sheetName val="Netpro"/>
      <sheetName val="Anal-0399 (w5c)"/>
      <sheetName val="Anal-without"/>
      <sheetName val="Anal-0399"/>
      <sheetName val="0399"/>
      <sheetName val="tally (2)"/>
      <sheetName val="tally"/>
      <sheetName val="0998-det"/>
      <sheetName val="exp"/>
      <sheetName val="Sheet1"/>
      <sheetName val="finprofit"/>
      <sheetName val="35-36"/>
      <sheetName val="31-34"/>
      <sheetName val="tb"/>
      <sheetName val="LS RATE"/>
      <sheetName val="PARTY MASTER"/>
      <sheetName val="lime ston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CBL TB 31 July 2018 Sanitized"/>
    </sheetNames>
    <sheetDataSet>
      <sheetData sheetId="0"/>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6"/>
      <sheetName val="AIT 2018-19"/>
      <sheetName val="ECBL TB April to July-18"/>
      <sheetName val="ECBL TB 31 July 18 V2 Sanitized"/>
      <sheetName val="Sheet3 (2)"/>
      <sheetName val="EPCL TB April to July-18"/>
    </sheetNames>
    <sheetDataSet>
      <sheetData sheetId="0"/>
      <sheetData sheetId="1"/>
      <sheetData sheetId="2"/>
      <sheetData sheetId="3">
        <row r="5">
          <cell r="B5">
            <v>-1589299720</v>
          </cell>
        </row>
        <row r="6">
          <cell r="B6">
            <v>0</v>
          </cell>
        </row>
        <row r="7">
          <cell r="B7">
            <v>59952987.140000001</v>
          </cell>
        </row>
        <row r="8">
          <cell r="B8">
            <v>0</v>
          </cell>
        </row>
        <row r="9">
          <cell r="B9">
            <v>0</v>
          </cell>
        </row>
        <row r="10">
          <cell r="B10">
            <v>997181192.46000004</v>
          </cell>
        </row>
        <row r="11">
          <cell r="B11">
            <v>160026</v>
          </cell>
        </row>
        <row r="12">
          <cell r="B12">
            <v>-656793534.96000004</v>
          </cell>
        </row>
        <row r="13">
          <cell r="B13">
            <v>-70532834.280000001</v>
          </cell>
        </row>
        <row r="14">
          <cell r="B14">
            <v>-62176433.579999901</v>
          </cell>
        </row>
        <row r="15">
          <cell r="B15">
            <v>178703</v>
          </cell>
        </row>
        <row r="16">
          <cell r="B16">
            <v>0</v>
          </cell>
        </row>
        <row r="17">
          <cell r="B17">
            <v>-105000000</v>
          </cell>
        </row>
        <row r="18">
          <cell r="B18">
            <v>-2853437</v>
          </cell>
        </row>
        <row r="19">
          <cell r="B19">
            <v>0</v>
          </cell>
        </row>
        <row r="20">
          <cell r="B20">
            <v>-17140930</v>
          </cell>
        </row>
        <row r="21">
          <cell r="B21">
            <v>0</v>
          </cell>
        </row>
        <row r="22">
          <cell r="B22">
            <v>-97020000</v>
          </cell>
        </row>
        <row r="23">
          <cell r="B23">
            <v>-5415007.9199999897</v>
          </cell>
        </row>
        <row r="24">
          <cell r="B24">
            <v>-80545</v>
          </cell>
        </row>
        <row r="25">
          <cell r="B25">
            <v>-8541632</v>
          </cell>
        </row>
        <row r="26">
          <cell r="B26">
            <v>-62384549.100000001</v>
          </cell>
        </row>
        <row r="27">
          <cell r="B27">
            <v>-7353120</v>
          </cell>
        </row>
        <row r="28">
          <cell r="B28">
            <v>-26727744.379999898</v>
          </cell>
        </row>
        <row r="29">
          <cell r="B29">
            <v>-8877.6499999999905</v>
          </cell>
        </row>
        <row r="30">
          <cell r="B30">
            <v>-103954.97</v>
          </cell>
        </row>
        <row r="31">
          <cell r="B31">
            <v>-283296.489999999</v>
          </cell>
        </row>
        <row r="32">
          <cell r="B32">
            <v>-348102</v>
          </cell>
        </row>
        <row r="33">
          <cell r="B33">
            <v>0</v>
          </cell>
        </row>
        <row r="34">
          <cell r="B34">
            <v>0</v>
          </cell>
        </row>
        <row r="35">
          <cell r="B35">
            <v>0</v>
          </cell>
        </row>
        <row r="36">
          <cell r="B36">
            <v>-6829260.1100000003</v>
          </cell>
        </row>
        <row r="37">
          <cell r="B37">
            <v>0</v>
          </cell>
        </row>
        <row r="38">
          <cell r="B38">
            <v>0</v>
          </cell>
        </row>
        <row r="39">
          <cell r="B39">
            <v>-62049.440000000002</v>
          </cell>
        </row>
        <row r="40">
          <cell r="B40">
            <v>-17760</v>
          </cell>
        </row>
        <row r="41">
          <cell r="B41">
            <v>-1979143.7</v>
          </cell>
        </row>
        <row r="42">
          <cell r="B42">
            <v>-8906520</v>
          </cell>
        </row>
        <row r="43">
          <cell r="B43">
            <v>0</v>
          </cell>
        </row>
        <row r="44">
          <cell r="B44">
            <v>-2611233.4399999902</v>
          </cell>
        </row>
        <row r="45">
          <cell r="B45">
            <v>-3201208</v>
          </cell>
        </row>
        <row r="46">
          <cell r="B46">
            <v>-6172237.3200000003</v>
          </cell>
        </row>
        <row r="47">
          <cell r="B47">
            <v>-50645565.880000003</v>
          </cell>
        </row>
        <row r="48">
          <cell r="B48">
            <v>-430962.4</v>
          </cell>
        </row>
        <row r="49">
          <cell r="B49">
            <v>-716522.54</v>
          </cell>
        </row>
        <row r="50">
          <cell r="B50">
            <v>-225133</v>
          </cell>
        </row>
        <row r="51">
          <cell r="B51">
            <v>-260000</v>
          </cell>
        </row>
        <row r="52">
          <cell r="B52">
            <v>0</v>
          </cell>
        </row>
        <row r="53">
          <cell r="B53">
            <v>-81959304.260000005</v>
          </cell>
        </row>
        <row r="54">
          <cell r="B54">
            <v>0</v>
          </cell>
        </row>
        <row r="55">
          <cell r="B55">
            <v>-2525887</v>
          </cell>
        </row>
        <row r="56">
          <cell r="B56">
            <v>-451863</v>
          </cell>
        </row>
        <row r="57">
          <cell r="B57">
            <v>-2622367</v>
          </cell>
        </row>
        <row r="58">
          <cell r="B58">
            <v>-92877334.340000004</v>
          </cell>
        </row>
        <row r="59">
          <cell r="B59">
            <v>-387927.33</v>
          </cell>
        </row>
        <row r="60">
          <cell r="B60">
            <v>-17488097.5</v>
          </cell>
        </row>
        <row r="61">
          <cell r="B61">
            <v>-9703262.52999999</v>
          </cell>
        </row>
        <row r="62">
          <cell r="B62">
            <v>-3382089</v>
          </cell>
        </row>
        <row r="63">
          <cell r="B63">
            <v>-415357</v>
          </cell>
        </row>
        <row r="64">
          <cell r="B64">
            <v>-1723547</v>
          </cell>
        </row>
        <row r="65">
          <cell r="B65">
            <v>-2713572</v>
          </cell>
        </row>
        <row r="66">
          <cell r="B66">
            <v>-7100594</v>
          </cell>
        </row>
        <row r="67">
          <cell r="B67">
            <v>-21415287</v>
          </cell>
        </row>
        <row r="68">
          <cell r="B68">
            <v>165595720</v>
          </cell>
        </row>
        <row r="69">
          <cell r="B69">
            <v>-678125</v>
          </cell>
        </row>
        <row r="70">
          <cell r="B70">
            <v>-1268821</v>
          </cell>
        </row>
        <row r="71">
          <cell r="B71">
            <v>-2623406.2000000002</v>
          </cell>
        </row>
        <row r="72">
          <cell r="B72">
            <v>-8202502.6699999897</v>
          </cell>
        </row>
        <row r="73">
          <cell r="B73">
            <v>-57257388.390000001</v>
          </cell>
        </row>
        <row r="74">
          <cell r="B74">
            <v>-2396917</v>
          </cell>
        </row>
        <row r="75">
          <cell r="B75">
            <v>-719766084.12</v>
          </cell>
        </row>
        <row r="76">
          <cell r="B76">
            <v>-74839169.75</v>
          </cell>
        </row>
        <row r="77">
          <cell r="B77">
            <v>-7948.5699999999897</v>
          </cell>
        </row>
        <row r="78">
          <cell r="B78">
            <v>-757072.62</v>
          </cell>
        </row>
        <row r="79">
          <cell r="B79">
            <v>-396398.03999999899</v>
          </cell>
        </row>
        <row r="80">
          <cell r="B80">
            <v>-9597726.6300000008</v>
          </cell>
        </row>
        <row r="81">
          <cell r="B81">
            <v>-13724778.17</v>
          </cell>
        </row>
        <row r="82">
          <cell r="B82">
            <v>-13567035.9</v>
          </cell>
        </row>
        <row r="83">
          <cell r="B83">
            <v>-18785178.469999898</v>
          </cell>
        </row>
        <row r="84">
          <cell r="B84">
            <v>52132340</v>
          </cell>
        </row>
        <row r="85">
          <cell r="B85">
            <v>123323161</v>
          </cell>
        </row>
        <row r="86">
          <cell r="B86">
            <v>2396917</v>
          </cell>
        </row>
        <row r="87">
          <cell r="B87">
            <v>1371330929.4300001</v>
          </cell>
        </row>
        <row r="88">
          <cell r="B88">
            <v>39449919.649999902</v>
          </cell>
        </row>
        <row r="89">
          <cell r="B89">
            <v>9660867.1600000001</v>
          </cell>
        </row>
        <row r="90">
          <cell r="B90">
            <v>15344591.1</v>
          </cell>
        </row>
        <row r="91">
          <cell r="B91">
            <v>15306028.890000001</v>
          </cell>
        </row>
        <row r="92">
          <cell r="B92">
            <v>23745640.199999899</v>
          </cell>
        </row>
        <row r="93">
          <cell r="B93">
            <v>0</v>
          </cell>
        </row>
        <row r="94">
          <cell r="B94">
            <v>-1575</v>
          </cell>
        </row>
        <row r="95">
          <cell r="B95">
            <v>210000</v>
          </cell>
        </row>
        <row r="96">
          <cell r="B96">
            <v>-210000</v>
          </cell>
        </row>
        <row r="97">
          <cell r="B97">
            <v>0</v>
          </cell>
        </row>
        <row r="98">
          <cell r="B98">
            <v>0</v>
          </cell>
        </row>
        <row r="99">
          <cell r="B99">
            <v>0</v>
          </cell>
        </row>
        <row r="100">
          <cell r="B100">
            <v>134086119.91</v>
          </cell>
        </row>
        <row r="101">
          <cell r="B101">
            <v>0</v>
          </cell>
        </row>
        <row r="102">
          <cell r="B102">
            <v>9737893.75</v>
          </cell>
        </row>
        <row r="103">
          <cell r="B103">
            <v>2846716.14</v>
          </cell>
        </row>
        <row r="104">
          <cell r="B104">
            <v>25824039.989999902</v>
          </cell>
        </row>
        <row r="105">
          <cell r="B105">
            <v>118401.60000000001</v>
          </cell>
        </row>
        <row r="106">
          <cell r="B106">
            <v>17697945.359999899</v>
          </cell>
        </row>
        <row r="107">
          <cell r="B107">
            <v>16044584.060000001</v>
          </cell>
        </row>
        <row r="108">
          <cell r="B108">
            <v>5353889.6500000004</v>
          </cell>
        </row>
        <row r="109">
          <cell r="B109">
            <v>45685854.100000001</v>
          </cell>
        </row>
        <row r="110">
          <cell r="B110">
            <v>19433137.93</v>
          </cell>
        </row>
        <row r="111">
          <cell r="B111">
            <v>8740871.0700000003</v>
          </cell>
        </row>
        <row r="112">
          <cell r="B112">
            <v>222662.59</v>
          </cell>
        </row>
        <row r="113">
          <cell r="B113">
            <v>0</v>
          </cell>
        </row>
        <row r="114">
          <cell r="B114">
            <v>13826415.9</v>
          </cell>
        </row>
        <row r="115">
          <cell r="B115">
            <v>684985376.85000002</v>
          </cell>
        </row>
        <row r="116">
          <cell r="B116">
            <v>810</v>
          </cell>
        </row>
        <row r="117">
          <cell r="B117">
            <v>19765</v>
          </cell>
        </row>
        <row r="118">
          <cell r="B118">
            <v>1500.17</v>
          </cell>
        </row>
        <row r="119">
          <cell r="B119">
            <v>1180051.75</v>
          </cell>
        </row>
        <row r="120">
          <cell r="B120">
            <v>1625951.81</v>
          </cell>
        </row>
        <row r="121">
          <cell r="B121">
            <v>290625.90000000002</v>
          </cell>
        </row>
        <row r="122">
          <cell r="B122">
            <v>1369600</v>
          </cell>
        </row>
        <row r="123">
          <cell r="B123">
            <v>0</v>
          </cell>
        </row>
        <row r="124">
          <cell r="B124">
            <v>0</v>
          </cell>
        </row>
        <row r="125">
          <cell r="B125">
            <v>67469845.5</v>
          </cell>
        </row>
        <row r="126">
          <cell r="B126">
            <v>6475517</v>
          </cell>
        </row>
        <row r="127">
          <cell r="B127">
            <v>7864441</v>
          </cell>
        </row>
        <row r="128">
          <cell r="B128">
            <v>3687721.8799999901</v>
          </cell>
        </row>
        <row r="129">
          <cell r="B129">
            <v>0</v>
          </cell>
        </row>
        <row r="130">
          <cell r="B130">
            <v>698415.91</v>
          </cell>
        </row>
        <row r="131">
          <cell r="B131">
            <v>5082699.1299999896</v>
          </cell>
        </row>
        <row r="132">
          <cell r="B132">
            <v>583829</v>
          </cell>
        </row>
        <row r="133">
          <cell r="B133">
            <v>483359</v>
          </cell>
        </row>
        <row r="134">
          <cell r="B134">
            <v>542396583.94000006</v>
          </cell>
        </row>
        <row r="135">
          <cell r="B135">
            <v>0</v>
          </cell>
        </row>
        <row r="136">
          <cell r="B136">
            <v>2347689</v>
          </cell>
        </row>
        <row r="137">
          <cell r="B137">
            <v>-802630693.80999899</v>
          </cell>
        </row>
        <row r="138">
          <cell r="B138">
            <v>8103110</v>
          </cell>
        </row>
        <row r="139">
          <cell r="B139">
            <v>-80473713.230000004</v>
          </cell>
        </row>
        <row r="140">
          <cell r="B140">
            <v>-4776616</v>
          </cell>
        </row>
        <row r="141">
          <cell r="B141">
            <v>-20000</v>
          </cell>
        </row>
        <row r="142">
          <cell r="B142">
            <v>-558967854.17999899</v>
          </cell>
        </row>
        <row r="143">
          <cell r="B143">
            <v>-929655.13</v>
          </cell>
        </row>
        <row r="144">
          <cell r="B144">
            <v>2397632.3999999901</v>
          </cell>
        </row>
        <row r="145">
          <cell r="B145">
            <v>23719153.109999899</v>
          </cell>
        </row>
        <row r="146">
          <cell r="B146">
            <v>16239554.560000001</v>
          </cell>
        </row>
        <row r="147">
          <cell r="B147">
            <v>6880061.3499999903</v>
          </cell>
        </row>
        <row r="148">
          <cell r="B148">
            <v>475607501.10000002</v>
          </cell>
        </row>
        <row r="149">
          <cell r="B149">
            <v>-360667.75</v>
          </cell>
        </row>
        <row r="150">
          <cell r="B150">
            <v>4189137.22</v>
          </cell>
        </row>
        <row r="151">
          <cell r="B151">
            <v>74931489.560000002</v>
          </cell>
        </row>
        <row r="152">
          <cell r="B152">
            <v>32489</v>
          </cell>
        </row>
        <row r="153">
          <cell r="B153">
            <v>6937706.0899999896</v>
          </cell>
        </row>
        <row r="154">
          <cell r="B154">
            <v>-25217.75</v>
          </cell>
        </row>
        <row r="155">
          <cell r="B155">
            <v>22504207.109999899</v>
          </cell>
        </row>
        <row r="156">
          <cell r="B156">
            <v>43598865.5</v>
          </cell>
        </row>
        <row r="157">
          <cell r="B157">
            <v>0.01</v>
          </cell>
        </row>
        <row r="158">
          <cell r="B158">
            <v>2145985.83</v>
          </cell>
        </row>
        <row r="159">
          <cell r="B159">
            <v>45932911.7999999</v>
          </cell>
        </row>
        <row r="160">
          <cell r="B160">
            <v>44937</v>
          </cell>
        </row>
        <row r="161">
          <cell r="B161">
            <v>2747095.75999999</v>
          </cell>
        </row>
        <row r="162">
          <cell r="B162">
            <v>784847</v>
          </cell>
        </row>
        <row r="163">
          <cell r="B163">
            <v>565480</v>
          </cell>
        </row>
        <row r="164">
          <cell r="B164">
            <v>120555</v>
          </cell>
        </row>
        <row r="165">
          <cell r="B165">
            <v>12617239</v>
          </cell>
        </row>
        <row r="166">
          <cell r="B166">
            <v>1973390.55</v>
          </cell>
        </row>
        <row r="167">
          <cell r="B167">
            <v>7179803</v>
          </cell>
        </row>
        <row r="168">
          <cell r="B168">
            <v>570204</v>
          </cell>
        </row>
        <row r="169">
          <cell r="B169">
            <v>4422670</v>
          </cell>
        </row>
        <row r="170">
          <cell r="B170">
            <v>8493600</v>
          </cell>
        </row>
        <row r="171">
          <cell r="B171">
            <v>986442</v>
          </cell>
        </row>
        <row r="172">
          <cell r="B172">
            <v>761090</v>
          </cell>
        </row>
        <row r="173">
          <cell r="B173">
            <v>622690.25</v>
          </cell>
        </row>
        <row r="174">
          <cell r="B174">
            <v>1159280</v>
          </cell>
        </row>
        <row r="175">
          <cell r="B175">
            <v>301357</v>
          </cell>
        </row>
        <row r="176">
          <cell r="B176">
            <v>1451076</v>
          </cell>
        </row>
        <row r="177">
          <cell r="B177">
            <v>920125</v>
          </cell>
        </row>
        <row r="178">
          <cell r="B178">
            <v>3500</v>
          </cell>
        </row>
        <row r="179">
          <cell r="B179">
            <v>4780</v>
          </cell>
        </row>
        <row r="180">
          <cell r="B180">
            <v>269473</v>
          </cell>
        </row>
        <row r="181">
          <cell r="B181">
            <v>1444738</v>
          </cell>
        </row>
        <row r="182">
          <cell r="B182">
            <v>570137</v>
          </cell>
        </row>
        <row r="183">
          <cell r="B183">
            <v>23350296</v>
          </cell>
        </row>
        <row r="184">
          <cell r="B184">
            <v>0</v>
          </cell>
        </row>
        <row r="185">
          <cell r="B185">
            <v>5901848.8200000003</v>
          </cell>
        </row>
        <row r="186">
          <cell r="B186">
            <v>3216074</v>
          </cell>
        </row>
        <row r="187">
          <cell r="B187">
            <v>15626013.199999901</v>
          </cell>
        </row>
        <row r="188">
          <cell r="B188">
            <v>10526580.699999901</v>
          </cell>
        </row>
        <row r="189">
          <cell r="B189">
            <v>5582790</v>
          </cell>
        </row>
        <row r="190">
          <cell r="B190">
            <v>-11544022.5</v>
          </cell>
        </row>
        <row r="191">
          <cell r="B191">
            <v>0</v>
          </cell>
        </row>
        <row r="192">
          <cell r="B192">
            <v>7363518</v>
          </cell>
        </row>
        <row r="193">
          <cell r="B193">
            <v>-103304</v>
          </cell>
        </row>
        <row r="194">
          <cell r="B194">
            <v>547040</v>
          </cell>
        </row>
        <row r="195">
          <cell r="B195">
            <v>100389</v>
          </cell>
        </row>
        <row r="196">
          <cell r="B196">
            <v>9708</v>
          </cell>
        </row>
        <row r="197">
          <cell r="B197">
            <v>446536</v>
          </cell>
        </row>
        <row r="198">
          <cell r="B198">
            <v>1935448</v>
          </cell>
        </row>
        <row r="199">
          <cell r="B199">
            <v>51704</v>
          </cell>
        </row>
        <row r="200">
          <cell r="B200">
            <v>151276</v>
          </cell>
        </row>
        <row r="201">
          <cell r="B201">
            <v>23446</v>
          </cell>
        </row>
        <row r="202">
          <cell r="B202">
            <v>9631</v>
          </cell>
        </row>
        <row r="203">
          <cell r="B203">
            <v>825649.97999999905</v>
          </cell>
        </row>
        <row r="204">
          <cell r="B204">
            <v>313471.489999999</v>
          </cell>
        </row>
        <row r="205">
          <cell r="B205">
            <v>342934</v>
          </cell>
        </row>
        <row r="206">
          <cell r="B206">
            <v>66455.44</v>
          </cell>
        </row>
        <row r="207">
          <cell r="B207">
            <v>75967</v>
          </cell>
        </row>
        <row r="208">
          <cell r="B208">
            <v>1381248</v>
          </cell>
        </row>
        <row r="209">
          <cell r="B209">
            <v>268129.78999999899</v>
          </cell>
        </row>
        <row r="210">
          <cell r="B210">
            <v>1626284</v>
          </cell>
        </row>
        <row r="211">
          <cell r="B211">
            <v>1067347</v>
          </cell>
        </row>
        <row r="212">
          <cell r="B212">
            <v>432016</v>
          </cell>
        </row>
        <row r="213">
          <cell r="B213">
            <v>3089858</v>
          </cell>
        </row>
        <row r="214">
          <cell r="B214">
            <v>592014</v>
          </cell>
        </row>
        <row r="215">
          <cell r="B215">
            <v>287477.549999999</v>
          </cell>
        </row>
        <row r="216">
          <cell r="B216">
            <v>553261</v>
          </cell>
        </row>
        <row r="217">
          <cell r="B217">
            <v>732595.56999999902</v>
          </cell>
        </row>
        <row r="218">
          <cell r="B218">
            <v>560000</v>
          </cell>
        </row>
        <row r="219">
          <cell r="B219">
            <v>243125</v>
          </cell>
        </row>
        <row r="220">
          <cell r="B220">
            <v>73225</v>
          </cell>
        </row>
        <row r="221">
          <cell r="B221">
            <v>516594</v>
          </cell>
        </row>
        <row r="222">
          <cell r="B222">
            <v>542133</v>
          </cell>
        </row>
        <row r="223">
          <cell r="B223">
            <v>26543</v>
          </cell>
        </row>
        <row r="224">
          <cell r="B224">
            <v>76000</v>
          </cell>
        </row>
        <row r="225">
          <cell r="B225">
            <v>1395420</v>
          </cell>
        </row>
        <row r="226">
          <cell r="B226">
            <v>98450</v>
          </cell>
        </row>
        <row r="227">
          <cell r="B227">
            <v>160343</v>
          </cell>
        </row>
        <row r="228">
          <cell r="B228">
            <v>329808.02</v>
          </cell>
        </row>
        <row r="229">
          <cell r="B229">
            <v>91078.649999999907</v>
          </cell>
        </row>
        <row r="230">
          <cell r="B230">
            <v>250000</v>
          </cell>
        </row>
        <row r="231">
          <cell r="B231">
            <v>305000</v>
          </cell>
        </row>
        <row r="232">
          <cell r="B232">
            <v>3600</v>
          </cell>
        </row>
        <row r="233">
          <cell r="B233">
            <v>2611090</v>
          </cell>
        </row>
        <row r="234">
          <cell r="B234">
            <v>2668750.00999999</v>
          </cell>
        </row>
        <row r="235">
          <cell r="B235">
            <v>4058195.5</v>
          </cell>
        </row>
        <row r="236">
          <cell r="B236">
            <v>5238007</v>
          </cell>
        </row>
        <row r="237">
          <cell r="B237">
            <v>10313295</v>
          </cell>
        </row>
        <row r="238">
          <cell r="B238">
            <v>1146676.27</v>
          </cell>
        </row>
        <row r="239">
          <cell r="B239">
            <v>15224619.8699999</v>
          </cell>
        </row>
        <row r="240">
          <cell r="B240">
            <v>555552.33999999904</v>
          </cell>
        </row>
        <row r="241">
          <cell r="B241">
            <v>31493.86</v>
          </cell>
        </row>
        <row r="242">
          <cell r="B242">
            <v>3874.8299999999899</v>
          </cell>
        </row>
        <row r="243">
          <cell r="B243">
            <v>21445.66</v>
          </cell>
        </row>
        <row r="244">
          <cell r="B244">
            <v>163519.72</v>
          </cell>
        </row>
        <row r="245">
          <cell r="B245">
            <v>377118.76</v>
          </cell>
        </row>
        <row r="246">
          <cell r="B246">
            <v>581929.84999999905</v>
          </cell>
        </row>
        <row r="247">
          <cell r="B247">
            <v>5250128</v>
          </cell>
        </row>
      </sheetData>
      <sheetData sheetId="4"/>
      <sheetData sheetId="5"/>
      <sheetData sheetId="6"/>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ta"/>
      <sheetName val="PackInformation"/>
      <sheetName val="SECTOR"/>
      <sheetName val="0398exp"/>
      <sheetName val="9908mor1"/>
      <sheetName val="CY Head"/>
      <sheetName val="95 Rev"/>
      <sheetName val="Ind Mat"/>
      <sheetName val="94 Rev"/>
      <sheetName val="Common exp Back up"/>
      <sheetName val="Chart of Products"/>
      <sheetName val="Sheet1"/>
      <sheetName val="MyenCY"/>
      <sheetName val="MyenOP"/>
      <sheetName val="Version Verification"/>
      <sheetName val="Data Sheet Source Example"/>
      <sheetName val="china FG in stock"/>
      <sheetName val="CTH1"/>
      <sheetName val="PIGAP"/>
      <sheetName val="RUSSIA "/>
      <sheetName val="Sonelgaz "/>
      <sheetName val="RCN-Building - Office"/>
      <sheetName val="Database"/>
      <sheetName val="Estimate Database"/>
      <sheetName val="CUSTOMERDETAILS"/>
      <sheetName val="LCT Profitability - MEACAT"/>
    </sheetNames>
    <sheetDataSet>
      <sheetData sheetId="0"/>
      <sheetData sheetId="1" refreshError="1">
        <row r="1">
          <cell r="B1" t="str">
            <v>Average</v>
          </cell>
        </row>
        <row r="2">
          <cell r="A2" t="str">
            <v>DZD</v>
          </cell>
          <cell r="B2">
            <v>67.946904545454544</v>
          </cell>
        </row>
        <row r="6">
          <cell r="A6" t="str">
            <v>ARS</v>
          </cell>
          <cell r="B6">
            <v>0.99981272727272696</v>
          </cell>
        </row>
        <row r="10">
          <cell r="A10" t="str">
            <v>AUD</v>
          </cell>
          <cell r="B10">
            <v>0.65266818181818176</v>
          </cell>
        </row>
        <row r="14">
          <cell r="A14" t="str">
            <v>ATS</v>
          </cell>
          <cell r="B14">
            <v>13.075352272727271</v>
          </cell>
        </row>
        <row r="18">
          <cell r="A18" t="str">
            <v>BSD</v>
          </cell>
          <cell r="B18" t="e">
            <v>#DIV/0!</v>
          </cell>
        </row>
        <row r="22">
          <cell r="A22" t="str">
            <v>BHD</v>
          </cell>
          <cell r="B22">
            <v>0.37698727272727273</v>
          </cell>
        </row>
        <row r="26">
          <cell r="A26" t="str">
            <v>BBD</v>
          </cell>
          <cell r="B26" t="e">
            <v>#DIV/0!</v>
          </cell>
        </row>
        <row r="30">
          <cell r="A30" t="str">
            <v>BEF</v>
          </cell>
          <cell r="B30">
            <v>38.333454545454543</v>
          </cell>
        </row>
        <row r="34">
          <cell r="A34" t="str">
            <v>BMD</v>
          </cell>
          <cell r="B34" t="e">
            <v>#DIV/0!</v>
          </cell>
        </row>
        <row r="38">
          <cell r="A38" t="str">
            <v>BOB</v>
          </cell>
          <cell r="B38" t="e">
            <v>#DIV/0!</v>
          </cell>
        </row>
        <row r="42">
          <cell r="A42" t="str">
            <v>BRL</v>
          </cell>
          <cell r="B42">
            <v>1.8207045454545452</v>
          </cell>
        </row>
        <row r="46">
          <cell r="A46" t="str">
            <v>BND</v>
          </cell>
          <cell r="B46" t="e">
            <v>#DIV/0!</v>
          </cell>
        </row>
        <row r="50">
          <cell r="A50" t="str">
            <v>BGN</v>
          </cell>
          <cell r="B50">
            <v>1.8498204545454544</v>
          </cell>
        </row>
        <row r="54">
          <cell r="A54" t="str">
            <v>MMK</v>
          </cell>
          <cell r="B54" t="e">
            <v>#DIV/0!</v>
          </cell>
        </row>
        <row r="58">
          <cell r="A58" t="str">
            <v>BIF</v>
          </cell>
          <cell r="B58">
            <v>506.77620454545439</v>
          </cell>
        </row>
        <row r="62">
          <cell r="A62" t="str">
            <v>CAD</v>
          </cell>
          <cell r="B62">
            <v>1.4969727272727271</v>
          </cell>
        </row>
        <row r="66">
          <cell r="A66" t="str">
            <v>KYD</v>
          </cell>
          <cell r="B66" t="e">
            <v>#DIV/0!</v>
          </cell>
        </row>
        <row r="70">
          <cell r="A70" t="str">
            <v>CLP</v>
          </cell>
          <cell r="B70">
            <v>515.33636363636367</v>
          </cell>
        </row>
        <row r="74">
          <cell r="A74" t="str">
            <v>CNY</v>
          </cell>
          <cell r="B74">
            <v>8.277327272727268</v>
          </cell>
        </row>
        <row r="78">
          <cell r="A78" t="str">
            <v>RUR</v>
          </cell>
          <cell r="B78" t="e">
            <v>#DIV/0!</v>
          </cell>
        </row>
        <row r="82">
          <cell r="A82" t="str">
            <v>COP</v>
          </cell>
          <cell r="B82">
            <v>1835.818181818182</v>
          </cell>
        </row>
        <row r="86">
          <cell r="A86" t="str">
            <v>RUB</v>
          </cell>
          <cell r="B86">
            <v>24.470000000000002</v>
          </cell>
        </row>
        <row r="90">
          <cell r="A90" t="str">
            <v>XAF</v>
          </cell>
          <cell r="B90">
            <v>623.72590909090923</v>
          </cell>
        </row>
        <row r="94">
          <cell r="A94" t="str">
            <v>CRC</v>
          </cell>
          <cell r="B94">
            <v>284.8059090909091</v>
          </cell>
        </row>
        <row r="98">
          <cell r="A98" t="str">
            <v>HRK</v>
          </cell>
          <cell r="B98">
            <v>7.2269295454545457</v>
          </cell>
        </row>
        <row r="102">
          <cell r="A102" t="str">
            <v>CYP</v>
          </cell>
          <cell r="B102">
            <v>1.8201704545454547</v>
          </cell>
        </row>
        <row r="106">
          <cell r="A106" t="str">
            <v>CZK</v>
          </cell>
          <cell r="B106">
            <v>34.75663636363636</v>
          </cell>
        </row>
        <row r="110">
          <cell r="A110" t="str">
            <v>DJF</v>
          </cell>
          <cell r="B110" t="e">
            <v>#DIV/0!</v>
          </cell>
        </row>
        <row r="114">
          <cell r="A114" t="str">
            <v>DKK</v>
          </cell>
          <cell r="B114">
            <v>7.0750045454545445</v>
          </cell>
        </row>
        <row r="118">
          <cell r="A118" t="str">
            <v>DOP</v>
          </cell>
          <cell r="B118">
            <v>15.884363636363643</v>
          </cell>
        </row>
        <row r="122">
          <cell r="A122" t="str">
            <v>ECS</v>
          </cell>
          <cell r="B122">
            <v>11616.477272727272</v>
          </cell>
        </row>
        <row r="126">
          <cell r="A126" t="str">
            <v>EGP</v>
          </cell>
          <cell r="B126">
            <v>3.4200120454545453</v>
          </cell>
        </row>
        <row r="130">
          <cell r="A130" t="str">
            <v>SVC</v>
          </cell>
          <cell r="B130" t="e">
            <v>#DIV/0!</v>
          </cell>
        </row>
        <row r="134">
          <cell r="A134" t="str">
            <v>EEK</v>
          </cell>
          <cell r="B134">
            <v>14.862431818181818</v>
          </cell>
        </row>
        <row r="138">
          <cell r="A138" t="str">
            <v>EUR</v>
          </cell>
          <cell r="B138">
            <v>1.0528227272727273</v>
          </cell>
        </row>
        <row r="142">
          <cell r="A142" t="str">
            <v>ETB</v>
          </cell>
          <cell r="B142">
            <v>7.9967954545454552</v>
          </cell>
        </row>
        <row r="146">
          <cell r="A146" t="str">
            <v>FJD</v>
          </cell>
          <cell r="B146">
            <v>0.50720681818181812</v>
          </cell>
        </row>
        <row r="150">
          <cell r="A150" t="str">
            <v>FIM</v>
          </cell>
          <cell r="B150">
            <v>5.6500068181818186</v>
          </cell>
        </row>
        <row r="154">
          <cell r="A154" t="str">
            <v>FRF</v>
          </cell>
          <cell r="B154">
            <v>6.2331977272727279</v>
          </cell>
        </row>
        <row r="158">
          <cell r="A158" t="str">
            <v>DEM</v>
          </cell>
          <cell r="B158">
            <v>1.8585522727272727</v>
          </cell>
        </row>
        <row r="162">
          <cell r="A162" t="str">
            <v>GRD</v>
          </cell>
          <cell r="B162">
            <v>308.84613636363633</v>
          </cell>
        </row>
        <row r="166">
          <cell r="A166" t="str">
            <v>GTQ</v>
          </cell>
          <cell r="B166">
            <v>7.3741636363636358</v>
          </cell>
        </row>
        <row r="170">
          <cell r="A170" t="str">
            <v>HTG</v>
          </cell>
          <cell r="B170" t="e">
            <v>#DIV/0!</v>
          </cell>
        </row>
        <row r="174">
          <cell r="A174" t="str">
            <v>HNL</v>
          </cell>
          <cell r="B174" t="e">
            <v>#DIV/0!</v>
          </cell>
        </row>
        <row r="178">
          <cell r="A178" t="str">
            <v>HKD</v>
          </cell>
          <cell r="B178">
            <v>7.761204545454544</v>
          </cell>
        </row>
        <row r="182">
          <cell r="A182" t="str">
            <v>HUF</v>
          </cell>
          <cell r="B182">
            <v>239.48340909090905</v>
          </cell>
        </row>
        <row r="186">
          <cell r="A186" t="str">
            <v>ISK</v>
          </cell>
          <cell r="B186">
            <v>73.687727272727258</v>
          </cell>
        </row>
        <row r="190">
          <cell r="A190" t="str">
            <v>INR</v>
          </cell>
          <cell r="B190">
            <v>43.306136363636369</v>
          </cell>
        </row>
        <row r="194">
          <cell r="A194" t="str">
            <v>IDR</v>
          </cell>
          <cell r="B194">
            <v>6868.181818181818</v>
          </cell>
        </row>
        <row r="198">
          <cell r="A198" t="str">
            <v>IRR</v>
          </cell>
          <cell r="B198">
            <v>1752.7272727272727</v>
          </cell>
        </row>
        <row r="202">
          <cell r="A202" t="str">
            <v>IQD</v>
          </cell>
          <cell r="B202">
            <v>0.31080909090909098</v>
          </cell>
        </row>
        <row r="206">
          <cell r="A206" t="str">
            <v>IQD</v>
          </cell>
          <cell r="B206">
            <v>0.31080909090909098</v>
          </cell>
        </row>
        <row r="210">
          <cell r="A210" t="str">
            <v>IEP</v>
          </cell>
          <cell r="B210">
            <v>1.3367909090909094</v>
          </cell>
        </row>
        <row r="214">
          <cell r="A214" t="str">
            <v>ILS</v>
          </cell>
          <cell r="B214">
            <v>4.1260318181818185</v>
          </cell>
        </row>
        <row r="218">
          <cell r="A218" t="str">
            <v>ITL</v>
          </cell>
          <cell r="B218">
            <v>1839.9299999999998</v>
          </cell>
        </row>
        <row r="222">
          <cell r="A222" t="str">
            <v>JMD</v>
          </cell>
          <cell r="B222">
            <v>38.213888888888881</v>
          </cell>
        </row>
        <row r="226">
          <cell r="A226" t="str">
            <v>JPY</v>
          </cell>
          <cell r="B226">
            <v>117.15522727272726</v>
          </cell>
        </row>
        <row r="230">
          <cell r="A230" t="str">
            <v>JOD</v>
          </cell>
          <cell r="B230">
            <v>0.71126818181818163</v>
          </cell>
        </row>
        <row r="234">
          <cell r="A234" t="str">
            <v>KES</v>
          </cell>
          <cell r="B234">
            <v>73.697954545454536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BD"/>
      <sheetName val="COSTS"/>
    </sheetNames>
    <sheetDataSet>
      <sheetData sheetId="0">
        <row r="5">
          <cell r="L5">
            <v>38495</v>
          </cell>
        </row>
        <row r="6">
          <cell r="L6" t="str">
            <v>Kue</v>
          </cell>
        </row>
      </sheetData>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Kwh and O2 bal"/>
      <sheetName val="summ_10022002"/>
      <sheetName val="summary"/>
      <sheetName val="EBITDA"/>
      <sheetName val="variable cost-details"/>
      <sheetName val="Fixed Overheads"/>
      <sheetName val="Direct Cost"/>
      <sheetName val="Production-capacity"/>
      <sheetName val="Sales-calculations"/>
      <sheetName val="variable cost-details (temp)"/>
      <sheetName val="vc-scnerios"/>
      <sheetName val="Sheet1"/>
      <sheetName val="vc-transferatvc"/>
      <sheetName val="Key-Inputs"/>
    </sheetNames>
    <sheetDataSet>
      <sheetData sheetId="0" refreshError="1"/>
      <sheetData sheetId="1" refreshError="1">
        <row r="13">
          <cell r="C13">
            <v>62.3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3"/>
      <sheetName val="IO"/>
      <sheetName val="CO"/>
      <sheetName val="IO_MMU"/>
      <sheetName val="IO _SAP"/>
      <sheetName val="IO _SAP (2)"/>
      <sheetName val="Asset List 1Lac +"/>
      <sheetName val="Asset List new dep effect"/>
      <sheetName val="Component 1"/>
      <sheetName val="Component 2"/>
      <sheetName val="Asset List new dep eft _final"/>
      <sheetName val="IO_Lab"/>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Kwh and O2 bal"/>
      <sheetName val="summ_10022002"/>
      <sheetName val="summary"/>
      <sheetName val="EBITDA"/>
      <sheetName val="variable cost-details"/>
      <sheetName val="Fixed Overheads"/>
      <sheetName val="Direct Cost"/>
      <sheetName val="Production-capacity"/>
      <sheetName val="Sales-calculations"/>
      <sheetName val="variable cost-details (temp)"/>
      <sheetName val="vc-scnerios"/>
      <sheetName val="Sheet1"/>
      <sheetName val="vc-transferatvc"/>
      <sheetName val="Key-Inputs"/>
    </sheetNames>
    <sheetDataSet>
      <sheetData sheetId="0" refreshError="1"/>
      <sheetData sheetId="1" refreshError="1">
        <row r="13">
          <cell r="C13">
            <v>62.3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VAT"/>
      <sheetName val="TELVAT (2)"/>
      <sheetName val="Telephone No. (2)"/>
      <sheetName val="VAT95-AG"/>
      <sheetName val="Telephone No."/>
      <sheetName val="Sheet1"/>
      <sheetName val="VAT (R.I, Moni,Eagle) (2)"/>
      <sheetName val="GRAPH"/>
    </sheetNames>
    <sheetDataSet>
      <sheetData sheetId="0"/>
      <sheetData sheetId="1"/>
      <sheetData sheetId="2"/>
      <sheetData sheetId="3"/>
      <sheetData sheetId="4"/>
      <sheetData sheetId="5"/>
      <sheetData sheetId="6"/>
      <sheetData sheetId="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IS"/>
      <sheetName val="CR"/>
      <sheetName val="Bal"/>
      <sheetName val="Inc"/>
      <sheetName val="Cas1to3"/>
      <sheetName val="Cas4"/>
      <sheetName val="Cas5"/>
      <sheetName val="Det"/>
      <sheetName val="NOA"/>
      <sheetName val="A"/>
      <sheetName val="B1a"/>
      <sheetName val="B1b"/>
      <sheetName val="B2a"/>
      <sheetName val="B2b"/>
      <sheetName val="C"/>
      <sheetName val="D1"/>
      <sheetName val="D2a"/>
      <sheetName val="D2b"/>
      <sheetName val="E1"/>
      <sheetName val="E2"/>
      <sheetName val="E3"/>
      <sheetName val="E4"/>
      <sheetName val="E5"/>
      <sheetName val="E6"/>
      <sheetName val="F"/>
      <sheetName val="G1"/>
      <sheetName val="G2"/>
      <sheetName val="G3"/>
      <sheetName val="G4"/>
      <sheetName val="H1a"/>
      <sheetName val="H1b"/>
      <sheetName val="H2a"/>
      <sheetName val="H2b"/>
      <sheetName val="H3"/>
      <sheetName val="H4"/>
      <sheetName val="I1"/>
      <sheetName val="I2"/>
      <sheetName val="I3"/>
      <sheetName val="I4"/>
      <sheetName val="I5"/>
      <sheetName val="I6"/>
      <sheetName val="K1"/>
      <sheetName val="K2"/>
      <sheetName val="K3"/>
      <sheetName val="K4K5"/>
      <sheetName val="K6a"/>
      <sheetName val="K6b"/>
      <sheetName val="L1L2L3"/>
      <sheetName val="M1"/>
      <sheetName val="M2"/>
      <sheetName val="M3"/>
      <sheetName val="M4"/>
      <sheetName val="O1"/>
      <sheetName val="O2"/>
      <sheetName val="P1"/>
      <sheetName val="P2"/>
      <sheetName val="Q1"/>
      <sheetName val="Q2"/>
      <sheetName val="R"/>
      <sheetName val="Rec"/>
      <sheetName val="CEM_cc1"/>
      <sheetName val="CEM_cc2"/>
      <sheetName val="CEM_cc3"/>
      <sheetName val="CEM_cc4"/>
      <sheetName val="CEM_cc5"/>
      <sheetName val="CEM_mic1"/>
      <sheetName val="CEM_mic2"/>
      <sheetName val="CEM_mic3"/>
      <sheetName val="CEM_mic4"/>
      <sheetName val="CEM_mic5"/>
      <sheetName val="CEM_trcem1"/>
      <sheetName val="CEM_trcem2"/>
      <sheetName val="CEM_trcem3"/>
      <sheetName val="CEM_trcem4"/>
      <sheetName val="CEM_trcem5"/>
      <sheetName val="AGG_aggr1"/>
      <sheetName val="AGG_aggr2"/>
      <sheetName val="AGG_aggr3"/>
      <sheetName val="AGG_aggr4"/>
      <sheetName val="AGG_aggr5"/>
      <sheetName val="AGG_rmc1"/>
      <sheetName val="AGG_rmc2"/>
      <sheetName val="AGG_rmc3"/>
      <sheetName val="AGG_rmc4"/>
      <sheetName val="AGG_rmc5"/>
      <sheetName val="AGG_conc1"/>
      <sheetName val="AGG_conc2"/>
      <sheetName val="AGG_conc3"/>
      <sheetName val="AGG_conc4"/>
      <sheetName val="AGG_conc5"/>
      <sheetName val="OPR_spec1"/>
      <sheetName val="OPR_spec2"/>
      <sheetName val="OPR_spec3"/>
      <sheetName val="OPR_spec4"/>
      <sheetName val="OPR_spec5"/>
      <sheetName val="OPR_open1"/>
      <sheetName val="OPR_open2"/>
      <sheetName val="OPR_open3"/>
      <sheetName val="OPR_open4"/>
      <sheetName val="OPR_open5"/>
      <sheetName val="OPR_tropr1"/>
      <sheetName val="OPR_tropr2"/>
      <sheetName val="OPR_tropr3"/>
      <sheetName val="OPR_tropr4"/>
      <sheetName val="OPR_tropr5"/>
      <sheetName val="SPA1"/>
      <sheetName val="SPA2"/>
      <sheetName val="SPA3"/>
      <sheetName val="SPA4"/>
      <sheetName val="SPA5"/>
      <sheetName val="SPA6"/>
      <sheetName val="SPA7"/>
      <sheetName val="SPA8"/>
      <sheetName val="S"/>
      <sheetName val="T"/>
      <sheetName val="U"/>
      <sheetName val="Z"/>
      <sheetName val="GMR"/>
      <sheetName val="P_Prt"/>
      <sheetName val="P_Par"/>
      <sheetName val="Def"/>
      <sheetName val="P_CUR"/>
      <sheetName val="Periodes"/>
      <sheetName val="P_ID"/>
      <sheetName val="CFT Bal"/>
      <sheetName val="CFT Inc"/>
      <sheetName val="CFT A1"/>
      <sheetName val="CFT A2"/>
      <sheetName val="CFT A3"/>
      <sheetName val="CFT B1a"/>
      <sheetName val="CFT B1b"/>
      <sheetName val="CFT B1c"/>
      <sheetName val="CFT E3"/>
      <sheetName val="CFT E4"/>
      <sheetName val="CFT E5"/>
      <sheetName val="CFT E6"/>
      <sheetName val="CFT I1a"/>
      <sheetName val="CFT I1b"/>
      <sheetName val="CFT I1c"/>
      <sheetName val="CFT I2"/>
      <sheetName val="CFT I3"/>
      <sheetName val="CFT I4"/>
      <sheetName val="CFT O2a"/>
      <sheetName val="CFT O2b"/>
      <sheetName val="CFT O2c"/>
      <sheetName val="CFT P1a"/>
      <sheetName val="CFT P1b"/>
      <sheetName val="CFT P2a"/>
      <sheetName val="CFT CrLn"/>
      <sheetName val="CFT Intra_Test"/>
      <sheetName val="CFT Inter_Test"/>
      <sheetName val="CFT FRP_Test"/>
      <sheetName val="CFT P_Country"/>
      <sheetName val="CFT P_InstrumentType"/>
      <sheetName val="CFT P_Counterparty"/>
      <sheetName val="CFT P_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56">
          <cell r="D56">
            <v>0</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ow r="17">
          <cell r="I17" t="str">
            <v>Half Year</v>
          </cell>
        </row>
      </sheetData>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es"/>
      <sheetName val="Sugar-Customs"/>
      <sheetName val="Sugar-Excise"/>
      <sheetName val="Auto"/>
      <sheetName val="Tyre1"/>
      <sheetName val="Auto1"/>
      <sheetName val="Tyre"/>
    </sheetNames>
    <sheetDataSet>
      <sheetData sheetId="0"/>
      <sheetData sheetId="1"/>
      <sheetData sheetId="2"/>
      <sheetData sheetId="3"/>
      <sheetData sheetId="4"/>
      <sheetData sheetId="5"/>
      <sheetData sheetId="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orma"/>
      <sheetName val="Grunndata"/>
      <sheetName val="tot"/>
      <sheetName val="CAPEX LRBP_Input"/>
      <sheetName val="Forside"/>
      <sheetName val="Front"/>
      <sheetName val="Sheet-8"/>
      <sheetName val="Employees"/>
      <sheetName val="UAD"/>
      <sheetName val="AARSPAK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AX"/>
      <sheetName val="SOMMAIRE"/>
      <sheetName val="IFRS"/>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s>
    <sheetDataSet>
      <sheetData sheetId="0">
        <row r="5">
          <cell r="B5" t="str">
            <v>00ZZZ</v>
          </cell>
        </row>
        <row r="6">
          <cell r="B6" t="str">
            <v>Unite technique Pharmacie</v>
          </cell>
        </row>
        <row r="10">
          <cell r="B10">
            <v>38442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 Rates"/>
      <sheetName val="FX Table"/>
      <sheetName val="Sheet3"/>
    </sheetNames>
    <sheetDataSet>
      <sheetData sheetId="0" refreshError="1"/>
      <sheetData sheetId="1" refreshError="1">
        <row r="3">
          <cell r="D3" t="str">
            <v>AED</v>
          </cell>
          <cell r="E3">
            <v>5.66</v>
          </cell>
        </row>
        <row r="4">
          <cell r="D4" t="str">
            <v>AUD</v>
          </cell>
          <cell r="E4">
            <v>2.79</v>
          </cell>
        </row>
        <row r="5">
          <cell r="D5" t="str">
            <v>BHD</v>
          </cell>
          <cell r="E5">
            <v>0.58050000000000002</v>
          </cell>
        </row>
        <row r="6">
          <cell r="D6" t="str">
            <v>BRL</v>
          </cell>
          <cell r="E6">
            <v>4.79</v>
          </cell>
        </row>
        <row r="7">
          <cell r="D7" t="str">
            <v>BND</v>
          </cell>
          <cell r="E7">
            <v>2.7</v>
          </cell>
        </row>
        <row r="8">
          <cell r="D8" t="str">
            <v>CAD</v>
          </cell>
          <cell r="E8">
            <v>2.4</v>
          </cell>
        </row>
        <row r="9">
          <cell r="D9" t="str">
            <v>CLP</v>
          </cell>
          <cell r="E9">
            <v>1104.24</v>
          </cell>
        </row>
        <row r="10">
          <cell r="D10" t="str">
            <v>CHF</v>
          </cell>
          <cell r="E10">
            <v>2.2999999999999998</v>
          </cell>
        </row>
        <row r="11">
          <cell r="D11" t="str">
            <v>CNY</v>
          </cell>
          <cell r="E11">
            <v>12.76</v>
          </cell>
        </row>
        <row r="12">
          <cell r="D12" t="str">
            <v>CYP</v>
          </cell>
          <cell r="E12">
            <v>0.89949999999999997</v>
          </cell>
        </row>
        <row r="13">
          <cell r="D13" t="str">
            <v>DKK</v>
          </cell>
          <cell r="E13">
            <v>11.61</v>
          </cell>
        </row>
        <row r="14">
          <cell r="D14" t="str">
            <v>DOP</v>
          </cell>
          <cell r="E14">
            <v>26.36</v>
          </cell>
        </row>
        <row r="15">
          <cell r="D15" t="str">
            <v>FJD</v>
          </cell>
          <cell r="E15">
            <v>3.31</v>
          </cell>
        </row>
        <row r="16">
          <cell r="D16" t="str">
            <v>GBP</v>
          </cell>
          <cell r="E16">
            <v>1</v>
          </cell>
        </row>
        <row r="17">
          <cell r="D17" t="str">
            <v>HKD</v>
          </cell>
          <cell r="E17">
            <v>12.03</v>
          </cell>
        </row>
        <row r="18">
          <cell r="D18" t="str">
            <v>HUF</v>
          </cell>
          <cell r="E18">
            <v>383.9</v>
          </cell>
        </row>
        <row r="19">
          <cell r="D19" t="str">
            <v>INR</v>
          </cell>
          <cell r="E19">
            <v>74.78</v>
          </cell>
        </row>
        <row r="20">
          <cell r="D20" t="str">
            <v>JPY</v>
          </cell>
          <cell r="E20">
            <v>181.35</v>
          </cell>
        </row>
        <row r="21">
          <cell r="D21" t="str">
            <v>KES</v>
          </cell>
          <cell r="E21">
            <v>121.19</v>
          </cell>
        </row>
        <row r="22">
          <cell r="D22" t="str">
            <v>KRW</v>
          </cell>
          <cell r="E22">
            <v>1851</v>
          </cell>
        </row>
        <row r="23">
          <cell r="D23" t="str">
            <v>KWD</v>
          </cell>
          <cell r="E23">
            <v>0.46510000000000001</v>
          </cell>
        </row>
        <row r="24">
          <cell r="D24" t="str">
            <v>LKR</v>
          </cell>
          <cell r="E24">
            <v>148.38</v>
          </cell>
        </row>
        <row r="25">
          <cell r="D25" t="str">
            <v>MAD</v>
          </cell>
          <cell r="E25">
            <v>16.399999999999999</v>
          </cell>
        </row>
        <row r="26">
          <cell r="D26" t="str">
            <v>MTL</v>
          </cell>
          <cell r="E26">
            <v>0.64959999999999996</v>
          </cell>
        </row>
        <row r="27">
          <cell r="D27" t="str">
            <v>MWK</v>
          </cell>
          <cell r="E27">
            <v>117.44</v>
          </cell>
        </row>
        <row r="28">
          <cell r="D28" t="str">
            <v>MYR</v>
          </cell>
          <cell r="E28">
            <v>5.86</v>
          </cell>
        </row>
        <row r="29">
          <cell r="D29" t="str">
            <v>MXN</v>
          </cell>
          <cell r="E29">
            <v>15.25</v>
          </cell>
        </row>
        <row r="30">
          <cell r="D30" t="str">
            <v>MUR</v>
          </cell>
          <cell r="E30">
            <v>45.18</v>
          </cell>
        </row>
        <row r="31">
          <cell r="D31" t="str">
            <v>XPF</v>
          </cell>
          <cell r="E31">
            <v>182.44</v>
          </cell>
        </row>
        <row r="32">
          <cell r="D32" t="str">
            <v>NOK</v>
          </cell>
          <cell r="E32">
            <v>11.56</v>
          </cell>
        </row>
        <row r="33">
          <cell r="D33" t="str">
            <v>NZD</v>
          </cell>
          <cell r="E33">
            <v>3.28</v>
          </cell>
        </row>
        <row r="34">
          <cell r="D34" t="str">
            <v>OMR</v>
          </cell>
          <cell r="E34">
            <v>0.57599999999999996</v>
          </cell>
        </row>
        <row r="35">
          <cell r="D35" t="str">
            <v>PKR</v>
          </cell>
          <cell r="E35">
            <v>91.46</v>
          </cell>
        </row>
        <row r="36">
          <cell r="D36" t="str">
            <v>PGK</v>
          </cell>
          <cell r="E36">
            <v>6.28</v>
          </cell>
        </row>
        <row r="37">
          <cell r="D37" t="str">
            <v>PHP</v>
          </cell>
          <cell r="E37">
            <v>79.77</v>
          </cell>
        </row>
        <row r="38">
          <cell r="D38" t="str">
            <v>QAR</v>
          </cell>
          <cell r="E38">
            <v>5.61</v>
          </cell>
        </row>
        <row r="39">
          <cell r="D39" t="str">
            <v>SAR</v>
          </cell>
          <cell r="E39">
            <v>5.78</v>
          </cell>
        </row>
        <row r="40">
          <cell r="D40" t="str">
            <v>SEK</v>
          </cell>
          <cell r="E40">
            <v>14.31</v>
          </cell>
        </row>
        <row r="41">
          <cell r="D41" t="str">
            <v>SGD</v>
          </cell>
          <cell r="E41">
            <v>2.69</v>
          </cell>
        </row>
        <row r="42">
          <cell r="D42" t="str">
            <v>THB</v>
          </cell>
          <cell r="E42">
            <v>65.09</v>
          </cell>
        </row>
        <row r="43">
          <cell r="D43" t="str">
            <v>TWD</v>
          </cell>
          <cell r="E43">
            <v>52.7</v>
          </cell>
        </row>
        <row r="44">
          <cell r="D44" t="str">
            <v>TRL</v>
          </cell>
          <cell r="E44">
            <v>2511592</v>
          </cell>
        </row>
        <row r="45">
          <cell r="D45" t="str">
            <v>USD</v>
          </cell>
          <cell r="E45">
            <v>1.5418000000000001</v>
          </cell>
        </row>
        <row r="46">
          <cell r="D46" t="str">
            <v>ZAR</v>
          </cell>
          <cell r="E46">
            <v>16.329999999999998</v>
          </cell>
        </row>
        <row r="47">
          <cell r="D47" t="str">
            <v>ZWD</v>
          </cell>
          <cell r="E47">
            <v>84.03</v>
          </cell>
        </row>
        <row r="48">
          <cell r="D48" t="str">
            <v>EUR</v>
          </cell>
          <cell r="E48">
            <v>1.5649500000000001</v>
          </cell>
        </row>
        <row r="49">
          <cell r="D49" t="str">
            <v>ARS</v>
          </cell>
          <cell r="E49">
            <v>5.5507999999999997</v>
          </cell>
        </row>
        <row r="50">
          <cell r="D50" t="str">
            <v>CZK</v>
          </cell>
          <cell r="E50">
            <v>47.866999999999997</v>
          </cell>
        </row>
        <row r="51">
          <cell r="D51" t="str">
            <v>PEN</v>
          </cell>
          <cell r="E51">
            <v>5.56</v>
          </cell>
        </row>
        <row r="52">
          <cell r="D52" t="str">
            <v>TZS</v>
          </cell>
          <cell r="E52">
            <v>1482</v>
          </cell>
        </row>
        <row r="53">
          <cell r="D53" t="str">
            <v>NGN</v>
          </cell>
          <cell r="E53">
            <v>194.2</v>
          </cell>
        </row>
        <row r="54">
          <cell r="D54" t="str">
            <v>UGX</v>
          </cell>
          <cell r="E54">
            <v>2777</v>
          </cell>
        </row>
        <row r="55">
          <cell r="D55" t="str">
            <v>TND</v>
          </cell>
          <cell r="E55">
            <v>2.12</v>
          </cell>
        </row>
      </sheetData>
      <sheetData sheetId="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ard Park-Agra-IP format"/>
      <sheetName val="ITC-All locations-IP format"/>
    </sheetNames>
    <sheetDataSet>
      <sheetData sheetId="0" refreshError="1">
        <row r="1">
          <cell r="A1" t="str">
            <v>Year</v>
          </cell>
          <cell r="B1" t="str">
            <v>Period</v>
          </cell>
          <cell r="C1" t="str">
            <v>Quarter</v>
          </cell>
          <cell r="D1" t="str">
            <v>Frequency</v>
          </cell>
          <cell r="E1" t="str">
            <v>Month</v>
          </cell>
          <cell r="F1" t="str">
            <v>Indian Group</v>
          </cell>
          <cell r="G1" t="str">
            <v>Foreign Group</v>
          </cell>
          <cell r="H1" t="str">
            <v>Hotel name</v>
          </cell>
          <cell r="I1" t="str">
            <v>State</v>
          </cell>
          <cell r="J1" t="str">
            <v>Location</v>
          </cell>
          <cell r="K1" t="str">
            <v>Star Category</v>
          </cell>
          <cell r="L1" t="str">
            <v>Source</v>
          </cell>
          <cell r="M1" t="str">
            <v>Source Name</v>
          </cell>
          <cell r="N1" t="str">
            <v>Source date</v>
          </cell>
          <cell r="O1" t="str">
            <v>Number of rooms</v>
          </cell>
          <cell r="P1" t="str">
            <v>Rooms available</v>
          </cell>
        </row>
        <row r="2">
          <cell r="A2" t="str">
            <v>2002-03</v>
          </cell>
          <cell r="B2" t="str">
            <v>FY</v>
          </cell>
          <cell r="C2" t="str">
            <v>Q3</v>
          </cell>
          <cell r="D2" t="str">
            <v>M</v>
          </cell>
          <cell r="E2">
            <v>37561</v>
          </cell>
          <cell r="H2" t="str">
            <v>Hotel Clarks Shiraz</v>
          </cell>
          <cell r="I2" t="str">
            <v>Uttar Pradesh</v>
          </cell>
          <cell r="J2" t="str">
            <v>Agra</v>
          </cell>
          <cell r="K2" t="str">
            <v>5 Star</v>
          </cell>
          <cell r="L2" t="str">
            <v>Hotel Clarks Shiraz</v>
          </cell>
        </row>
        <row r="3">
          <cell r="A3" t="str">
            <v>2002-03</v>
          </cell>
          <cell r="B3" t="str">
            <v>FY</v>
          </cell>
          <cell r="C3" t="str">
            <v>Q3</v>
          </cell>
          <cell r="D3" t="str">
            <v>M</v>
          </cell>
          <cell r="E3">
            <v>37561</v>
          </cell>
          <cell r="H3" t="str">
            <v>Hotel Clarks Shiraz</v>
          </cell>
          <cell r="I3" t="str">
            <v>Uttar Pradesh</v>
          </cell>
          <cell r="J3" t="str">
            <v>Agra</v>
          </cell>
          <cell r="K3" t="str">
            <v>5 Star</v>
          </cell>
          <cell r="L3" t="str">
            <v>Howard Park Plaza International</v>
          </cell>
          <cell r="O3">
            <v>7347</v>
          </cell>
        </row>
        <row r="4">
          <cell r="A4" t="str">
            <v>2002-03</v>
          </cell>
          <cell r="B4" t="str">
            <v>FY</v>
          </cell>
          <cell r="C4" t="str">
            <v>Q3</v>
          </cell>
          <cell r="D4" t="str">
            <v>M</v>
          </cell>
          <cell r="E4">
            <v>37561</v>
          </cell>
          <cell r="F4" t="str">
            <v>Indian Hotels Co. Ltd.</v>
          </cell>
          <cell r="H4" t="str">
            <v>Taj View Hotel</v>
          </cell>
          <cell r="I4" t="str">
            <v>Uttar Pradesh</v>
          </cell>
          <cell r="J4" t="str">
            <v>Agra</v>
          </cell>
          <cell r="K4" t="str">
            <v>5 Star</v>
          </cell>
          <cell r="L4" t="str">
            <v>Howard Park Plaza International</v>
          </cell>
          <cell r="O4">
            <v>3100</v>
          </cell>
        </row>
        <row r="5">
          <cell r="A5" t="str">
            <v>2002-03</v>
          </cell>
          <cell r="B5" t="str">
            <v>FY</v>
          </cell>
          <cell r="C5" t="str">
            <v>Q3</v>
          </cell>
          <cell r="D5" t="str">
            <v>M</v>
          </cell>
          <cell r="E5">
            <v>37561</v>
          </cell>
          <cell r="H5" t="str">
            <v>The Trident</v>
          </cell>
          <cell r="I5" t="str">
            <v>Uttar Pradesh</v>
          </cell>
          <cell r="J5" t="str">
            <v>Agra</v>
          </cell>
          <cell r="K5" t="str">
            <v>3 Star</v>
          </cell>
          <cell r="L5" t="str">
            <v>Howard Park Plaza International</v>
          </cell>
          <cell r="O5">
            <v>4340</v>
          </cell>
        </row>
        <row r="6">
          <cell r="A6" t="str">
            <v>2002-03</v>
          </cell>
          <cell r="B6" t="str">
            <v>FY</v>
          </cell>
          <cell r="C6" t="str">
            <v>Q3</v>
          </cell>
          <cell r="D6" t="str">
            <v>M</v>
          </cell>
          <cell r="E6">
            <v>37561</v>
          </cell>
          <cell r="H6" t="str">
            <v>Holiday Inn</v>
          </cell>
          <cell r="I6" t="str">
            <v>Uttar Pradesh</v>
          </cell>
          <cell r="J6" t="str">
            <v>Agra</v>
          </cell>
          <cell r="K6" t="str">
            <v>4 Star</v>
          </cell>
          <cell r="L6" t="str">
            <v>Howard Park Plaza International</v>
          </cell>
          <cell r="O6">
            <v>2914</v>
          </cell>
        </row>
        <row r="7">
          <cell r="A7" t="str">
            <v>2002-03</v>
          </cell>
          <cell r="B7" t="str">
            <v>FY</v>
          </cell>
          <cell r="C7" t="str">
            <v>Q3</v>
          </cell>
          <cell r="D7" t="str">
            <v>M</v>
          </cell>
          <cell r="E7">
            <v>37561</v>
          </cell>
          <cell r="H7" t="str">
            <v>Howard Park Plaza International</v>
          </cell>
          <cell r="I7" t="str">
            <v>Uttar Pradesh</v>
          </cell>
          <cell r="J7" t="str">
            <v>Agra</v>
          </cell>
          <cell r="K7" t="str">
            <v>5 Star</v>
          </cell>
          <cell r="L7" t="str">
            <v>Howard Park Plaza International</v>
          </cell>
          <cell r="O7">
            <v>2449</v>
          </cell>
        </row>
        <row r="8">
          <cell r="A8" t="str">
            <v>2002-03</v>
          </cell>
          <cell r="B8" t="str">
            <v>FY</v>
          </cell>
          <cell r="C8" t="str">
            <v>Q3</v>
          </cell>
          <cell r="D8" t="str">
            <v>M</v>
          </cell>
          <cell r="E8">
            <v>37561</v>
          </cell>
          <cell r="H8" t="str">
            <v>Mansingh Palace</v>
          </cell>
          <cell r="I8" t="str">
            <v>Uttar Pradesh</v>
          </cell>
          <cell r="J8" t="str">
            <v>Agra</v>
          </cell>
          <cell r="K8" t="str">
            <v>3 Star</v>
          </cell>
          <cell r="L8" t="str">
            <v>Howard Park Plaza International</v>
          </cell>
        </row>
      </sheetData>
      <sheetData sheetId="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U ACCOUNTS "/>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99"/>
      <sheetName val="Turnover"/>
      <sheetName val="Soth11"/>
      <sheetName val="Total"/>
      <sheetName val="spstore(45)"/>
      <sheetName val="vstore(43)"/>
      <sheetName val="Fixed Assets US 350 "/>
      <sheetName val="BSINPUT"/>
      <sheetName val="Sum Deviation - LE Actual"/>
      <sheetName val="Index"/>
      <sheetName val="FPS"/>
      <sheetName val="WEB DATA DOWNLOADED"/>
      <sheetName val="SUMMARY BLOCKWISE"/>
      <sheetName val="ss-pm-admn"/>
      <sheetName val="H"/>
      <sheetName val="Year-Fmt"/>
      <sheetName val="STK2006"/>
      <sheetName val="YR0397"/>
      <sheetName val="B"/>
      <sheetName val="Sum_Deviation_-_LE_Actual"/>
      <sheetName val="Fixed_Assets_US_350_"/>
      <sheetName val="WEB_DATA_DOWNLOADED"/>
      <sheetName val="SUMMARY_BLOCKWISE"/>
      <sheetName val="bill"/>
      <sheetName val="Work Done"/>
      <sheetName val="Sheet3"/>
      <sheetName val="Ratio-Grey"/>
      <sheetName val="BIPR"/>
      <sheetName val="BPCA"/>
      <sheetName val="BBRS"/>
      <sheetName val="Tabl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Y XRA variance calc."/>
      <sheetName val="Q1 XRA variance calc."/>
      <sheetName val="Sheet5"/>
      <sheetName val="Q1 Forecast rates"/>
      <sheetName val="FY Forecast rates"/>
      <sheetName val="BP 2001 rates"/>
      <sheetName val="Q1 2000 rates"/>
      <sheetName val="FY 2000 actual rates"/>
      <sheetName val="jan-june 2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TB-WKG"/>
      <sheetName val="BS"/>
      <sheetName val="PL"/>
      <sheetName val="CF"/>
      <sheetName val="3"/>
      <sheetName val="4"/>
      <sheetName val="8-9"/>
      <sheetName val="10-11"/>
      <sheetName val="21"/>
      <sheetName val="22"/>
      <sheetName val="FD-INT"/>
      <sheetName val="TAX-DEPN"/>
      <sheetName val="TAX-DEPN-TAX-AUD"/>
      <sheetName val="ADD-FA-TAX-AUD"/>
      <sheetName val="ADD-FA"/>
      <sheetName val="BANK-RECO"/>
      <sheetName val="Sheet1"/>
      <sheetName val="TDS cert"/>
      <sheetName val="FA-REGISTER"/>
    </sheetNames>
    <sheetDataSet>
      <sheetData sheetId="0">
        <row r="3">
          <cell r="AB3" t="str">
            <v>ACCOUNT</v>
          </cell>
          <cell r="AC3" t="str">
            <v>NAME</v>
          </cell>
          <cell r="AD3" t="str">
            <v>Amount</v>
          </cell>
        </row>
        <row r="4">
          <cell r="AB4" t="str">
            <v>0100100001</v>
          </cell>
          <cell r="AC4" t="str">
            <v>Current account with DB</v>
          </cell>
          <cell r="AD4">
            <v>-7497527.3900000006</v>
          </cell>
        </row>
        <row r="5">
          <cell r="AB5" t="str">
            <v>0100200000</v>
          </cell>
          <cell r="AC5" t="str">
            <v>Petty Cash</v>
          </cell>
          <cell r="AD5">
            <v>-10000</v>
          </cell>
        </row>
        <row r="6">
          <cell r="AB6" t="str">
            <v>0103200001</v>
          </cell>
          <cell r="AC6" t="str">
            <v>Deutsche Bank - Fixed Deposit</v>
          </cell>
          <cell r="AD6">
            <v>-9043141</v>
          </cell>
        </row>
        <row r="7">
          <cell r="AB7" t="str">
            <v>0103200002</v>
          </cell>
          <cell r="AC7" t="str">
            <v>Other Bank - Fixed Deposit</v>
          </cell>
          <cell r="AD7">
            <v>-172122292.61000001</v>
          </cell>
        </row>
        <row r="8">
          <cell r="AB8" t="str">
            <v>0163100000</v>
          </cell>
          <cell r="AC8" t="str">
            <v>Leasehold Building Improvements</v>
          </cell>
          <cell r="AD8">
            <v>-377846.97</v>
          </cell>
        </row>
        <row r="9">
          <cell r="AB9" t="str">
            <v>0163180000</v>
          </cell>
          <cell r="AC9" t="str">
            <v>Leaseh. Building Improv. Depr. Rese</v>
          </cell>
          <cell r="AD9">
            <v>24214.97</v>
          </cell>
        </row>
        <row r="10">
          <cell r="AB10" t="str">
            <v>0164000000</v>
          </cell>
          <cell r="AC10" t="str">
            <v>PC,Desktop, ATM, Terminals.,Server,</v>
          </cell>
          <cell r="AD10">
            <v>-3394309.46</v>
          </cell>
        </row>
        <row r="11">
          <cell r="AB11" t="str">
            <v>0164080000</v>
          </cell>
          <cell r="AC11" t="str">
            <v>PC,Deskt,Term,Serv,Print Acc Depr.</v>
          </cell>
          <cell r="AD11">
            <v>892879.46</v>
          </cell>
        </row>
        <row r="12">
          <cell r="AB12" t="str">
            <v>0164800000</v>
          </cell>
          <cell r="AC12" t="str">
            <v>Externally Purchased Software</v>
          </cell>
          <cell r="AD12">
            <v>-1306000</v>
          </cell>
        </row>
        <row r="13">
          <cell r="AB13" t="str">
            <v>0164880000</v>
          </cell>
          <cell r="AC13" t="str">
            <v>Externally Purchased Software Acc D</v>
          </cell>
          <cell r="AD13">
            <v>1306000</v>
          </cell>
        </row>
        <row r="14">
          <cell r="AB14" t="str">
            <v>0165000000</v>
          </cell>
          <cell r="AC14" t="str">
            <v>Company Cars</v>
          </cell>
          <cell r="AD14">
            <v>-310000</v>
          </cell>
        </row>
        <row r="15">
          <cell r="AB15" t="str">
            <v>0165080000</v>
          </cell>
          <cell r="AC15" t="str">
            <v>Company Cars Acc Depr. Res.</v>
          </cell>
          <cell r="AD15">
            <v>129167</v>
          </cell>
        </row>
        <row r="16">
          <cell r="AB16" t="str">
            <v>0166000000</v>
          </cell>
          <cell r="AC16" t="str">
            <v>Safes and Steel Office Furniture</v>
          </cell>
          <cell r="AD16">
            <v>-19269</v>
          </cell>
        </row>
        <row r="17">
          <cell r="AB17" t="str">
            <v>0166080000</v>
          </cell>
          <cell r="AC17" t="str">
            <v>Safes and Steel Office Furniture Ac</v>
          </cell>
          <cell r="AD17">
            <v>4508</v>
          </cell>
        </row>
        <row r="18">
          <cell r="AB18" t="str">
            <v>0166300000</v>
          </cell>
          <cell r="AC18" t="str">
            <v>Telecommunications Equipment</v>
          </cell>
          <cell r="AD18">
            <v>-1571077.98</v>
          </cell>
        </row>
        <row r="19">
          <cell r="AB19" t="str">
            <v>0166380000</v>
          </cell>
          <cell r="AC19" t="str">
            <v>Telecommunications Equipment Acc De</v>
          </cell>
          <cell r="AD19">
            <v>438934.98</v>
          </cell>
        </row>
        <row r="20">
          <cell r="AB20" t="str">
            <v>0166400000</v>
          </cell>
          <cell r="AC20" t="str">
            <v>Office Equipment</v>
          </cell>
          <cell r="AD20">
            <v>-1843987</v>
          </cell>
        </row>
        <row r="21">
          <cell r="AB21" t="str">
            <v>0166480000</v>
          </cell>
          <cell r="AC21" t="str">
            <v>Office Equipment Acc Depr. Res.</v>
          </cell>
          <cell r="AD21">
            <v>356514</v>
          </cell>
        </row>
        <row r="22">
          <cell r="AB22" t="str">
            <v>0166500000</v>
          </cell>
          <cell r="AC22" t="str">
            <v>Office Furniture</v>
          </cell>
          <cell r="AD22">
            <v>-1327919.23</v>
          </cell>
        </row>
        <row r="23">
          <cell r="AB23" t="str">
            <v>0166580000</v>
          </cell>
          <cell r="AC23" t="str">
            <v>Office Furniture Acc Depr. Res.</v>
          </cell>
          <cell r="AD23">
            <v>275969.23</v>
          </cell>
        </row>
        <row r="24">
          <cell r="AB24" t="str">
            <v>0181910002</v>
          </cell>
          <cell r="AC24" t="str">
            <v>Security Deposits</v>
          </cell>
          <cell r="AD24">
            <v>-16952160</v>
          </cell>
        </row>
        <row r="25">
          <cell r="AB25" t="str">
            <v>0183420001</v>
          </cell>
          <cell r="AC25" t="str">
            <v>Prepaid expenses</v>
          </cell>
          <cell r="AD25">
            <v>0</v>
          </cell>
        </row>
        <row r="26">
          <cell r="AB26" t="str">
            <v>0190950001</v>
          </cell>
          <cell r="AC26" t="str">
            <v>Interest accrued on Bank FD - Other</v>
          </cell>
          <cell r="AD26">
            <v>-3357514</v>
          </cell>
        </row>
        <row r="27">
          <cell r="AB27" t="str">
            <v>0191000001</v>
          </cell>
          <cell r="AC27" t="str">
            <v>Ser tax receivable - AMC fees</v>
          </cell>
          <cell r="AD27">
            <v>1307377.45</v>
          </cell>
        </row>
        <row r="28">
          <cell r="AB28" t="str">
            <v>0191100001</v>
          </cell>
          <cell r="AC28" t="str">
            <v>Advance - Income Tax</v>
          </cell>
          <cell r="AD28">
            <v>-4999579.17</v>
          </cell>
        </row>
        <row r="29">
          <cell r="AB29" t="str">
            <v>0191300001</v>
          </cell>
          <cell r="AC29" t="str">
            <v>Deferred tax Asset account</v>
          </cell>
          <cell r="AD29">
            <v>0</v>
          </cell>
        </row>
        <row r="30">
          <cell r="AB30" t="str">
            <v>0192000001</v>
          </cell>
          <cell r="AC30" t="str">
            <v>AMC FEES RECEIVABLE</v>
          </cell>
          <cell r="AD30">
            <v>-7337131.5499999998</v>
          </cell>
        </row>
        <row r="31">
          <cell r="AB31" t="str">
            <v>0192000002</v>
          </cell>
          <cell r="AC31" t="str">
            <v>Mkt Fee Inc Rec</v>
          </cell>
          <cell r="AD31">
            <v>-1462867.2</v>
          </cell>
        </row>
        <row r="32">
          <cell r="AB32" t="str">
            <v>0192000009</v>
          </cell>
          <cell r="AC32" t="str">
            <v>REC FM FUND - Deutsche Fixed Maturi</v>
          </cell>
          <cell r="AD32">
            <v>-1067</v>
          </cell>
        </row>
        <row r="33">
          <cell r="AB33" t="str">
            <v>0192100001</v>
          </cell>
          <cell r="AC33" t="str">
            <v>Capital Advances</v>
          </cell>
          <cell r="AD33">
            <v>-250000</v>
          </cell>
        </row>
        <row r="34">
          <cell r="AB34" t="str">
            <v>0192100003</v>
          </cell>
          <cell r="AC34" t="str">
            <v>Advances - Others</v>
          </cell>
          <cell r="AD34">
            <v>-381731.5</v>
          </cell>
        </row>
        <row r="35">
          <cell r="AB35" t="str">
            <v>0192400008</v>
          </cell>
          <cell r="AC35" t="str">
            <v>Interest accrued on Bank FD - DB</v>
          </cell>
          <cell r="AD35">
            <v>-97870</v>
          </cell>
        </row>
        <row r="36">
          <cell r="AB36" t="str">
            <v>0196100003</v>
          </cell>
          <cell r="AC36" t="str">
            <v>MEMBERSHIP IN STOCK EXCH &amp; CLUBS</v>
          </cell>
          <cell r="AD36">
            <v>0</v>
          </cell>
        </row>
        <row r="37">
          <cell r="AB37" t="str">
            <v>0263502500</v>
          </cell>
          <cell r="AC37" t="str">
            <v>Equity-based Compensation - Retenti</v>
          </cell>
          <cell r="AD37">
            <v>482553</v>
          </cell>
        </row>
        <row r="38">
          <cell r="AB38" t="str">
            <v>0271100000</v>
          </cell>
          <cell r="AC38" t="str">
            <v>Profit Previous Year (Legal Entitie</v>
          </cell>
          <cell r="AD38">
            <v>-18852138.050000001</v>
          </cell>
        </row>
        <row r="39">
          <cell r="AB39" t="str">
            <v>0281000000</v>
          </cell>
          <cell r="AC39" t="str">
            <v>Equity Share Capital</v>
          </cell>
          <cell r="AD39">
            <v>19750000</v>
          </cell>
        </row>
        <row r="40">
          <cell r="AB40" t="str">
            <v>0281010001</v>
          </cell>
          <cell r="AC40" t="str">
            <v>Preference Share Capital</v>
          </cell>
          <cell r="AD40">
            <v>230250000</v>
          </cell>
        </row>
        <row r="41">
          <cell r="AB41" t="str">
            <v>0281620001</v>
          </cell>
          <cell r="AC41" t="str">
            <v>Withholding Tax Payable</v>
          </cell>
          <cell r="AD41">
            <v>1539</v>
          </cell>
        </row>
        <row r="42">
          <cell r="AB42" t="str">
            <v>0283410001</v>
          </cell>
          <cell r="AC42" t="str">
            <v>Social Security Contributions</v>
          </cell>
          <cell r="AD42">
            <v>397765</v>
          </cell>
        </row>
        <row r="43">
          <cell r="AB43" t="str">
            <v>0283417001</v>
          </cell>
          <cell r="AC43" t="str">
            <v>Accruals Other Operating Expenses</v>
          </cell>
          <cell r="AD43">
            <v>4761284.1900000004</v>
          </cell>
        </row>
        <row r="44">
          <cell r="AB44" t="str">
            <v>0283417003</v>
          </cell>
          <cell r="AC44" t="str">
            <v>Prov. Unremitted HO/APHO Expenses</v>
          </cell>
          <cell r="AD44">
            <v>172119.18</v>
          </cell>
        </row>
        <row r="45">
          <cell r="AB45" t="str">
            <v>0291100001</v>
          </cell>
          <cell r="AC45" t="str">
            <v>AUDIT FEE Accrual</v>
          </cell>
          <cell r="AD45">
            <v>0</v>
          </cell>
        </row>
        <row r="46">
          <cell r="AB46" t="str">
            <v>0291600001</v>
          </cell>
          <cell r="AC46" t="str">
            <v>Provision for Income Tax</v>
          </cell>
          <cell r="AD46">
            <v>536000</v>
          </cell>
        </row>
        <row r="47">
          <cell r="AB47" t="str">
            <v>0291900004</v>
          </cell>
          <cell r="AC47" t="str">
            <v>BONUS ACCRUALS 2002</v>
          </cell>
          <cell r="AD47">
            <v>0</v>
          </cell>
        </row>
        <row r="48">
          <cell r="AB48" t="str">
            <v>0291900005</v>
          </cell>
          <cell r="AC48" t="str">
            <v>Bonus Accruals 2003</v>
          </cell>
          <cell r="AD48">
            <v>3126</v>
          </cell>
        </row>
        <row r="49">
          <cell r="AB49" t="str">
            <v>0490200003</v>
          </cell>
          <cell r="AC49" t="str">
            <v>PAYABLE - SUBSDIARIES</v>
          </cell>
          <cell r="AD49">
            <v>1613249.96</v>
          </cell>
        </row>
        <row r="50">
          <cell r="AB50" t="str">
            <v>0500900001</v>
          </cell>
          <cell r="AC50" t="str">
            <v>Interest on Bank FD - Other banks</v>
          </cell>
          <cell r="AD50">
            <v>9754859.9100000001</v>
          </cell>
        </row>
        <row r="51">
          <cell r="AB51" t="str">
            <v>0520380001</v>
          </cell>
          <cell r="AC51" t="str">
            <v>Management Fee - On</v>
          </cell>
          <cell r="AD51">
            <v>4.6566128730773926E-10</v>
          </cell>
        </row>
        <row r="52">
          <cell r="AB52" t="str">
            <v>0520380002</v>
          </cell>
          <cell r="AC52" t="str">
            <v>Marketing Fee</v>
          </cell>
          <cell r="AD52">
            <v>6268803.9468859006</v>
          </cell>
        </row>
        <row r="53">
          <cell r="AB53" t="str">
            <v>0520380003</v>
          </cell>
          <cell r="AC53" t="str">
            <v>Mutual fund expenses</v>
          </cell>
          <cell r="AD53">
            <v>3321618.16</v>
          </cell>
        </row>
        <row r="54">
          <cell r="AB54" t="str">
            <v>0520380004</v>
          </cell>
          <cell r="AC54" t="str">
            <v>AMC fee -Deutsche Alpha Equity Fund</v>
          </cell>
          <cell r="AD54">
            <v>6467867.5999999996</v>
          </cell>
        </row>
        <row r="55">
          <cell r="AB55" t="str">
            <v>0520380005</v>
          </cell>
          <cell r="AC55" t="str">
            <v>AMC fee - Deutsche Premier Bond Fun</v>
          </cell>
          <cell r="AD55">
            <v>24164072.98</v>
          </cell>
        </row>
        <row r="56">
          <cell r="AB56" t="str">
            <v>0520380006</v>
          </cell>
          <cell r="AC56" t="str">
            <v>AMC fee - Deutsche Insta Cash Plus</v>
          </cell>
          <cell r="AD56">
            <v>18017091.330000002</v>
          </cell>
        </row>
        <row r="57">
          <cell r="AB57" t="str">
            <v>0520380007</v>
          </cell>
          <cell r="AC57" t="str">
            <v>AMC fee - Deutsche Short maturity F</v>
          </cell>
          <cell r="AD57">
            <v>18179197.390000001</v>
          </cell>
        </row>
        <row r="58">
          <cell r="AB58" t="str">
            <v>0520380008</v>
          </cell>
          <cell r="AC58" t="str">
            <v>AMC fee - Deutsche Fixed Maturity P</v>
          </cell>
          <cell r="AD58">
            <v>396193</v>
          </cell>
        </row>
        <row r="59">
          <cell r="AB59" t="str">
            <v>0520380010</v>
          </cell>
          <cell r="AC59" t="str">
            <v>MF EXP - Deutsche Alpha Equity Fund</v>
          </cell>
          <cell r="AD59">
            <v>-1857046.46</v>
          </cell>
        </row>
        <row r="60">
          <cell r="AB60" t="str">
            <v>0520380011</v>
          </cell>
          <cell r="AC60" t="str">
            <v>MF EXP - Deutsche Premier Bond Fund</v>
          </cell>
          <cell r="AD60">
            <v>-2595045.54</v>
          </cell>
        </row>
        <row r="61">
          <cell r="AB61" t="str">
            <v>0520380012</v>
          </cell>
          <cell r="AC61" t="str">
            <v>MF EXP - Deutsche Insta Cash Plus F</v>
          </cell>
          <cell r="AD61">
            <v>-5051416.33</v>
          </cell>
        </row>
        <row r="62">
          <cell r="AB62" t="str">
            <v>0520380013</v>
          </cell>
          <cell r="AC62" t="str">
            <v>MF EXP - Deutsche Short maturity Fu</v>
          </cell>
          <cell r="AD62">
            <v>-3980849.34</v>
          </cell>
        </row>
        <row r="63">
          <cell r="AB63" t="str">
            <v>0520380014</v>
          </cell>
          <cell r="AC63" t="str">
            <v>MF EXP - Deutsche Fixed Maturity Pl</v>
          </cell>
          <cell r="AD63">
            <v>-174978.68</v>
          </cell>
        </row>
        <row r="64">
          <cell r="AB64" t="str">
            <v>0520380015</v>
          </cell>
          <cell r="AC64" t="str">
            <v>AMC Fee - Deutsche Floating Rate Fu</v>
          </cell>
          <cell r="AD64">
            <v>378640.08999999997</v>
          </cell>
        </row>
        <row r="65">
          <cell r="AB65" t="str">
            <v>0520380016</v>
          </cell>
          <cell r="AC65" t="str">
            <v>AMC Fee - Deutsche Dynamic Bond Fun</v>
          </cell>
          <cell r="AD65">
            <v>2210110.64</v>
          </cell>
        </row>
        <row r="66">
          <cell r="AB66" t="str">
            <v>0520380017</v>
          </cell>
          <cell r="AC66" t="str">
            <v>MF Exp - Deutsche Floating Rate Fun</v>
          </cell>
          <cell r="AD66">
            <v>-322084.92000000004</v>
          </cell>
        </row>
        <row r="67">
          <cell r="AB67" t="str">
            <v>0520380018</v>
          </cell>
          <cell r="AC67" t="str">
            <v>MF Exp - Deutsche Dynamic Bond Fund</v>
          </cell>
          <cell r="AD67">
            <v>-657247.96</v>
          </cell>
        </row>
        <row r="68">
          <cell r="AB68" t="str">
            <v>0520850001</v>
          </cell>
          <cell r="AC68" t="str">
            <v>AMC Fee - MIP Plans</v>
          </cell>
          <cell r="AD68">
            <v>1509743.53</v>
          </cell>
        </row>
        <row r="69">
          <cell r="AB69" t="str">
            <v>0520850002</v>
          </cell>
          <cell r="AC69" t="str">
            <v>AMC Fee - Investment Opportunity</v>
          </cell>
          <cell r="AD69">
            <v>736728.27</v>
          </cell>
        </row>
        <row r="70">
          <cell r="AB70" t="str">
            <v>0520850003</v>
          </cell>
          <cell r="AC70" t="str">
            <v>MF EXP - MIP Plans</v>
          </cell>
          <cell r="AD70">
            <v>-394614.37</v>
          </cell>
        </row>
        <row r="71">
          <cell r="AB71" t="str">
            <v>0520850004</v>
          </cell>
          <cell r="AC71" t="str">
            <v>MF EXP - Investment Opportunity</v>
          </cell>
          <cell r="AD71">
            <v>-47061.05</v>
          </cell>
        </row>
        <row r="72">
          <cell r="AB72" t="str">
            <v>0530880002</v>
          </cell>
          <cell r="AC72" t="str">
            <v>Result from FX Translation on Non-L</v>
          </cell>
          <cell r="AD72">
            <v>-126910.46</v>
          </cell>
        </row>
        <row r="73">
          <cell r="AB73" t="str">
            <v>0555300000</v>
          </cell>
          <cell r="AC73" t="str">
            <v>Profit on Disposal of Equipment</v>
          </cell>
          <cell r="AD73">
            <v>393</v>
          </cell>
        </row>
        <row r="74">
          <cell r="AB74" t="str">
            <v>0651800001</v>
          </cell>
          <cell r="AC74" t="str">
            <v>Fines</v>
          </cell>
          <cell r="AD74">
            <v>-552</v>
          </cell>
        </row>
        <row r="75">
          <cell r="AB75" t="str">
            <v>0651900000</v>
          </cell>
          <cell r="AC75" t="str">
            <v>Loss from Error</v>
          </cell>
          <cell r="AD75">
            <v>-596873.06999999995</v>
          </cell>
        </row>
        <row r="76">
          <cell r="AB76" t="str">
            <v>0655400000</v>
          </cell>
          <cell r="AC76" t="str">
            <v>Loss on Disposal of Hardware</v>
          </cell>
          <cell r="AD76">
            <v>0</v>
          </cell>
        </row>
        <row r="77">
          <cell r="AB77" t="str">
            <v>0700101002</v>
          </cell>
          <cell r="AC77" t="str">
            <v>Salary Officers</v>
          </cell>
          <cell r="AD77">
            <v>-19748186.52</v>
          </cell>
        </row>
        <row r="78">
          <cell r="AB78" t="str">
            <v>0700700001</v>
          </cell>
          <cell r="AC78" t="str">
            <v>Pension Officers</v>
          </cell>
          <cell r="AD78">
            <v>-1161891</v>
          </cell>
        </row>
        <row r="79">
          <cell r="AB79" t="str">
            <v>0700801001</v>
          </cell>
          <cell r="AC79" t="str">
            <v>Gratuity Officers</v>
          </cell>
          <cell r="AD79">
            <v>-203406</v>
          </cell>
        </row>
        <row r="80">
          <cell r="AB80" t="str">
            <v>0700801002</v>
          </cell>
          <cell r="AC80" t="str">
            <v>PF Officers</v>
          </cell>
          <cell r="AD80">
            <v>-1019066</v>
          </cell>
        </row>
        <row r="81">
          <cell r="AB81" t="str">
            <v>0701010001</v>
          </cell>
          <cell r="AC81" t="str">
            <v>Bonus Officers (Business -w/o CIB)</v>
          </cell>
          <cell r="AD81">
            <v>-16550004</v>
          </cell>
        </row>
        <row r="82">
          <cell r="AB82" t="str">
            <v>0701040001</v>
          </cell>
          <cell r="AC82" t="str">
            <v>Prior Year Adjustments - Bonus</v>
          </cell>
          <cell r="AD82">
            <v>0</v>
          </cell>
        </row>
        <row r="83">
          <cell r="AB83" t="str">
            <v>0702000001</v>
          </cell>
          <cell r="AC83" t="str">
            <v>Car reimbursement - Others</v>
          </cell>
          <cell r="AD83">
            <v>-188030.92</v>
          </cell>
        </row>
        <row r="84">
          <cell r="AB84" t="str">
            <v>0702020002</v>
          </cell>
          <cell r="AC84" t="str">
            <v>Car reimbursement - Bank Cars-local</v>
          </cell>
          <cell r="AD84">
            <v>-218891.95</v>
          </cell>
        </row>
        <row r="85">
          <cell r="AB85" t="str">
            <v>0702020004</v>
          </cell>
          <cell r="AC85" t="str">
            <v>Car repairs local</v>
          </cell>
          <cell r="AD85">
            <v>-14501</v>
          </cell>
        </row>
        <row r="86">
          <cell r="AB86" t="str">
            <v>0702080000</v>
          </cell>
          <cell r="AC86" t="str">
            <v>Depreciation-Personal Company Car</v>
          </cell>
          <cell r="AD86">
            <v>-62000</v>
          </cell>
        </row>
        <row r="87">
          <cell r="AB87" t="str">
            <v>0704000001</v>
          </cell>
          <cell r="AC87" t="str">
            <v>LTA Officers</v>
          </cell>
          <cell r="AD87">
            <v>-33960</v>
          </cell>
        </row>
        <row r="88">
          <cell r="AB88" t="str">
            <v>0704000006</v>
          </cell>
          <cell r="AC88" t="str">
            <v>Rent housing - Local</v>
          </cell>
          <cell r="AD88">
            <v>-308409.94</v>
          </cell>
        </row>
        <row r="89">
          <cell r="AB89" t="str">
            <v>0704000008</v>
          </cell>
          <cell r="AC89" t="str">
            <v>Staff others</v>
          </cell>
          <cell r="AD89">
            <v>-10649</v>
          </cell>
        </row>
        <row r="90">
          <cell r="AB90" t="str">
            <v>0704000014</v>
          </cell>
          <cell r="AC90" t="str">
            <v>Staff Medical reimbursements</v>
          </cell>
          <cell r="AD90">
            <v>-142097.25</v>
          </cell>
        </row>
        <row r="91">
          <cell r="AB91" t="str">
            <v>0704000017</v>
          </cell>
          <cell r="AC91" t="str">
            <v>Insurance Premiums- Staff related</v>
          </cell>
          <cell r="AD91">
            <v>0</v>
          </cell>
        </row>
        <row r="92">
          <cell r="AB92" t="str">
            <v>0704100001</v>
          </cell>
          <cell r="AC92" t="str">
            <v>Car hire charges-Taxi Claims</v>
          </cell>
          <cell r="AD92">
            <v>-68090</v>
          </cell>
        </row>
        <row r="93">
          <cell r="AB93" t="str">
            <v>0704200068</v>
          </cell>
          <cell r="AC93" t="str">
            <v>Other Contributions-Life/ Disabiliy</v>
          </cell>
          <cell r="AD93">
            <v>-14058</v>
          </cell>
        </row>
        <row r="94">
          <cell r="AB94" t="str">
            <v>0704300001</v>
          </cell>
          <cell r="AC94" t="str">
            <v>Staff Shares</v>
          </cell>
          <cell r="AD94">
            <v>-15803.74</v>
          </cell>
        </row>
        <row r="95">
          <cell r="AB95" t="str">
            <v>0705200001</v>
          </cell>
          <cell r="AC95" t="str">
            <v>Staff recreation</v>
          </cell>
          <cell r="AD95">
            <v>-175818</v>
          </cell>
        </row>
        <row r="96">
          <cell r="AB96" t="str">
            <v>0705200002</v>
          </cell>
          <cell r="AC96" t="str">
            <v>Staff welfare expens</v>
          </cell>
          <cell r="AD96">
            <v>-1900.5</v>
          </cell>
        </row>
        <row r="97">
          <cell r="AB97" t="str">
            <v>0705700002</v>
          </cell>
          <cell r="AC97" t="str">
            <v>Staff insurance</v>
          </cell>
          <cell r="AD97">
            <v>-496355.28</v>
          </cell>
        </row>
        <row r="98">
          <cell r="AB98" t="str">
            <v>0705800001</v>
          </cell>
          <cell r="AC98" t="str">
            <v>Medical Officers</v>
          </cell>
          <cell r="AD98">
            <v>-110644.94</v>
          </cell>
        </row>
        <row r="99">
          <cell r="AB99" t="str">
            <v>0705900001</v>
          </cell>
          <cell r="AC99" t="str">
            <v>Staff welfare</v>
          </cell>
          <cell r="AD99">
            <v>-201388.78</v>
          </cell>
        </row>
        <row r="100">
          <cell r="AB100" t="str">
            <v>0706000002</v>
          </cell>
          <cell r="AC100" t="str">
            <v>Recruitment cost</v>
          </cell>
          <cell r="AD100">
            <v>-328643</v>
          </cell>
        </row>
        <row r="101">
          <cell r="AB101" t="str">
            <v>0706000004</v>
          </cell>
          <cell r="AC101" t="str">
            <v>Recruitment Medical</v>
          </cell>
          <cell r="AD101">
            <v>-12360</v>
          </cell>
        </row>
        <row r="102">
          <cell r="AB102" t="str">
            <v>0706201001</v>
          </cell>
          <cell r="AC102" t="str">
            <v>Golden hello</v>
          </cell>
          <cell r="AD102">
            <v>-40506</v>
          </cell>
        </row>
        <row r="103">
          <cell r="AB103" t="str">
            <v>0706319001</v>
          </cell>
          <cell r="AC103" t="str">
            <v>DB Share Scheme -retention</v>
          </cell>
          <cell r="AD103">
            <v>-482553</v>
          </cell>
        </row>
        <row r="104">
          <cell r="AB104" t="str">
            <v>0707000001</v>
          </cell>
          <cell r="AC104" t="str">
            <v>Staff temporary</v>
          </cell>
          <cell r="AD104">
            <v>-59951.97</v>
          </cell>
        </row>
        <row r="105">
          <cell r="AB105" t="str">
            <v>0707200001</v>
          </cell>
          <cell r="AC105" t="str">
            <v>Consultancy Fees paid</v>
          </cell>
          <cell r="AD105">
            <v>-62540</v>
          </cell>
        </row>
        <row r="106">
          <cell r="AB106" t="str">
            <v>0708000001</v>
          </cell>
          <cell r="AC106" t="str">
            <v>Staff training local</v>
          </cell>
          <cell r="AD106">
            <v>-136530</v>
          </cell>
        </row>
        <row r="107">
          <cell r="AB107" t="str">
            <v>0708000002</v>
          </cell>
          <cell r="AC107" t="str">
            <v>Staff training abroad</v>
          </cell>
          <cell r="AD107">
            <v>-634022.14999999991</v>
          </cell>
        </row>
        <row r="108">
          <cell r="AB108" t="str">
            <v>0708010001</v>
          </cell>
          <cell r="AC108" t="str">
            <v>Expenses for Internal worshops/Off-</v>
          </cell>
          <cell r="AD108">
            <v>-4515</v>
          </cell>
        </row>
        <row r="109">
          <cell r="AB109" t="str">
            <v>0709000001</v>
          </cell>
          <cell r="AC109" t="str">
            <v>Removal costs - Local</v>
          </cell>
          <cell r="AD109">
            <v>-19000</v>
          </cell>
        </row>
        <row r="110">
          <cell r="AB110" t="str">
            <v>0710300005</v>
          </cell>
          <cell r="AC110" t="str">
            <v>House Rent - Others</v>
          </cell>
          <cell r="AD110">
            <v>-20000</v>
          </cell>
        </row>
        <row r="111">
          <cell r="AB111" t="str">
            <v>0711280000</v>
          </cell>
          <cell r="AC111" t="str">
            <v>Depreciation - Lease Blg Improvemen</v>
          </cell>
          <cell r="AD111">
            <v>-12894</v>
          </cell>
        </row>
        <row r="112">
          <cell r="AB112" t="str">
            <v>0712000001</v>
          </cell>
          <cell r="AC112" t="str">
            <v>Relocation Office</v>
          </cell>
          <cell r="AD112">
            <v>-108160</v>
          </cell>
        </row>
        <row r="113">
          <cell r="AB113" t="str">
            <v>0713000006</v>
          </cell>
          <cell r="AC113" t="str">
            <v>Electricity Maintenance Office</v>
          </cell>
          <cell r="AD113">
            <v>-3995</v>
          </cell>
        </row>
        <row r="114">
          <cell r="AB114" t="str">
            <v>0713100003</v>
          </cell>
          <cell r="AC114" t="str">
            <v>Maintenance leased residence</v>
          </cell>
          <cell r="AD114">
            <v>-76677.7</v>
          </cell>
        </row>
        <row r="115">
          <cell r="AB115" t="str">
            <v>0713100004</v>
          </cell>
          <cell r="AC115" t="str">
            <v>Maintenance leased Office</v>
          </cell>
          <cell r="AD115">
            <v>-19139</v>
          </cell>
        </row>
        <row r="116">
          <cell r="AB116" t="str">
            <v>0713100005</v>
          </cell>
          <cell r="AC116" t="str">
            <v>Equipment Maintenence</v>
          </cell>
          <cell r="AD116">
            <v>0</v>
          </cell>
        </row>
        <row r="117">
          <cell r="AB117" t="str">
            <v>0713500003</v>
          </cell>
          <cell r="AC117" t="str">
            <v>Utility Air-condition</v>
          </cell>
          <cell r="AD117">
            <v>-4833.33</v>
          </cell>
        </row>
        <row r="118">
          <cell r="AB118" t="str">
            <v>0715100001</v>
          </cell>
          <cell r="AC118" t="str">
            <v>Furniture&amp;Equipment Rent</v>
          </cell>
          <cell r="AD118">
            <v>-15669</v>
          </cell>
        </row>
        <row r="119">
          <cell r="AB119" t="str">
            <v>0715280000</v>
          </cell>
          <cell r="AC119" t="str">
            <v>Depreciation-Office Furniture</v>
          </cell>
          <cell r="AD119">
            <v>-124440</v>
          </cell>
        </row>
        <row r="120">
          <cell r="AB120" t="str">
            <v>0715400001</v>
          </cell>
          <cell r="AC120" t="str">
            <v>Furniture&amp;Equipment Maintenance Off</v>
          </cell>
          <cell r="AD120">
            <v>-24556.55</v>
          </cell>
        </row>
        <row r="121">
          <cell r="AB121" t="str">
            <v>0715680000</v>
          </cell>
          <cell r="AC121" t="str">
            <v>Depreciation-Safes ,Steel Office Fu</v>
          </cell>
          <cell r="AD121">
            <v>-2902</v>
          </cell>
        </row>
        <row r="122">
          <cell r="AB122" t="str">
            <v>0720180000</v>
          </cell>
          <cell r="AC122" t="str">
            <v>Hardware depreciation</v>
          </cell>
          <cell r="AD122">
            <v>-652417.46</v>
          </cell>
        </row>
        <row r="123">
          <cell r="AB123" t="str">
            <v>0720800002</v>
          </cell>
          <cell r="AC123" t="str">
            <v>Hardware Maintenance</v>
          </cell>
          <cell r="AD123">
            <v>-179058.89</v>
          </cell>
        </row>
        <row r="124">
          <cell r="AB124" t="str">
            <v>0720900001</v>
          </cell>
          <cell r="AC124" t="str">
            <v>Hardware Consumable</v>
          </cell>
          <cell r="AD124">
            <v>-126122.34</v>
          </cell>
        </row>
        <row r="125">
          <cell r="AB125" t="str">
            <v>0720900003</v>
          </cell>
          <cell r="AC125" t="str">
            <v>Software Charge-Off</v>
          </cell>
          <cell r="AD125">
            <v>0</v>
          </cell>
        </row>
        <row r="126">
          <cell r="AB126" t="str">
            <v>0724280000</v>
          </cell>
          <cell r="AC126" t="str">
            <v>Software depreciation</v>
          </cell>
          <cell r="AD126">
            <v>-1222167</v>
          </cell>
        </row>
        <row r="127">
          <cell r="AB127" t="str">
            <v>0724300001</v>
          </cell>
          <cell r="AC127" t="str">
            <v>Software Maintenance</v>
          </cell>
          <cell r="AD127">
            <v>-350418.1</v>
          </cell>
        </row>
        <row r="128">
          <cell r="AB128" t="str">
            <v>0725000001</v>
          </cell>
          <cell r="AC128" t="str">
            <v>IT Consultancy</v>
          </cell>
          <cell r="AD128">
            <v>-650530</v>
          </cell>
        </row>
        <row r="129">
          <cell r="AB129" t="str">
            <v>0727100001</v>
          </cell>
          <cell r="AC129" t="str">
            <v>Market Data service</v>
          </cell>
          <cell r="AD129">
            <v>-1275326.3700000001</v>
          </cell>
        </row>
        <row r="130">
          <cell r="AB130" t="str">
            <v>0730100001</v>
          </cell>
          <cell r="AC130" t="str">
            <v>Business travel Local</v>
          </cell>
          <cell r="AD130">
            <v>-1555756.38</v>
          </cell>
        </row>
        <row r="131">
          <cell r="AB131" t="str">
            <v>0730100002</v>
          </cell>
          <cell r="AC131" t="str">
            <v>Business travel Abroad</v>
          </cell>
          <cell r="AD131">
            <v>-482270.32999999996</v>
          </cell>
        </row>
        <row r="132">
          <cell r="AB132" t="str">
            <v>0730100003</v>
          </cell>
          <cell r="AC132" t="str">
            <v>RHO visitors expenses</v>
          </cell>
          <cell r="AD132">
            <v>-2718</v>
          </cell>
        </row>
        <row r="133">
          <cell r="AB133" t="str">
            <v>0730100004</v>
          </cell>
          <cell r="AC133" t="str">
            <v>Conference expenses</v>
          </cell>
          <cell r="AD133">
            <v>-335238.59999999998</v>
          </cell>
        </row>
        <row r="134">
          <cell r="AB134" t="str">
            <v>0731000003</v>
          </cell>
          <cell r="AC134" t="str">
            <v>Entertainment-Customers</v>
          </cell>
          <cell r="AD134">
            <v>-20169</v>
          </cell>
        </row>
        <row r="135">
          <cell r="AB135" t="str">
            <v>0731000070</v>
          </cell>
          <cell r="AC135" t="str">
            <v>Client Hospitality - non ticket rel</v>
          </cell>
          <cell r="AD135">
            <v>-288765.41000000003</v>
          </cell>
        </row>
        <row r="136">
          <cell r="AB136" t="str">
            <v>0740400017</v>
          </cell>
          <cell r="AC136" t="str">
            <v>Conference / Event - Execution</v>
          </cell>
          <cell r="AD136">
            <v>-361401</v>
          </cell>
        </row>
        <row r="137">
          <cell r="AB137" t="str">
            <v>0740400020</v>
          </cell>
          <cell r="AC137" t="str">
            <v>Advertising</v>
          </cell>
          <cell r="AD137">
            <v>0</v>
          </cell>
        </row>
        <row r="138">
          <cell r="AB138" t="str">
            <v>0740400022</v>
          </cell>
          <cell r="AC138" t="str">
            <v>Advertising Development &amp; Creation</v>
          </cell>
          <cell r="AD138">
            <v>-50000</v>
          </cell>
        </row>
        <row r="139">
          <cell r="AB139" t="str">
            <v>0740400032</v>
          </cell>
          <cell r="AC139" t="str">
            <v>Advertising/ Media/ Print</v>
          </cell>
          <cell r="AD139">
            <v>-13654</v>
          </cell>
        </row>
        <row r="140">
          <cell r="AB140" t="str">
            <v>0740400040</v>
          </cell>
          <cell r="AC140" t="str">
            <v>Promotions &amp; Material</v>
          </cell>
          <cell r="AD140">
            <v>65664</v>
          </cell>
        </row>
        <row r="141">
          <cell r="AB141" t="str">
            <v>0740400041</v>
          </cell>
          <cell r="AC141" t="str">
            <v>Promotions &amp; Material/ Development</v>
          </cell>
          <cell r="AD141">
            <v>-2967351.76</v>
          </cell>
        </row>
        <row r="142">
          <cell r="AB142" t="str">
            <v>0740400052</v>
          </cell>
          <cell r="AC142" t="str">
            <v>Sponsorship of Institutions</v>
          </cell>
          <cell r="AD142">
            <v>-200000</v>
          </cell>
        </row>
        <row r="143">
          <cell r="AB143" t="str">
            <v>0741100001</v>
          </cell>
          <cell r="AC143" t="str">
            <v>Promotional Gifts</v>
          </cell>
          <cell r="AD143">
            <v>-11050</v>
          </cell>
        </row>
        <row r="144">
          <cell r="AB144" t="str">
            <v>0741620001</v>
          </cell>
          <cell r="AC144" t="str">
            <v>Business Gifts</v>
          </cell>
          <cell r="AD144">
            <v>-91965</v>
          </cell>
        </row>
        <row r="145">
          <cell r="AB145" t="str">
            <v>0741620002</v>
          </cell>
          <cell r="AC145" t="str">
            <v>Membership Fee - Local</v>
          </cell>
          <cell r="AD145">
            <v>-1613200</v>
          </cell>
        </row>
        <row r="146">
          <cell r="AB146" t="str">
            <v>0750100001</v>
          </cell>
          <cell r="AC146" t="str">
            <v>Consultancy Fee - Others</v>
          </cell>
          <cell r="AD146">
            <v>-77390</v>
          </cell>
        </row>
        <row r="147">
          <cell r="AB147" t="str">
            <v>0751000001</v>
          </cell>
          <cell r="AC147" t="str">
            <v>Audit fees</v>
          </cell>
          <cell r="AD147">
            <v>-575150</v>
          </cell>
        </row>
        <row r="148">
          <cell r="AB148" t="str">
            <v>0753000001</v>
          </cell>
          <cell r="AC148" t="str">
            <v>Legal fees</v>
          </cell>
          <cell r="AD148">
            <v>-0.5</v>
          </cell>
        </row>
        <row r="149">
          <cell r="AB149" t="str">
            <v>0753000002</v>
          </cell>
          <cell r="AC149" t="str">
            <v>Filing &amp; Search Fee</v>
          </cell>
          <cell r="AD149">
            <v>-86000</v>
          </cell>
        </row>
        <row r="150">
          <cell r="AB150" t="str">
            <v>0760380000</v>
          </cell>
          <cell r="AC150" t="str">
            <v>Depreciation-Telecommunications Equ</v>
          </cell>
          <cell r="AD150">
            <v>-277751</v>
          </cell>
        </row>
        <row r="151">
          <cell r="AB151" t="str">
            <v>0760500001</v>
          </cell>
          <cell r="AC151" t="str">
            <v>Telephone/Fax/Telex maintenance</v>
          </cell>
          <cell r="AD151">
            <v>-5628.5</v>
          </cell>
        </row>
        <row r="152">
          <cell r="AB152" t="str">
            <v>0760700002</v>
          </cell>
          <cell r="AC152" t="str">
            <v>Fax expenses</v>
          </cell>
          <cell r="AD152">
            <v>-9055.16</v>
          </cell>
        </row>
        <row r="153">
          <cell r="AB153" t="str">
            <v>0760700003</v>
          </cell>
          <cell r="AC153" t="str">
            <v>Telephone expenses</v>
          </cell>
          <cell r="AD153">
            <v>-1021221.62</v>
          </cell>
        </row>
        <row r="154">
          <cell r="AB154" t="str">
            <v>0761000001</v>
          </cell>
          <cell r="AC154" t="str">
            <v>Postage</v>
          </cell>
          <cell r="AD154">
            <v>-26123</v>
          </cell>
        </row>
        <row r="155">
          <cell r="AB155" t="str">
            <v>0761010001</v>
          </cell>
          <cell r="AC155" t="str">
            <v>Courier</v>
          </cell>
          <cell r="AD155">
            <v>-284682.23</v>
          </cell>
        </row>
        <row r="156">
          <cell r="AB156" t="str">
            <v>0771000003</v>
          </cell>
          <cell r="AC156" t="str">
            <v>Insurance- Vehicles</v>
          </cell>
          <cell r="AD156">
            <v>-7359</v>
          </cell>
        </row>
        <row r="157">
          <cell r="AB157" t="str">
            <v>0771010066</v>
          </cell>
          <cell r="AC157" t="str">
            <v>Insurance Premium -Motor Vehicle</v>
          </cell>
          <cell r="AD157">
            <v>-16138</v>
          </cell>
        </row>
        <row r="158">
          <cell r="AB158" t="str">
            <v>0771020000</v>
          </cell>
          <cell r="AC158" t="str">
            <v>Leasing Cost for Motor Vehicles</v>
          </cell>
          <cell r="AD158">
            <v>-171680</v>
          </cell>
        </row>
        <row r="159">
          <cell r="AB159" t="str">
            <v>0772000001</v>
          </cell>
          <cell r="AC159" t="str">
            <v>Books &amp; Periodicals</v>
          </cell>
          <cell r="AD159">
            <v>-25200</v>
          </cell>
        </row>
        <row r="160">
          <cell r="AB160" t="str">
            <v>0772200001</v>
          </cell>
          <cell r="AC160" t="str">
            <v>Office stationery</v>
          </cell>
          <cell r="AD160">
            <v>-58861.33</v>
          </cell>
        </row>
        <row r="161">
          <cell r="AB161" t="str">
            <v>0772200002</v>
          </cell>
          <cell r="AC161" t="str">
            <v>Reproduction</v>
          </cell>
          <cell r="AD161">
            <v>-8696.7099999999991</v>
          </cell>
        </row>
        <row r="162">
          <cell r="AB162" t="str">
            <v>0772200004</v>
          </cell>
          <cell r="AC162" t="str">
            <v>Printing &amp; Stationery</v>
          </cell>
          <cell r="AD162">
            <v>-175598.31</v>
          </cell>
        </row>
        <row r="163">
          <cell r="AB163" t="str">
            <v>0772200005</v>
          </cell>
          <cell r="AC163" t="str">
            <v>Forms &amp; Printing</v>
          </cell>
          <cell r="AD163">
            <v>-143432</v>
          </cell>
        </row>
        <row r="164">
          <cell r="AB164" t="str">
            <v>0772480000</v>
          </cell>
          <cell r="AC164" t="str">
            <v>Depreciation-Office Equipment</v>
          </cell>
          <cell r="AD164">
            <v>-194524</v>
          </cell>
        </row>
        <row r="165">
          <cell r="AB165" t="str">
            <v>0774900001</v>
          </cell>
          <cell r="AC165" t="str">
            <v>Data entry expenses</v>
          </cell>
          <cell r="AD165">
            <v>-89675</v>
          </cell>
        </row>
        <row r="166">
          <cell r="AB166" t="str">
            <v>0774900002</v>
          </cell>
          <cell r="AC166" t="str">
            <v>Remaining Professional Service Fee</v>
          </cell>
          <cell r="AD166">
            <v>-1437347</v>
          </cell>
        </row>
        <row r="167">
          <cell r="AB167" t="str">
            <v>0775000068</v>
          </cell>
          <cell r="AC167" t="str">
            <v>Corporate Insurance-Financial Risk</v>
          </cell>
          <cell r="AD167">
            <v>-233336</v>
          </cell>
        </row>
        <row r="168">
          <cell r="AB168" t="str">
            <v>0775900001</v>
          </cell>
          <cell r="AC168" t="str">
            <v>Insurance Others ( BLOCKED)</v>
          </cell>
          <cell r="AD168">
            <v>-55794</v>
          </cell>
        </row>
        <row r="169">
          <cell r="AB169" t="str">
            <v>0775900002</v>
          </cell>
          <cell r="AC169" t="str">
            <v>Stamp &amp; Deed</v>
          </cell>
          <cell r="AD169">
            <v>-10780</v>
          </cell>
        </row>
        <row r="170">
          <cell r="AB170" t="str">
            <v>0775900004</v>
          </cell>
          <cell r="AC170" t="str">
            <v>Other Expenses</v>
          </cell>
          <cell r="AD170">
            <v>-205875.18</v>
          </cell>
        </row>
        <row r="171">
          <cell r="AB171" t="str">
            <v>0775900006</v>
          </cell>
          <cell r="AC171" t="str">
            <v>Bank Charges</v>
          </cell>
          <cell r="AD171">
            <v>-100</v>
          </cell>
        </row>
        <row r="172">
          <cell r="AB172" t="str">
            <v>0775900009</v>
          </cell>
          <cell r="AC172" t="str">
            <v>PF - Administration charges</v>
          </cell>
          <cell r="AD172">
            <v>-43273</v>
          </cell>
        </row>
        <row r="173">
          <cell r="AB173" t="str">
            <v>0775900013</v>
          </cell>
          <cell r="AC173" t="str">
            <v>Professional Fees</v>
          </cell>
          <cell r="AD173">
            <v>117200</v>
          </cell>
        </row>
        <row r="174">
          <cell r="AB174" t="str">
            <v>0782209000</v>
          </cell>
          <cell r="AC174" t="str">
            <v>BEN Alloc GTO CIO Ops - RTB NUP</v>
          </cell>
          <cell r="AD174">
            <v>-2690</v>
          </cell>
        </row>
        <row r="175">
          <cell r="AB175" t="str">
            <v>0788000051</v>
          </cell>
          <cell r="AC175" t="str">
            <v>SAP System Overhead Costs</v>
          </cell>
          <cell r="AD175">
            <v>-1253525</v>
          </cell>
        </row>
        <row r="176">
          <cell r="AB176" t="str">
            <v>0788000053</v>
          </cell>
          <cell r="AC176" t="str">
            <v>Transfer Pricing - SLA DB Group Com</v>
          </cell>
          <cell r="AD176">
            <v>-7424674</v>
          </cell>
        </row>
        <row r="177">
          <cell r="AB177" t="str">
            <v>0789684001</v>
          </cell>
          <cell r="AC177" t="str">
            <v>SAP System operating cost</v>
          </cell>
          <cell r="AD177">
            <v>-567000</v>
          </cell>
        </row>
        <row r="178">
          <cell r="AB178" t="str">
            <v>0821111001</v>
          </cell>
          <cell r="AC178" t="str">
            <v>Deferred tax income</v>
          </cell>
          <cell r="AD178">
            <v>0</v>
          </cell>
        </row>
        <row r="179">
          <cell r="AB179" t="str">
            <v>0850100002</v>
          </cell>
          <cell r="AC179" t="str">
            <v>Interest Bank FD - DB</v>
          </cell>
          <cell r="AD179">
            <v>-2532754.7960273973</v>
          </cell>
        </row>
        <row r="180">
          <cell r="AB180" t="str">
            <v>0851100050</v>
          </cell>
          <cell r="AC180" t="str">
            <v>Risk Insurance Premium</v>
          </cell>
          <cell r="AD180">
            <v>53588.820000000007</v>
          </cell>
        </row>
        <row r="181">
          <cell r="AB181" t="str">
            <v>A183420001</v>
          </cell>
          <cell r="AC181" t="str">
            <v>Prepaid Expenses</v>
          </cell>
          <cell r="AD181">
            <v>-370133.58</v>
          </cell>
        </row>
        <row r="182">
          <cell r="AB182" t="str">
            <v>A192000001</v>
          </cell>
          <cell r="AC182" t="str">
            <v>Mgt Fee Inc Rec - marketing fees</v>
          </cell>
          <cell r="AD182">
            <v>0</v>
          </cell>
        </row>
        <row r="183">
          <cell r="AB183" t="str">
            <v>A192400008</v>
          </cell>
          <cell r="AC183" t="str">
            <v>Interest accrued on Bank FD - DB</v>
          </cell>
          <cell r="AD183">
            <v>0</v>
          </cell>
        </row>
        <row r="184">
          <cell r="AB184" t="str">
            <v>A192400009</v>
          </cell>
          <cell r="AC184" t="str">
            <v>Interest accrued on Bank FD - Others</v>
          </cell>
          <cell r="AD184">
            <v>0</v>
          </cell>
        </row>
        <row r="185">
          <cell r="AB185" t="str">
            <v>A196100003</v>
          </cell>
          <cell r="AC185" t="str">
            <v>MEMBERSHIP IN STOCK EXCH &amp; CLUBS</v>
          </cell>
          <cell r="AD185">
            <v>-1412500</v>
          </cell>
        </row>
        <row r="186">
          <cell r="AB186" t="str">
            <v>A269750000</v>
          </cell>
          <cell r="AC186" t="str">
            <v>Equity-based Compensation - Funding</v>
          </cell>
          <cell r="AD186">
            <v>-0.27999999999883585</v>
          </cell>
        </row>
        <row r="187">
          <cell r="AB187" t="str">
            <v>A283410001</v>
          </cell>
          <cell r="AC187" t="str">
            <v>Accrual for Social Security Contrib</v>
          </cell>
          <cell r="AD187">
            <v>97776</v>
          </cell>
        </row>
        <row r="188">
          <cell r="AB188" t="str">
            <v>A283417001</v>
          </cell>
          <cell r="AC188" t="str">
            <v>Accruals Other Operating Expenses</v>
          </cell>
          <cell r="AD188">
            <v>389135.32</v>
          </cell>
        </row>
        <row r="189">
          <cell r="AB189" t="str">
            <v>A283417003</v>
          </cell>
          <cell r="AC189" t="str">
            <v>Prov. Unremitted HO/APHO Expenses</v>
          </cell>
          <cell r="AD189">
            <v>0</v>
          </cell>
        </row>
        <row r="190">
          <cell r="AB190" t="str">
            <v>A291100001</v>
          </cell>
          <cell r="AC190" t="str">
            <v>AUDIT FEE Accrual</v>
          </cell>
          <cell r="AD190">
            <v>213300</v>
          </cell>
        </row>
        <row r="191">
          <cell r="AB191" t="str">
            <v>A291900004</v>
          </cell>
          <cell r="AC191" t="str">
            <v>BONUS ACCRUALS 2004</v>
          </cell>
          <cell r="AD191">
            <v>0</v>
          </cell>
        </row>
        <row r="192">
          <cell r="AB192" t="str">
            <v>A490200003</v>
          </cell>
          <cell r="AC192" t="str">
            <v>PAYABLE - SUBSDIARIES</v>
          </cell>
          <cell r="AD192">
            <v>907943.63</v>
          </cell>
        </row>
        <row r="193">
          <cell r="AB193" t="str">
            <v>A500900001</v>
          </cell>
          <cell r="AC193" t="str">
            <v>Interest on Bank FD - Other banks</v>
          </cell>
          <cell r="AD193">
            <v>1709311.68</v>
          </cell>
        </row>
        <row r="194">
          <cell r="AB194" t="str">
            <v>A609000001</v>
          </cell>
          <cell r="AC194" t="str">
            <v>Interest Expense - Hedge Cost</v>
          </cell>
          <cell r="AD194">
            <v>0.27999999999883585</v>
          </cell>
        </row>
        <row r="195">
          <cell r="AB195" t="str">
            <v>A700801001</v>
          </cell>
          <cell r="AC195" t="str">
            <v>Gratuity Officers</v>
          </cell>
          <cell r="AD195">
            <v>-97776</v>
          </cell>
        </row>
        <row r="196">
          <cell r="AB196" t="str">
            <v>A701000002</v>
          </cell>
          <cell r="AC196" t="str">
            <v>Performance Bonus</v>
          </cell>
          <cell r="AD196">
            <v>1468733.4500000002</v>
          </cell>
        </row>
        <row r="197">
          <cell r="AB197" t="str">
            <v>A701010001</v>
          </cell>
          <cell r="AC197" t="str">
            <v>Bonus Officers (Business -w/o CIB)</v>
          </cell>
          <cell r="AD197">
            <v>0</v>
          </cell>
        </row>
        <row r="198">
          <cell r="AB198" t="str">
            <v>A706319001</v>
          </cell>
          <cell r="AC198" t="str">
            <v>DB Share Scheme -retention</v>
          </cell>
          <cell r="AD198">
            <v>0</v>
          </cell>
        </row>
        <row r="199">
          <cell r="AB199" t="str">
            <v>A727100001</v>
          </cell>
          <cell r="AC199" t="str">
            <v>Market Data service</v>
          </cell>
          <cell r="AD199">
            <v>197148.26</v>
          </cell>
        </row>
        <row r="200">
          <cell r="AB200" t="str">
            <v>A741620002</v>
          </cell>
          <cell r="AC200" t="str">
            <v>Membership Fee - Local</v>
          </cell>
          <cell r="AD200">
            <v>1412500</v>
          </cell>
        </row>
        <row r="201">
          <cell r="AB201" t="str">
            <v>A750100001</v>
          </cell>
          <cell r="AC201" t="str">
            <v>Consultancy Fee - Others</v>
          </cell>
          <cell r="AD201">
            <v>-164025</v>
          </cell>
        </row>
        <row r="202">
          <cell r="AB202" t="str">
            <v>A751000001</v>
          </cell>
          <cell r="AC202" t="str">
            <v>Audit Fees</v>
          </cell>
          <cell r="AD202">
            <v>358950</v>
          </cell>
        </row>
        <row r="203">
          <cell r="AB203" t="str">
            <v>A775000068</v>
          </cell>
          <cell r="AC203" t="str">
            <v>Corporate Insurance-Financial Risk</v>
          </cell>
          <cell r="AD203">
            <v>185625</v>
          </cell>
        </row>
        <row r="204">
          <cell r="AB204" t="str">
            <v>A788000051</v>
          </cell>
          <cell r="AC204" t="str">
            <v>SAP System Overhead Costs</v>
          </cell>
          <cell r="AD204">
            <v>1182570</v>
          </cell>
        </row>
        <row r="205">
          <cell r="AB205" t="str">
            <v>A788000053</v>
          </cell>
          <cell r="AC205" t="str">
            <v>Transfer Pricing - SLA DB Group Com</v>
          </cell>
          <cell r="AD205">
            <v>-716000</v>
          </cell>
        </row>
        <row r="206">
          <cell r="AB206" t="str">
            <v>A789684001</v>
          </cell>
          <cell r="AC206" t="str">
            <v>SAP System operating cost</v>
          </cell>
          <cell r="AD206">
            <v>-135706.75</v>
          </cell>
        </row>
        <row r="207">
          <cell r="AB207" t="str">
            <v>A850100002</v>
          </cell>
          <cell r="AC207" t="str">
            <v>Interest Bank FD - DB</v>
          </cell>
          <cell r="AD207">
            <v>100427.32</v>
          </cell>
        </row>
        <row r="208">
          <cell r="AB208" t="str">
            <v>A851100050</v>
          </cell>
          <cell r="AC208" t="str">
            <v>Risk Insurance Premium</v>
          </cell>
          <cell r="AD208">
            <v>-56236.88</v>
          </cell>
        </row>
        <row r="209">
          <cell r="AB209" t="str">
            <v>0271100000</v>
          </cell>
          <cell r="AC209" t="str">
            <v>Profit Previous Year (Legal Entitie</v>
          </cell>
          <cell r="AD209">
            <v>-18038046.510000002</v>
          </cell>
        </row>
        <row r="210">
          <cell r="AB210" t="str">
            <v>A191000001</v>
          </cell>
          <cell r="AC210" t="str">
            <v>Ser tax receivable - AMC</v>
          </cell>
          <cell r="AD210">
            <v>-586925</v>
          </cell>
        </row>
        <row r="211">
          <cell r="AB211" t="str">
            <v>0291900003</v>
          </cell>
          <cell r="AC211" t="str">
            <v>Salary Payable - Staff</v>
          </cell>
          <cell r="AD211">
            <v>276000</v>
          </cell>
        </row>
        <row r="212">
          <cell r="AB212" t="str">
            <v>0802200001</v>
          </cell>
          <cell r="AC212" t="str">
            <v>Corporation Tax - Prior</v>
          </cell>
          <cell r="AD212">
            <v>-536000</v>
          </cell>
        </row>
        <row r="215">
          <cell r="AD215">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TGT"/>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_Code EPCL"/>
      <sheetName val="TB_EPCL_2014 &amp; 2013"/>
      <sheetName val="Process and program"/>
      <sheetName val="TB Mapping (2013 &amp; 2014)"/>
      <sheetName val="Accounts code"/>
      <sheetName val="FS Captions"/>
      <sheetName val="BS_2013"/>
      <sheetName val="PL_2013"/>
      <sheetName val="eAudit TB upload"/>
    </sheetNames>
    <sheetDataSet>
      <sheetData sheetId="0">
        <row r="4">
          <cell r="A4">
            <v>100020</v>
          </cell>
          <cell r="B4" t="str">
            <v>Share Suspense A/c</v>
          </cell>
          <cell r="C4" t="str">
            <v>SHARE CAPITAL</v>
          </cell>
          <cell r="D4" t="str">
            <v>Issued, Subscribed and Paid-up</v>
          </cell>
          <cell r="E4" t="str">
            <v>Share holders fund</v>
          </cell>
          <cell r="F4" t="str">
            <v>Share Capital</v>
          </cell>
        </row>
        <row r="5">
          <cell r="A5">
            <v>100510</v>
          </cell>
          <cell r="B5" t="str">
            <v>Star Cement Co. LLC-Dubai</v>
          </cell>
          <cell r="C5" t="str">
            <v>OTHER CURRENT LIABILITIES</v>
          </cell>
          <cell r="D5" t="str">
            <v>Due to Related Parties</v>
          </cell>
          <cell r="E5" t="str">
            <v>Related Parties</v>
          </cell>
          <cell r="F5" t="str">
            <v>Star Cement, Dubai</v>
          </cell>
        </row>
        <row r="6">
          <cell r="A6">
            <v>100513</v>
          </cell>
          <cell r="B6" t="str">
            <v>Star Cement Co.. LLC-RAK</v>
          </cell>
          <cell r="C6" t="str">
            <v>OTHER CURRENT LIABILITIES</v>
          </cell>
          <cell r="D6" t="str">
            <v>Due to Related Parties</v>
          </cell>
          <cell r="E6" t="str">
            <v>Related Parties</v>
          </cell>
          <cell r="F6" t="str">
            <v>Star Cement, RAK</v>
          </cell>
        </row>
        <row r="7">
          <cell r="A7">
            <v>100516</v>
          </cell>
          <cell r="B7" t="str">
            <v>Emirates Cement Bdes</v>
          </cell>
          <cell r="C7" t="str">
            <v>Due to related parties</v>
          </cell>
          <cell r="D7" t="str">
            <v>Due to Related Parties</v>
          </cell>
          <cell r="E7" t="str">
            <v>Related Parties</v>
          </cell>
          <cell r="F7" t="str">
            <v>Emirates Cement Bdes</v>
          </cell>
        </row>
        <row r="8">
          <cell r="A8">
            <v>100517</v>
          </cell>
          <cell r="B8" t="str">
            <v>Emirates Power Bdesh</v>
          </cell>
          <cell r="C8" t="str">
            <v>LOANS AND ADVANCES</v>
          </cell>
          <cell r="D8" t="str">
            <v>Loans and advances to related parties</v>
          </cell>
          <cell r="E8" t="str">
            <v>Related Parties</v>
          </cell>
          <cell r="F8" t="str">
            <v>Emirates Power Bdesh</v>
          </cell>
        </row>
        <row r="9">
          <cell r="A9">
            <v>100514</v>
          </cell>
          <cell r="C9" t="str">
            <v>Due to related parties</v>
          </cell>
          <cell r="D9" t="str">
            <v>Parent Co.&amp; Fellow Subsidiaries</v>
          </cell>
          <cell r="E9" t="str">
            <v>Related Parties</v>
          </cell>
        </row>
        <row r="10">
          <cell r="A10">
            <v>100740</v>
          </cell>
          <cell r="B10" t="str">
            <v>Intra-Seg Clearing</v>
          </cell>
          <cell r="C10" t="str">
            <v>OTHER CURRENT LIABILITIES</v>
          </cell>
          <cell r="D10" t="str">
            <v>Due to Related Parties</v>
          </cell>
          <cell r="E10" t="str">
            <v>Related Parties</v>
          </cell>
          <cell r="F10" t="str">
            <v>Star Cement, Dubai</v>
          </cell>
        </row>
        <row r="11">
          <cell r="A11">
            <v>100730</v>
          </cell>
          <cell r="B11" t="str">
            <v>Intra-Seg Adjust</v>
          </cell>
          <cell r="C11" t="str">
            <v>OTHER CURRENT LIABILITIES</v>
          </cell>
          <cell r="D11" t="str">
            <v>Due to Related Parties</v>
          </cell>
          <cell r="E11" t="str">
            <v>Related Parties</v>
          </cell>
          <cell r="F11" t="str">
            <v>Emirates Power Bdesh</v>
          </cell>
        </row>
        <row r="12">
          <cell r="A12">
            <v>100720</v>
          </cell>
          <cell r="B12" t="str">
            <v>Intra-Seg Payable</v>
          </cell>
          <cell r="C12" t="str">
            <v>Due to related parties</v>
          </cell>
          <cell r="D12" t="str">
            <v>Parent Co.&amp; Fellow Subsidiaries</v>
          </cell>
          <cell r="E12" t="str">
            <v>Related Parties</v>
          </cell>
          <cell r="F12" t="str">
            <v>Star Cement, RAK</v>
          </cell>
        </row>
        <row r="13">
          <cell r="A13">
            <v>100741</v>
          </cell>
          <cell r="B13" t="str">
            <v>Cross Co Clearing</v>
          </cell>
          <cell r="C13" t="str">
            <v>Due to related parties</v>
          </cell>
          <cell r="D13" t="str">
            <v>Parent Co.&amp; Fellow Subsidiaries</v>
          </cell>
          <cell r="E13" t="str">
            <v>Related Parties</v>
          </cell>
          <cell r="F13" t="str">
            <v>Star Cement, Dubai</v>
          </cell>
        </row>
        <row r="14">
          <cell r="A14">
            <v>119080</v>
          </cell>
          <cell r="B14" t="str">
            <v>Profit &amp; Loss Acc</v>
          </cell>
          <cell r="C14" t="str">
            <v>RESERVES AND SURPLUS</v>
          </cell>
          <cell r="D14" t="str">
            <v>P/L Opening Balance</v>
          </cell>
          <cell r="E14" t="str">
            <v>Share holders fund</v>
          </cell>
          <cell r="F14" t="str">
            <v>Reserves and Surplus</v>
          </cell>
        </row>
        <row r="15">
          <cell r="A15">
            <v>127700</v>
          </cell>
          <cell r="B15" t="str">
            <v>OD-Bank Asia-Main</v>
          </cell>
          <cell r="C15" t="str">
            <v>SHORT-TERM BORROWINGS</v>
          </cell>
          <cell r="D15" t="str">
            <v>Cash Credits / Working Capital Borrowings from Banks Secured</v>
          </cell>
          <cell r="E15" t="str">
            <v>Cash and Bank Balances</v>
          </cell>
          <cell r="F15" t="str">
            <v>OD-Bank Asia</v>
          </cell>
        </row>
        <row r="16">
          <cell r="A16">
            <v>127710</v>
          </cell>
          <cell r="B16" t="str">
            <v>OD-Std Chartered-Mai</v>
          </cell>
          <cell r="C16" t="str">
            <v>SHORT-TERM BORROWINGS</v>
          </cell>
          <cell r="D16" t="str">
            <v>Cash Credits / Working Capital Borrowings from Banks Secured</v>
          </cell>
          <cell r="E16" t="str">
            <v>Cash and Bank Balances</v>
          </cell>
          <cell r="F16" t="str">
            <v>OD-Std Chartered</v>
          </cell>
        </row>
        <row r="17">
          <cell r="A17">
            <v>128700</v>
          </cell>
          <cell r="B17" t="str">
            <v>OD-Bank Asia-Clg</v>
          </cell>
          <cell r="C17" t="str">
            <v>SHORT-TERM BORROWINGS</v>
          </cell>
          <cell r="D17" t="str">
            <v>Cash Credits / Working Capital Borrowings from Banks Secured</v>
          </cell>
          <cell r="E17" t="str">
            <v>Cash and Bank Balances</v>
          </cell>
          <cell r="F17" t="str">
            <v>OD-Bank Asia</v>
          </cell>
        </row>
        <row r="18">
          <cell r="A18">
            <v>128710</v>
          </cell>
          <cell r="B18" t="str">
            <v>OD-Std Chartered-Clg</v>
          </cell>
          <cell r="C18" t="str">
            <v>Current Liabilities</v>
          </cell>
          <cell r="D18" t="str">
            <v>OD-Std Chartered</v>
          </cell>
          <cell r="E18" t="str">
            <v>Cash and Bank Balances</v>
          </cell>
          <cell r="F18" t="str">
            <v>OD-Std Chartered</v>
          </cell>
        </row>
        <row r="19">
          <cell r="A19">
            <v>139510</v>
          </cell>
          <cell r="B19" t="str">
            <v>Standard Chartered B</v>
          </cell>
          <cell r="C19" t="str">
            <v>LONG-TERM BORROWINGS</v>
          </cell>
          <cell r="D19" t="str">
            <v xml:space="preserve">Term Loans from Bank </v>
          </cell>
          <cell r="E19" t="str">
            <v>Cash and Bank Balances</v>
          </cell>
          <cell r="F19" t="str">
            <v xml:space="preserve">Long term Loan </v>
          </cell>
        </row>
        <row r="20">
          <cell r="A20">
            <v>146520</v>
          </cell>
          <cell r="B20" t="str">
            <v>Short Term Loan-Bank</v>
          </cell>
          <cell r="C20" t="str">
            <v>SHORT-TERM BORROWINGS</v>
          </cell>
          <cell r="D20" t="str">
            <v>Cash Credits / Working Capital Borrowings from Banks Secured</v>
          </cell>
          <cell r="E20" t="str">
            <v>Cash and Bank Balances</v>
          </cell>
          <cell r="F20" t="str">
            <v>Trust receipts</v>
          </cell>
        </row>
        <row r="21">
          <cell r="A21">
            <v>147420</v>
          </cell>
          <cell r="B21" t="str">
            <v>Crs-Store-Indigenous</v>
          </cell>
          <cell r="C21" t="str">
            <v>OTHER CURRENT LIABILITIES</v>
          </cell>
          <cell r="D21" t="str">
            <v>OTHER CURRENT LIABILITIES - OTHERS</v>
          </cell>
          <cell r="E21" t="str">
            <v>Trade and other payables</v>
          </cell>
          <cell r="F21" t="str">
            <v>Trade payables</v>
          </cell>
        </row>
        <row r="22">
          <cell r="A22">
            <v>147430</v>
          </cell>
          <cell r="B22" t="str">
            <v>Crs-Stores-Imported</v>
          </cell>
          <cell r="C22" t="str">
            <v>TRADE PAYABLES</v>
          </cell>
          <cell r="D22" t="str">
            <v>TRADE PAYABLES - OTHERS</v>
          </cell>
          <cell r="E22" t="str">
            <v>Trade and other payables</v>
          </cell>
          <cell r="F22" t="str">
            <v>Trade payables</v>
          </cell>
        </row>
        <row r="23">
          <cell r="A23">
            <v>147440</v>
          </cell>
          <cell r="B23" t="str">
            <v>Crs-Pack Mat-Ind.</v>
          </cell>
          <cell r="C23" t="str">
            <v>TRADE PAYABLES</v>
          </cell>
          <cell r="D23" t="str">
            <v>TRADE PAYABLES - OTHERS</v>
          </cell>
          <cell r="E23" t="str">
            <v>Trade and other payables</v>
          </cell>
          <cell r="F23" t="str">
            <v>Trade payables</v>
          </cell>
        </row>
        <row r="24">
          <cell r="A24">
            <v>147470</v>
          </cell>
          <cell r="B24" t="str">
            <v>Crs-Fuel</v>
          </cell>
          <cell r="C24" t="str">
            <v>TRADE PAYABLES</v>
          </cell>
          <cell r="D24" t="str">
            <v>TRADE PAYABLES - OTHERS</v>
          </cell>
          <cell r="E24" t="str">
            <v>Trade and other payables</v>
          </cell>
          <cell r="F24" t="str">
            <v>Trade payables</v>
          </cell>
        </row>
        <row r="25">
          <cell r="A25">
            <v>147480</v>
          </cell>
          <cell r="B25" t="str">
            <v>Crs-RM -Indigeneous</v>
          </cell>
          <cell r="C25" t="str">
            <v>TRADE PAYABLES</v>
          </cell>
          <cell r="D25" t="str">
            <v>TRADE PAYABLES - OTHERS</v>
          </cell>
          <cell r="E25" t="str">
            <v>Trade and other payables</v>
          </cell>
          <cell r="F25" t="str">
            <v>Trade payables</v>
          </cell>
        </row>
        <row r="26">
          <cell r="A26">
            <v>147490</v>
          </cell>
          <cell r="B26" t="str">
            <v>Crs-RM -Imported</v>
          </cell>
          <cell r="C26" t="str">
            <v>TRADE PAYABLES</v>
          </cell>
          <cell r="D26" t="str">
            <v>TRADE PAYABLES - OTHERS</v>
          </cell>
          <cell r="E26" t="str">
            <v>Trade and other payables</v>
          </cell>
          <cell r="F26" t="str">
            <v>Trade payables</v>
          </cell>
        </row>
        <row r="27">
          <cell r="A27">
            <v>147500</v>
          </cell>
          <cell r="B27" t="str">
            <v>Crs-Transport RM</v>
          </cell>
          <cell r="C27" t="str">
            <v>TRADE PAYABLES</v>
          </cell>
          <cell r="D27" t="str">
            <v>TRADE PAYABLES - OTHERS</v>
          </cell>
          <cell r="E27" t="str">
            <v>Trade and other payables</v>
          </cell>
          <cell r="F27" t="str">
            <v>Trade payables</v>
          </cell>
        </row>
        <row r="28">
          <cell r="A28">
            <v>147520</v>
          </cell>
          <cell r="B28" t="str">
            <v>Crs-Transport Fuel</v>
          </cell>
          <cell r="C28" t="str">
            <v>Current Liabilities</v>
          </cell>
          <cell r="D28" t="str">
            <v>Trade and other payables</v>
          </cell>
          <cell r="E28" t="str">
            <v>Trade and other payables</v>
          </cell>
          <cell r="F28" t="str">
            <v>Trade payables</v>
          </cell>
        </row>
        <row r="29">
          <cell r="A29">
            <v>147530</v>
          </cell>
          <cell r="B29" t="str">
            <v>Crs-Contractors</v>
          </cell>
          <cell r="C29" t="str">
            <v>TRADE PAYABLES</v>
          </cell>
          <cell r="D29" t="str">
            <v>TRADE PAYABLES - OTHERS</v>
          </cell>
          <cell r="E29" t="str">
            <v>Trade and other payables</v>
          </cell>
          <cell r="F29" t="str">
            <v>Trade payables</v>
          </cell>
        </row>
        <row r="30">
          <cell r="A30">
            <v>147550</v>
          </cell>
          <cell r="B30" t="str">
            <v>Crs-Pur FG/SFG</v>
          </cell>
          <cell r="C30" t="str">
            <v>Current Liabilities</v>
          </cell>
          <cell r="D30" t="str">
            <v>Trade and other payables</v>
          </cell>
          <cell r="E30" t="str">
            <v>Trade and other payables</v>
          </cell>
          <cell r="F30" t="str">
            <v>Trade payables</v>
          </cell>
        </row>
        <row r="31">
          <cell r="A31">
            <v>147560</v>
          </cell>
          <cell r="B31" t="str">
            <v>Crs-Employees</v>
          </cell>
          <cell r="C31" t="str">
            <v>TRADE PAYABLES</v>
          </cell>
          <cell r="D31" t="str">
            <v>TRADE PAYABLES - OTHERS</v>
          </cell>
          <cell r="E31" t="str">
            <v>Trade and other payables</v>
          </cell>
          <cell r="F31" t="str">
            <v>Trade payables</v>
          </cell>
        </row>
        <row r="32">
          <cell r="A32">
            <v>147570</v>
          </cell>
          <cell r="B32" t="str">
            <v>Crs-C&amp;F Agents</v>
          </cell>
          <cell r="C32" t="str">
            <v>TRADE PAYABLES</v>
          </cell>
          <cell r="D32" t="str">
            <v>TRADE PAYABLES - OTHERS</v>
          </cell>
          <cell r="E32" t="str">
            <v>Trade and other payables</v>
          </cell>
          <cell r="F32" t="str">
            <v>Trade payables</v>
          </cell>
        </row>
        <row r="33">
          <cell r="A33">
            <v>147580</v>
          </cell>
          <cell r="B33" t="str">
            <v>Crs-Others</v>
          </cell>
          <cell r="C33" t="str">
            <v>TRADE PAYABLES</v>
          </cell>
          <cell r="D33" t="str">
            <v>TRADE PAYABLES - OTHERS</v>
          </cell>
          <cell r="E33" t="str">
            <v>Trade and other payables</v>
          </cell>
          <cell r="F33" t="str">
            <v>Trade payables</v>
          </cell>
        </row>
        <row r="34">
          <cell r="A34">
            <v>147590</v>
          </cell>
          <cell r="B34" t="str">
            <v>Crs - Transport FG</v>
          </cell>
          <cell r="C34" t="str">
            <v>TRADE PAYABLES</v>
          </cell>
          <cell r="D34" t="str">
            <v>TRADE PAYABLES - OTHERS</v>
          </cell>
          <cell r="E34" t="str">
            <v>Trade and other payables</v>
          </cell>
          <cell r="F34" t="str">
            <v>Trade payables</v>
          </cell>
        </row>
        <row r="35">
          <cell r="A35">
            <v>148010</v>
          </cell>
          <cell r="B35" t="str">
            <v>GR/IR Clg RM Cost</v>
          </cell>
          <cell r="C35" t="str">
            <v>TRADE PAYABLES</v>
          </cell>
          <cell r="D35" t="str">
            <v>TRADE PAYABLES - OTHERS</v>
          </cell>
          <cell r="E35" t="str">
            <v>Trade and other payables</v>
          </cell>
          <cell r="F35" t="str">
            <v>GRIR</v>
          </cell>
        </row>
        <row r="36">
          <cell r="A36">
            <v>148020</v>
          </cell>
          <cell r="B36" t="str">
            <v>GR/IR Clg RM Frt Clg</v>
          </cell>
          <cell r="C36" t="str">
            <v>TRADE PAYABLES</v>
          </cell>
          <cell r="D36" t="str">
            <v>TRADE PAYABLES - OTHERS</v>
          </cell>
          <cell r="E36" t="str">
            <v>Trade and other payables</v>
          </cell>
          <cell r="F36" t="str">
            <v>GRIR</v>
          </cell>
        </row>
        <row r="37">
          <cell r="A37">
            <v>148040</v>
          </cell>
          <cell r="B37" t="str">
            <v>GR/IR Clg RM CD Clg</v>
          </cell>
          <cell r="C37" t="str">
            <v>TRADE PAYABLES</v>
          </cell>
          <cell r="D37" t="str">
            <v>TRADE PAYABLES - OTHERS</v>
          </cell>
          <cell r="E37" t="str">
            <v>Trade and other payables</v>
          </cell>
          <cell r="F37" t="str">
            <v>GRIR</v>
          </cell>
        </row>
        <row r="38">
          <cell r="A38">
            <v>148080</v>
          </cell>
          <cell r="B38" t="str">
            <v>GR/IR Clg RMHandlClg</v>
          </cell>
          <cell r="C38" t="str">
            <v>Current Liabilities</v>
          </cell>
          <cell r="D38" t="str">
            <v>Trade and other payables</v>
          </cell>
          <cell r="E38" t="str">
            <v>Trade and other payables</v>
          </cell>
          <cell r="F38" t="str">
            <v>GRIR</v>
          </cell>
        </row>
        <row r="39">
          <cell r="A39">
            <v>148100</v>
          </cell>
          <cell r="B39" t="str">
            <v>GR/IR Clg S&amp;S Cost</v>
          </cell>
          <cell r="C39" t="str">
            <v>TRADE PAYABLES</v>
          </cell>
          <cell r="D39" t="str">
            <v>TRADE PAYABLES - OTHERS</v>
          </cell>
          <cell r="E39" t="str">
            <v>Trade and other payables</v>
          </cell>
          <cell r="F39" t="str">
            <v>GRIR</v>
          </cell>
        </row>
        <row r="40">
          <cell r="A40">
            <v>148120</v>
          </cell>
          <cell r="B40" t="str">
            <v>GR/IR Clg S&amp;SIns Clg</v>
          </cell>
          <cell r="C40" t="str">
            <v>Current Liabilities</v>
          </cell>
          <cell r="D40" t="str">
            <v>Trade and other payables</v>
          </cell>
          <cell r="E40" t="str">
            <v>Trade and other payables</v>
          </cell>
          <cell r="F40" t="str">
            <v>GRIR</v>
          </cell>
        </row>
        <row r="41">
          <cell r="A41">
            <v>148150</v>
          </cell>
          <cell r="B41" t="str">
            <v>GR/IR Clg S&amp;SC&amp;F Clg</v>
          </cell>
          <cell r="C41" t="str">
            <v>Current Liabilities</v>
          </cell>
          <cell r="D41" t="str">
            <v>TRADE PAYABLES - OTHERS</v>
          </cell>
          <cell r="E41" t="str">
            <v>Trade and other payables</v>
          </cell>
          <cell r="F41" t="str">
            <v>GRIR</v>
          </cell>
        </row>
        <row r="42">
          <cell r="A42">
            <v>148170</v>
          </cell>
          <cell r="B42" t="str">
            <v>GR/IR ClgS&amp;SHandlClg</v>
          </cell>
          <cell r="C42" t="str">
            <v>Current Liabilities</v>
          </cell>
          <cell r="D42" t="str">
            <v>Trade and other payables</v>
          </cell>
          <cell r="E42" t="str">
            <v>Trade and other payables</v>
          </cell>
          <cell r="F42" t="str">
            <v>GRIR</v>
          </cell>
        </row>
        <row r="43">
          <cell r="A43">
            <v>148110</v>
          </cell>
          <cell r="B43" t="str">
            <v>GR/IR Clg S&amp;SFrt Clg</v>
          </cell>
          <cell r="C43" t="str">
            <v>Current Liabilities</v>
          </cell>
          <cell r="D43" t="str">
            <v>TRADE PAYABLES - OTHERS</v>
          </cell>
          <cell r="E43" t="str">
            <v>Trade and other payables</v>
          </cell>
          <cell r="F43" t="str">
            <v>GRIR</v>
          </cell>
        </row>
        <row r="44">
          <cell r="A44">
            <v>148190</v>
          </cell>
          <cell r="B44" t="str">
            <v>GR/IR Clg PM Cost</v>
          </cell>
          <cell r="C44" t="str">
            <v>TRADE PAYABLES</v>
          </cell>
          <cell r="D44" t="str">
            <v>TRADE PAYABLES - OTHERS</v>
          </cell>
          <cell r="E44" t="str">
            <v>Trade and other payables</v>
          </cell>
          <cell r="F44" t="str">
            <v>GRIR</v>
          </cell>
        </row>
        <row r="45">
          <cell r="A45">
            <v>148290</v>
          </cell>
          <cell r="B45" t="str">
            <v>GR/IR Clg Fuel Mat</v>
          </cell>
          <cell r="C45" t="str">
            <v>Current Liabilities</v>
          </cell>
          <cell r="D45" t="str">
            <v>Trade and other payables</v>
          </cell>
          <cell r="E45" t="str">
            <v>Trade and other payables</v>
          </cell>
          <cell r="F45" t="str">
            <v>GRIR</v>
          </cell>
        </row>
        <row r="46">
          <cell r="A46">
            <v>148300</v>
          </cell>
          <cell r="B46" t="str">
            <v>GR/IR Clg FM Frt Clg</v>
          </cell>
          <cell r="C46" t="str">
            <v>OTHER CURRENT LIABILITIES</v>
          </cell>
          <cell r="D46" t="str">
            <v>OTHER CURRENT LIABILITIES - OTHERS</v>
          </cell>
          <cell r="E46" t="str">
            <v>Trade and other payables</v>
          </cell>
          <cell r="F46" t="str">
            <v>GRIR</v>
          </cell>
        </row>
        <row r="47">
          <cell r="A47">
            <v>148320</v>
          </cell>
          <cell r="B47" t="str">
            <v>GR/IR Clg FM CD Clg</v>
          </cell>
          <cell r="C47" t="str">
            <v>TRADE PAYABLES</v>
          </cell>
          <cell r="D47" t="str">
            <v>TRADE PAYABLES - OTHERS</v>
          </cell>
          <cell r="E47" t="str">
            <v>Trade and other payables</v>
          </cell>
          <cell r="F47" t="str">
            <v>GRIR</v>
          </cell>
        </row>
        <row r="48">
          <cell r="A48">
            <v>148340</v>
          </cell>
          <cell r="B48" t="str">
            <v>GR/IR Clg FM C&amp;F Cgs</v>
          </cell>
          <cell r="C48" t="str">
            <v>TRADE PAYABLES</v>
          </cell>
          <cell r="D48" t="str">
            <v>TRADE PAYABLES - OTHERS</v>
          </cell>
          <cell r="E48" t="str">
            <v>Trade and other payables</v>
          </cell>
          <cell r="F48" t="str">
            <v>GRIR</v>
          </cell>
        </row>
        <row r="49">
          <cell r="A49">
            <v>148350</v>
          </cell>
          <cell r="B49" t="str">
            <v>GR/IRClgFMPortCgsClg</v>
          </cell>
          <cell r="C49" t="str">
            <v>TRADE PAYABLES</v>
          </cell>
          <cell r="D49" t="str">
            <v>TRADE PAYABLES - OTHERS</v>
          </cell>
          <cell r="E49" t="str">
            <v>Trade and other payables</v>
          </cell>
          <cell r="F49" t="str">
            <v>GRIR</v>
          </cell>
        </row>
        <row r="50">
          <cell r="A50">
            <v>148380</v>
          </cell>
          <cell r="B50" t="str">
            <v>GR/IR Clg Services</v>
          </cell>
          <cell r="C50" t="str">
            <v>OTHER CURRENT LIABILITIES</v>
          </cell>
          <cell r="D50" t="str">
            <v>OTHER CURRENT LIABILITIES - OTHERS</v>
          </cell>
          <cell r="E50" t="str">
            <v>Trade and other payables</v>
          </cell>
          <cell r="F50" t="str">
            <v>GRIR</v>
          </cell>
        </row>
        <row r="51">
          <cell r="A51">
            <v>148390</v>
          </cell>
          <cell r="B51" t="str">
            <v>GR/IR Clg Power</v>
          </cell>
          <cell r="C51" t="str">
            <v>TRADE PAYABLES</v>
          </cell>
          <cell r="D51" t="str">
            <v>TRADE PAYABLES - OTHERS</v>
          </cell>
          <cell r="E51" t="str">
            <v>Trade and other payables</v>
          </cell>
          <cell r="F51" t="str">
            <v>GRIR</v>
          </cell>
        </row>
        <row r="52">
          <cell r="A52">
            <v>148440</v>
          </cell>
          <cell r="B52" t="str">
            <v>GR/IR Clg SFG/FG</v>
          </cell>
          <cell r="C52" t="str">
            <v>TRADE PAYABLES</v>
          </cell>
          <cell r="D52" t="str">
            <v>TRADE PAYABLES - OTHERS</v>
          </cell>
          <cell r="E52" t="str">
            <v>Trade and other payables</v>
          </cell>
          <cell r="F52" t="str">
            <v>GRIR</v>
          </cell>
        </row>
        <row r="53">
          <cell r="A53">
            <v>148450</v>
          </cell>
          <cell r="B53" t="str">
            <v>GR/IR Clg- Trading G</v>
          </cell>
          <cell r="C53" t="str">
            <v>Current Liabilities</v>
          </cell>
          <cell r="D53" t="str">
            <v>Trade and other payables</v>
          </cell>
          <cell r="E53" t="str">
            <v>Trade and other payables</v>
          </cell>
          <cell r="F53" t="str">
            <v>GRIR</v>
          </cell>
        </row>
        <row r="54">
          <cell r="A54">
            <v>150120</v>
          </cell>
          <cell r="B54" t="str">
            <v>UPL Others</v>
          </cell>
          <cell r="C54" t="str">
            <v>OTHER CURRENT LIABILITIES</v>
          </cell>
          <cell r="D54" t="str">
            <v>OTHER CURRENT LIABILITIES - OTHERS</v>
          </cell>
          <cell r="E54" t="str">
            <v>Trade and other payables</v>
          </cell>
          <cell r="F54" t="str">
            <v>Others payables &amp; Provisions</v>
          </cell>
        </row>
        <row r="55">
          <cell r="A55">
            <v>152030</v>
          </cell>
          <cell r="B55" t="str">
            <v>Acc Exp Bonus</v>
          </cell>
          <cell r="C55" t="str">
            <v>OTHER CURRENT LIABILITIES</v>
          </cell>
          <cell r="D55" t="str">
            <v>OTHER CURRENT LIABILITIES - OTHERS</v>
          </cell>
          <cell r="E55" t="str">
            <v>Trade and other payables</v>
          </cell>
          <cell r="F55" t="str">
            <v>Provision for bonus and incentives</v>
          </cell>
        </row>
        <row r="56">
          <cell r="A56">
            <v>152100</v>
          </cell>
          <cell r="B56" t="str">
            <v>Acc Exp CommSellAgt</v>
          </cell>
          <cell r="C56" t="str">
            <v>OTHER CURRENT LIABILITIES</v>
          </cell>
          <cell r="D56" t="str">
            <v>OTHER CURRENT LIABILITIES - OTHERS</v>
          </cell>
          <cell r="E56" t="str">
            <v>Trade and other payables</v>
          </cell>
          <cell r="F56" t="str">
            <v xml:space="preserve">Provision for expenses </v>
          </cell>
        </row>
        <row r="57">
          <cell r="A57">
            <v>152110</v>
          </cell>
          <cell r="B57" t="str">
            <v xml:space="preserve"> Acc Exp Brok&amp;Disc</v>
          </cell>
          <cell r="C57" t="str">
            <v>OTHER CURRENT LIABILITIES</v>
          </cell>
          <cell r="D57" t="str">
            <v>OTHER CURRENT LIABILITIES - OTHERS</v>
          </cell>
          <cell r="E57" t="str">
            <v>Trade and other payables</v>
          </cell>
          <cell r="F57" t="str">
            <v xml:space="preserve">Provision for expenses </v>
          </cell>
        </row>
        <row r="58">
          <cell r="A58">
            <v>152111</v>
          </cell>
          <cell r="B58" t="str">
            <v>Acc.Exp-Disc -Others</v>
          </cell>
          <cell r="C58" t="str">
            <v>OTHER CURRENT LIABILITIES</v>
          </cell>
          <cell r="D58" t="str">
            <v>OTHER CURRENT LIABILITIES - OTHERS</v>
          </cell>
          <cell r="E58" t="str">
            <v>Trade and other payables</v>
          </cell>
          <cell r="F58" t="str">
            <v xml:space="preserve">Provision for expenses </v>
          </cell>
        </row>
        <row r="59">
          <cell r="A59">
            <v>152113</v>
          </cell>
          <cell r="B59" t="str">
            <v>Acc.Exp-CRM-Band Sch</v>
          </cell>
          <cell r="C59" t="str">
            <v>OTHER CURRENT LIABILITIES</v>
          </cell>
          <cell r="D59" t="str">
            <v>OTHER CURRENT LIABILITIES - OTHERS</v>
          </cell>
          <cell r="E59" t="str">
            <v>Trade and other payables</v>
          </cell>
          <cell r="F59" t="str">
            <v xml:space="preserve">Provision for expenses </v>
          </cell>
        </row>
        <row r="60">
          <cell r="A60">
            <v>152120</v>
          </cell>
          <cell r="B60" t="str">
            <v>Acc Exp Frt Oth Hand</v>
          </cell>
          <cell r="C60" t="str">
            <v>OTHER CURRENT LIABILITIES</v>
          </cell>
          <cell r="D60" t="str">
            <v>OTHER CURRENT LIABILITIES - OTHERS</v>
          </cell>
          <cell r="E60" t="str">
            <v>Trade and other payables</v>
          </cell>
          <cell r="F60" t="str">
            <v xml:space="preserve">Provision for expenses </v>
          </cell>
        </row>
        <row r="61">
          <cell r="A61">
            <v>152130</v>
          </cell>
          <cell r="B61" t="str">
            <v>Acc Exp Advt,Publici</v>
          </cell>
          <cell r="C61" t="str">
            <v>OTHER CURRENT LIABILITIES</v>
          </cell>
          <cell r="D61" t="str">
            <v>OTHER CURRENT LIABILITIES - OTHERS</v>
          </cell>
          <cell r="E61" t="str">
            <v>Trade and other payables</v>
          </cell>
          <cell r="F61" t="str">
            <v xml:space="preserve">Provision for expenses </v>
          </cell>
        </row>
        <row r="62">
          <cell r="A62">
            <v>152135</v>
          </cell>
          <cell r="B62" t="str">
            <v>Acc Exp Sales Promot</v>
          </cell>
          <cell r="C62" t="str">
            <v>OTHER CURRENT LIABILITIES</v>
          </cell>
          <cell r="D62" t="str">
            <v>OTHER CURRENT LIABILITIES - OTHERS</v>
          </cell>
          <cell r="E62" t="str">
            <v>Trade and other payables</v>
          </cell>
          <cell r="F62" t="str">
            <v xml:space="preserve">Provision for expenses </v>
          </cell>
        </row>
        <row r="63">
          <cell r="A63">
            <v>152150</v>
          </cell>
          <cell r="B63" t="str">
            <v>Acc Exp Travel Exps</v>
          </cell>
          <cell r="C63" t="str">
            <v>OTHER CURRENT LIABILITIES</v>
          </cell>
          <cell r="D63" t="str">
            <v>OTHER CURRENT LIABILITIES - OTHERS</v>
          </cell>
          <cell r="E63" t="str">
            <v>Trade and other payables</v>
          </cell>
          <cell r="F63" t="str">
            <v xml:space="preserve">Provision for expenses </v>
          </cell>
        </row>
        <row r="64">
          <cell r="A64">
            <v>152220</v>
          </cell>
          <cell r="B64" t="str">
            <v>Acc Exp Audit Fee</v>
          </cell>
          <cell r="C64" t="str">
            <v>OTHER CURRENT LIABILITIES</v>
          </cell>
          <cell r="D64" t="str">
            <v>OTHER CURRENT LIABILITIES - OTHERS</v>
          </cell>
          <cell r="E64" t="str">
            <v>Trade and other payables</v>
          </cell>
          <cell r="F64" t="str">
            <v>Provision for Audit Fees</v>
          </cell>
        </row>
        <row r="65">
          <cell r="A65">
            <v>152260</v>
          </cell>
          <cell r="B65" t="str">
            <v>Acc Exp Rep to P&amp;M</v>
          </cell>
          <cell r="C65" t="str">
            <v>OTHER CURRENT LIABILITIES</v>
          </cell>
          <cell r="D65" t="str">
            <v>OTHER CURRENT LIABILITIES - OTHERS</v>
          </cell>
          <cell r="E65" t="str">
            <v>Trade and other payables</v>
          </cell>
          <cell r="F65" t="str">
            <v xml:space="preserve">Provision for expenses </v>
          </cell>
        </row>
        <row r="66">
          <cell r="A66">
            <v>152290</v>
          </cell>
          <cell r="B66" t="str">
            <v>Acc Exp Others</v>
          </cell>
          <cell r="C66" t="str">
            <v>OTHER CURRENT LIABILITIES</v>
          </cell>
          <cell r="D66" t="str">
            <v>OTHER CURRENT LIABILITIES - OTHERS</v>
          </cell>
          <cell r="E66" t="str">
            <v>Trade and other payables</v>
          </cell>
          <cell r="F66" t="str">
            <v xml:space="preserve">Provision for expenses </v>
          </cell>
        </row>
        <row r="67">
          <cell r="A67">
            <v>152310</v>
          </cell>
          <cell r="B67" t="str">
            <v>Acc Exp Claim</v>
          </cell>
          <cell r="C67" t="str">
            <v>OTHER CURRENT LIABILITIES</v>
          </cell>
          <cell r="D67" t="str">
            <v>OTHER CURRENT LIABILITIES - OTHERS</v>
          </cell>
          <cell r="E67" t="str">
            <v>Trade and other payables</v>
          </cell>
          <cell r="F67" t="str">
            <v>Others payables &amp; Provisions</v>
          </cell>
        </row>
        <row r="68">
          <cell r="A68">
            <v>153010</v>
          </cell>
          <cell r="B68" t="str">
            <v>VAT Payable</v>
          </cell>
          <cell r="C68" t="str">
            <v>PROVISIONS</v>
          </cell>
          <cell r="D68" t="str">
            <v>For Tax (net of Advance Tax)-Set Off with advance tax- sch 13</v>
          </cell>
          <cell r="E68" t="str">
            <v>Trade and other payables</v>
          </cell>
          <cell r="F68" t="str">
            <v>Others payables &amp; Provisions</v>
          </cell>
        </row>
        <row r="69">
          <cell r="A69">
            <v>153014</v>
          </cell>
          <cell r="B69" t="str">
            <v>VAT Control Ac-Bangl</v>
          </cell>
          <cell r="C69" t="str">
            <v>PROVISIONS</v>
          </cell>
          <cell r="D69" t="str">
            <v>For Tax (net of Advance Tax)-Set Off with advance tax- sch 13</v>
          </cell>
          <cell r="E69" t="str">
            <v>Trade and other payables</v>
          </cell>
          <cell r="F69" t="str">
            <v>Others payables &amp; Provisions</v>
          </cell>
        </row>
        <row r="70">
          <cell r="A70">
            <v>153170</v>
          </cell>
          <cell r="B70" t="str">
            <v>TDS Payable-194C</v>
          </cell>
          <cell r="C70" t="str">
            <v>PROVISIONS</v>
          </cell>
          <cell r="D70" t="str">
            <v>For Tax (net of Advance Tax)-Set Off with advance tax- sch 13</v>
          </cell>
          <cell r="E70" t="str">
            <v>Trade and other payables</v>
          </cell>
          <cell r="F70" t="str">
            <v>Others payables &amp; Provisions</v>
          </cell>
        </row>
        <row r="71">
          <cell r="A71">
            <v>153220</v>
          </cell>
          <cell r="B71" t="str">
            <v>TDS Payable-192</v>
          </cell>
          <cell r="C71" t="str">
            <v>PROVISIONS</v>
          </cell>
          <cell r="D71" t="str">
            <v>For Tax (net of Advance Tax)-Set Off with advance tax- sch 13</v>
          </cell>
          <cell r="E71" t="str">
            <v>Trade and other payables</v>
          </cell>
          <cell r="F71" t="str">
            <v>Others payables &amp; Provisions</v>
          </cell>
        </row>
        <row r="72">
          <cell r="A72">
            <v>153270</v>
          </cell>
          <cell r="B72" t="str">
            <v>TDS on VAT Pay</v>
          </cell>
          <cell r="C72" t="str">
            <v>PROVISIONS</v>
          </cell>
          <cell r="D72" t="str">
            <v>For Tax (net of Advance Tax)-Set Off with advance tax- sch 13</v>
          </cell>
          <cell r="E72" t="str">
            <v>Trade and other payables</v>
          </cell>
          <cell r="F72" t="str">
            <v>Others payables &amp; Provisions</v>
          </cell>
        </row>
        <row r="73">
          <cell r="A73">
            <v>153921</v>
          </cell>
          <cell r="B73" t="str">
            <v>AIT -Vendors</v>
          </cell>
          <cell r="C73" t="str">
            <v>PROVISIONS</v>
          </cell>
          <cell r="D73" t="str">
            <v>For Tax (net of Advance Tax)-Set Off with advance tax- sch 13</v>
          </cell>
          <cell r="E73" t="str">
            <v>Trade and other payables</v>
          </cell>
          <cell r="F73" t="str">
            <v>Others payables &amp; Provisions</v>
          </cell>
        </row>
        <row r="74">
          <cell r="A74">
            <v>154010</v>
          </cell>
          <cell r="B74" t="str">
            <v>Income Tax Prov</v>
          </cell>
          <cell r="C74" t="str">
            <v>LOANS AND ADVANCES</v>
          </cell>
          <cell r="D74" t="str">
            <v>Advance Tax (net of Provision)</v>
          </cell>
          <cell r="E74" t="str">
            <v>Trade and other payables</v>
          </cell>
          <cell r="F74" t="str">
            <v>Others payables &amp; Provisions</v>
          </cell>
        </row>
        <row r="75">
          <cell r="A75">
            <v>154080</v>
          </cell>
          <cell r="B75" t="str">
            <v>PF/FPF to Comp Trust</v>
          </cell>
          <cell r="C75" t="str">
            <v>OTHER CURRENT LIABILITIES</v>
          </cell>
          <cell r="D75" t="str">
            <v>OTHER CURRENT LIABILITIES - OTHERS</v>
          </cell>
          <cell r="E75" t="str">
            <v>Trade and other payables</v>
          </cell>
          <cell r="F75" t="str">
            <v>Provision For Leave Salary &amp; P.F.</v>
          </cell>
        </row>
        <row r="76">
          <cell r="A76">
            <v>156010</v>
          </cell>
          <cell r="B76" t="str">
            <v>Adv frm Customers</v>
          </cell>
          <cell r="C76" t="str">
            <v>OTHER CURRENT LIABILITIES</v>
          </cell>
          <cell r="D76" t="str">
            <v>Adv frm Customers</v>
          </cell>
          <cell r="E76" t="str">
            <v>Trade and other payables</v>
          </cell>
          <cell r="F76" t="str">
            <v>Advances from customers</v>
          </cell>
        </row>
        <row r="77">
          <cell r="A77">
            <v>160120</v>
          </cell>
          <cell r="B77" t="str">
            <v>Salary Payable</v>
          </cell>
          <cell r="C77" t="str">
            <v>OTHER CURRENT LIABILITIES</v>
          </cell>
          <cell r="D77" t="str">
            <v>OTHER CURRENT LIABILITIES - OTHERS</v>
          </cell>
          <cell r="E77" t="str">
            <v>Trade and other payables</v>
          </cell>
          <cell r="F77" t="str">
            <v>Trade payables</v>
          </cell>
        </row>
        <row r="78">
          <cell r="A78">
            <v>160170</v>
          </cell>
          <cell r="B78" t="str">
            <v>Sundry Outstanding</v>
          </cell>
          <cell r="C78" t="str">
            <v>OTHER CURRENT LIABILITIES</v>
          </cell>
          <cell r="D78" t="str">
            <v>OTHER CURRENT LIABILITIES - OTHERS</v>
          </cell>
          <cell r="E78" t="str">
            <v>Trade and other payables</v>
          </cell>
          <cell r="F78" t="str">
            <v xml:space="preserve">Provision for expenses </v>
          </cell>
        </row>
        <row r="79">
          <cell r="A79">
            <v>161010</v>
          </cell>
          <cell r="B79" t="str">
            <v>Prov Gratuity</v>
          </cell>
          <cell r="C79" t="str">
            <v>PROVISIONS</v>
          </cell>
          <cell r="D79" t="str">
            <v>For Employee Benefits</v>
          </cell>
          <cell r="E79" t="str">
            <v>Staff terminal benefits</v>
          </cell>
          <cell r="F79" t="str">
            <v>Staff terminal benefits</v>
          </cell>
        </row>
        <row r="80">
          <cell r="A80">
            <v>161020</v>
          </cell>
          <cell r="B80" t="str">
            <v>Prov Leave Encash</v>
          </cell>
          <cell r="C80" t="str">
            <v>PROVISIONS</v>
          </cell>
          <cell r="D80" t="str">
            <v>For Employee Benefits</v>
          </cell>
          <cell r="E80" t="str">
            <v>Trade and other payables</v>
          </cell>
          <cell r="F80" t="str">
            <v>Provision For Leave Salary &amp; P.F.</v>
          </cell>
        </row>
        <row r="81">
          <cell r="A81">
            <v>161101</v>
          </cell>
          <cell r="B81" t="str">
            <v>Deferred Tax Assets</v>
          </cell>
          <cell r="C81" t="str">
            <v>Balance Sheet</v>
          </cell>
          <cell r="D81" t="str">
            <v>Deferred Tax Assets(Net)</v>
          </cell>
          <cell r="E81" t="str">
            <v>Deferred Tax Assets(Net)</v>
          </cell>
          <cell r="F81" t="str">
            <v>Deferred Tax Assets(Net)</v>
          </cell>
        </row>
        <row r="82">
          <cell r="A82">
            <v>161102</v>
          </cell>
          <cell r="B82" t="str">
            <v>Def Tax Liabilities</v>
          </cell>
          <cell r="C82" t="str">
            <v>Balance Sheet</v>
          </cell>
          <cell r="D82" t="str">
            <v>Deferred Tax Liability(Net)</v>
          </cell>
          <cell r="E82" t="str">
            <v>Trade and other payables</v>
          </cell>
          <cell r="F82" t="str">
            <v xml:space="preserve">Provision for expenses </v>
          </cell>
        </row>
        <row r="83">
          <cell r="A83">
            <v>162020</v>
          </cell>
          <cell r="B83" t="str">
            <v>Int Acc Term Loans</v>
          </cell>
          <cell r="C83" t="str">
            <v>OTHER CURRENT LIABILITIES</v>
          </cell>
          <cell r="D83" t="str">
            <v>Interest Accrued but not due on Borrowings</v>
          </cell>
          <cell r="E83" t="str">
            <v>Trade and other payables</v>
          </cell>
          <cell r="F83" t="str">
            <v>Provision for Interest and Finance Charges</v>
          </cell>
        </row>
        <row r="84">
          <cell r="A84">
            <v>162040</v>
          </cell>
          <cell r="B84" t="str">
            <v>Int Acc CC/WCDL</v>
          </cell>
          <cell r="C84" t="str">
            <v>OTHER CURRENT LIABILITIES</v>
          </cell>
          <cell r="D84" t="str">
            <v>Interest Accrued but not due on Borrowings</v>
          </cell>
          <cell r="E84" t="str">
            <v>Trade and other payables</v>
          </cell>
          <cell r="F84" t="str">
            <v>Provision for Interest and Finance Charges</v>
          </cell>
        </row>
        <row r="85">
          <cell r="A85">
            <v>162050</v>
          </cell>
          <cell r="B85" t="str">
            <v>Int Acc Buyer Imp Cr</v>
          </cell>
          <cell r="C85" t="str">
            <v>OTHER CURRENT LIABILITIES</v>
          </cell>
          <cell r="D85" t="str">
            <v>Interest Accrued but not due on Borrowings</v>
          </cell>
          <cell r="E85" t="str">
            <v>Trade and other payables</v>
          </cell>
          <cell r="F85" t="str">
            <v>Provision for Interest and Finance Charges</v>
          </cell>
        </row>
        <row r="86">
          <cell r="A86">
            <v>162080</v>
          </cell>
          <cell r="B86" t="str">
            <v>Int Acc Other</v>
          </cell>
          <cell r="C86" t="str">
            <v>OTHER CURRENT LIABILITIES</v>
          </cell>
          <cell r="D86" t="str">
            <v>Interest Accrued but not due on Borrowings</v>
          </cell>
          <cell r="E86" t="str">
            <v>Trade and other payables</v>
          </cell>
          <cell r="F86" t="str">
            <v>Provision for Interest and Finance Charges</v>
          </cell>
        </row>
        <row r="87">
          <cell r="A87">
            <v>170030</v>
          </cell>
          <cell r="B87" t="str">
            <v>Acc Dep Fac Bldg</v>
          </cell>
          <cell r="C87" t="str">
            <v>FIXED ASSETS</v>
          </cell>
          <cell r="D87" t="str">
            <v xml:space="preserve">Acc Dep </v>
          </cell>
          <cell r="E87" t="str">
            <v>Fixed Assets</v>
          </cell>
          <cell r="F87" t="str">
            <v>Less: Depreciation</v>
          </cell>
        </row>
        <row r="88">
          <cell r="A88">
            <v>170080</v>
          </cell>
          <cell r="B88" t="str">
            <v>Acc Dep Oth Bldg</v>
          </cell>
          <cell r="C88" t="str">
            <v>FIXED ASSETS</v>
          </cell>
          <cell r="D88" t="str">
            <v xml:space="preserve">Acc Dep </v>
          </cell>
          <cell r="E88" t="str">
            <v>Fixed Assets</v>
          </cell>
          <cell r="F88" t="str">
            <v>Less: Depreciation</v>
          </cell>
        </row>
        <row r="89">
          <cell r="A89">
            <v>170110</v>
          </cell>
          <cell r="B89" t="str">
            <v>Acc Dep Gen P&amp;M</v>
          </cell>
          <cell r="C89" t="str">
            <v>FIXED ASSETS</v>
          </cell>
          <cell r="D89" t="str">
            <v xml:space="preserve">Acc Dep </v>
          </cell>
          <cell r="E89" t="str">
            <v>Fixed Assets</v>
          </cell>
          <cell r="F89" t="str">
            <v>Less: Depreciation</v>
          </cell>
        </row>
        <row r="90">
          <cell r="A90">
            <v>170120</v>
          </cell>
          <cell r="B90" t="str">
            <v>Acc Dep Elec Inst</v>
          </cell>
          <cell r="C90" t="str">
            <v>FIXED ASSETS</v>
          </cell>
          <cell r="D90" t="str">
            <v xml:space="preserve">Acc Dep </v>
          </cell>
          <cell r="E90" t="str">
            <v>Fixed Assets</v>
          </cell>
          <cell r="F90" t="str">
            <v>Less: Depreciation</v>
          </cell>
        </row>
        <row r="91">
          <cell r="A91">
            <v>170130</v>
          </cell>
          <cell r="B91" t="str">
            <v>Acc Dep Water Supply</v>
          </cell>
          <cell r="C91" t="str">
            <v>FIXED ASSETS</v>
          </cell>
          <cell r="D91" t="str">
            <v xml:space="preserve">Acc Dep </v>
          </cell>
          <cell r="E91" t="str">
            <v>Fixed Assets</v>
          </cell>
          <cell r="F91" t="str">
            <v>Less: Depreciation</v>
          </cell>
        </row>
        <row r="92">
          <cell r="A92">
            <v>170160</v>
          </cell>
          <cell r="B92" t="str">
            <v>Acc Dep Fac Eqp</v>
          </cell>
          <cell r="C92" t="str">
            <v>FIXED ASSETS</v>
          </cell>
          <cell r="D92" t="str">
            <v xml:space="preserve">Acc Dep </v>
          </cell>
          <cell r="E92" t="str">
            <v>Fixed Assets</v>
          </cell>
          <cell r="F92" t="str">
            <v>Less: Depreciation</v>
          </cell>
        </row>
        <row r="93">
          <cell r="A93">
            <v>170200</v>
          </cell>
          <cell r="B93" t="str">
            <v>Acc Dep Lab Eqp</v>
          </cell>
          <cell r="C93" t="str">
            <v>FIXED ASSETS</v>
          </cell>
          <cell r="D93" t="str">
            <v xml:space="preserve">Acc Dep </v>
          </cell>
          <cell r="E93" t="str">
            <v>Fixed Assets</v>
          </cell>
          <cell r="F93" t="str">
            <v>Less: Depreciation</v>
          </cell>
        </row>
        <row r="94">
          <cell r="A94">
            <v>170230</v>
          </cell>
          <cell r="B94" t="str">
            <v>Acc Dep Fur &amp; Fix</v>
          </cell>
          <cell r="C94" t="str">
            <v>FIXED ASSETS</v>
          </cell>
          <cell r="D94" t="str">
            <v xml:space="preserve">Acc Dep </v>
          </cell>
          <cell r="E94" t="str">
            <v>Fixed Assets</v>
          </cell>
          <cell r="F94" t="str">
            <v>Less: Depreciation</v>
          </cell>
        </row>
        <row r="95">
          <cell r="A95">
            <v>170240</v>
          </cell>
          <cell r="B95" t="str">
            <v>Acc Dep Off Eqp</v>
          </cell>
          <cell r="C95" t="str">
            <v>FIXED ASSETS</v>
          </cell>
          <cell r="D95" t="str">
            <v xml:space="preserve">Acc Dep </v>
          </cell>
          <cell r="E95" t="str">
            <v>Fixed Assets</v>
          </cell>
          <cell r="F95" t="str">
            <v>Less: Depreciation</v>
          </cell>
        </row>
        <row r="96">
          <cell r="A96">
            <v>170241</v>
          </cell>
          <cell r="C96" t="str">
            <v>Non Current Assets</v>
          </cell>
          <cell r="D96" t="str">
            <v>Gross Block</v>
          </cell>
          <cell r="E96" t="str">
            <v>Fixed Assets</v>
          </cell>
          <cell r="F96" t="str">
            <v>Less: Depreciation</v>
          </cell>
        </row>
        <row r="97">
          <cell r="A97">
            <v>170250</v>
          </cell>
          <cell r="B97" t="str">
            <v>Acc Dep Comp &amp; Perip</v>
          </cell>
          <cell r="C97" t="str">
            <v>FIXED ASSETS</v>
          </cell>
          <cell r="D97" t="str">
            <v xml:space="preserve">Acc Dep </v>
          </cell>
          <cell r="E97" t="str">
            <v>Fixed Assets</v>
          </cell>
          <cell r="F97" t="str">
            <v>Less: Depreciation</v>
          </cell>
        </row>
        <row r="98">
          <cell r="A98">
            <v>170260</v>
          </cell>
          <cell r="B98" t="str">
            <v>Acc Dep Vehicles</v>
          </cell>
          <cell r="C98" t="str">
            <v>FIXED ASSETS</v>
          </cell>
          <cell r="D98" t="str">
            <v xml:space="preserve">Acc Dep </v>
          </cell>
          <cell r="E98" t="str">
            <v>Fixed Assets</v>
          </cell>
          <cell r="F98" t="str">
            <v>Less: Depreciation</v>
          </cell>
        </row>
        <row r="99">
          <cell r="A99">
            <v>170280</v>
          </cell>
          <cell r="C99" t="str">
            <v>Non Current Assets</v>
          </cell>
          <cell r="D99" t="str">
            <v>Gross Block</v>
          </cell>
          <cell r="E99" t="str">
            <v>Fixed Assets</v>
          </cell>
          <cell r="F99" t="str">
            <v>Less: Depreciation</v>
          </cell>
        </row>
        <row r="100">
          <cell r="A100">
            <v>170310</v>
          </cell>
          <cell r="C100" t="str">
            <v>Non Current Assets</v>
          </cell>
          <cell r="D100" t="str">
            <v>Gross Block</v>
          </cell>
          <cell r="E100" t="str">
            <v>Fixed Assets</v>
          </cell>
          <cell r="F100" t="str">
            <v>Less: Depreciation</v>
          </cell>
        </row>
        <row r="101">
          <cell r="A101">
            <v>300010</v>
          </cell>
          <cell r="B101" t="str">
            <v>Freehold Land</v>
          </cell>
          <cell r="C101" t="str">
            <v>FIXED ASSETS</v>
          </cell>
          <cell r="D101" t="str">
            <v>Gross Block</v>
          </cell>
          <cell r="E101" t="str">
            <v>Fixed Assets</v>
          </cell>
          <cell r="F101" t="str">
            <v>Gross Block</v>
          </cell>
        </row>
        <row r="102">
          <cell r="A102">
            <v>301010</v>
          </cell>
          <cell r="B102" t="str">
            <v>Factory Building</v>
          </cell>
          <cell r="C102" t="str">
            <v>FIXED ASSETS</v>
          </cell>
          <cell r="D102" t="str">
            <v>Gross Block</v>
          </cell>
          <cell r="E102" t="str">
            <v>Fixed Assets</v>
          </cell>
          <cell r="F102" t="str">
            <v>Gross Block</v>
          </cell>
        </row>
        <row r="103">
          <cell r="A103">
            <v>301020</v>
          </cell>
          <cell r="C103" t="str">
            <v>Non Current Assets</v>
          </cell>
          <cell r="D103" t="str">
            <v>Gross Block</v>
          </cell>
          <cell r="E103" t="str">
            <v>Fixed Assets</v>
          </cell>
          <cell r="F103" t="str">
            <v>Gross Block</v>
          </cell>
        </row>
        <row r="104">
          <cell r="A104">
            <v>301030</v>
          </cell>
          <cell r="C104" t="str">
            <v>Non Current Assets</v>
          </cell>
          <cell r="D104" t="str">
            <v>Gross Block</v>
          </cell>
          <cell r="E104" t="str">
            <v>Fixed Assets</v>
          </cell>
          <cell r="F104" t="str">
            <v>Gross Block</v>
          </cell>
        </row>
        <row r="105">
          <cell r="A105">
            <v>301060</v>
          </cell>
          <cell r="B105" t="str">
            <v>Other Buildings</v>
          </cell>
          <cell r="C105" t="str">
            <v>FIXED ASSETS</v>
          </cell>
          <cell r="D105" t="str">
            <v>Gross Block</v>
          </cell>
          <cell r="E105" t="str">
            <v>Fixed Assets</v>
          </cell>
          <cell r="F105" t="str">
            <v>Gross Block</v>
          </cell>
        </row>
        <row r="106">
          <cell r="A106">
            <v>301080</v>
          </cell>
          <cell r="C106" t="str">
            <v>Non Current Assets</v>
          </cell>
          <cell r="D106" t="str">
            <v>Gross Block</v>
          </cell>
          <cell r="E106" t="str">
            <v>Fixed Assets</v>
          </cell>
          <cell r="F106" t="str">
            <v>Gross Block</v>
          </cell>
        </row>
        <row r="107">
          <cell r="A107">
            <v>303010</v>
          </cell>
          <cell r="B107" t="str">
            <v>General P &amp; M</v>
          </cell>
          <cell r="C107" t="str">
            <v>FIXED ASSETS</v>
          </cell>
          <cell r="D107" t="str">
            <v>Gross Block</v>
          </cell>
          <cell r="E107" t="str">
            <v>Fixed Assets</v>
          </cell>
          <cell r="F107" t="str">
            <v>Gross Block</v>
          </cell>
        </row>
        <row r="108">
          <cell r="A108">
            <v>303020</v>
          </cell>
          <cell r="B108" t="str">
            <v>Elec Inst</v>
          </cell>
          <cell r="C108" t="str">
            <v>FIXED ASSETS</v>
          </cell>
          <cell r="D108" t="str">
            <v>Gross Block</v>
          </cell>
          <cell r="E108" t="str">
            <v>Fixed Assets</v>
          </cell>
          <cell r="F108" t="str">
            <v>Gross Block</v>
          </cell>
        </row>
        <row r="109">
          <cell r="A109">
            <v>303100</v>
          </cell>
          <cell r="C109" t="str">
            <v>Non Current Assets</v>
          </cell>
          <cell r="D109" t="str">
            <v>Gross Block</v>
          </cell>
          <cell r="E109" t="str">
            <v>Fixed Assets</v>
          </cell>
          <cell r="F109" t="str">
            <v>Gross Block</v>
          </cell>
        </row>
        <row r="110">
          <cell r="A110">
            <v>305010</v>
          </cell>
          <cell r="B110" t="str">
            <v>Furniture &amp; Fixture</v>
          </cell>
          <cell r="C110" t="str">
            <v>FIXED ASSETS</v>
          </cell>
          <cell r="D110" t="str">
            <v>Gross Block</v>
          </cell>
          <cell r="E110" t="str">
            <v>Fixed Assets</v>
          </cell>
          <cell r="F110" t="str">
            <v>Gross Block</v>
          </cell>
        </row>
        <row r="111">
          <cell r="A111">
            <v>305020</v>
          </cell>
          <cell r="B111" t="str">
            <v>Office equipments</v>
          </cell>
          <cell r="C111" t="str">
            <v>FIXED ASSETS</v>
          </cell>
          <cell r="D111" t="str">
            <v>Gross Block</v>
          </cell>
          <cell r="E111" t="str">
            <v>Fixed Assets</v>
          </cell>
          <cell r="F111" t="str">
            <v>Gross Block</v>
          </cell>
        </row>
        <row r="112">
          <cell r="A112">
            <v>305030</v>
          </cell>
          <cell r="B112" t="str">
            <v>Comp &amp; Perip</v>
          </cell>
          <cell r="C112" t="str">
            <v>FIXED ASSETS</v>
          </cell>
          <cell r="D112" t="str">
            <v>Gross Block</v>
          </cell>
          <cell r="E112" t="str">
            <v>Fixed Assets</v>
          </cell>
          <cell r="F112" t="str">
            <v>Gross Block</v>
          </cell>
        </row>
        <row r="113">
          <cell r="A113">
            <v>305040</v>
          </cell>
          <cell r="C113" t="str">
            <v>Non Current Assets</v>
          </cell>
          <cell r="D113" t="str">
            <v>Gross Block</v>
          </cell>
          <cell r="E113" t="str">
            <v>Fixed Assets</v>
          </cell>
          <cell r="F113" t="str">
            <v>Gross Block</v>
          </cell>
        </row>
        <row r="114">
          <cell r="A114">
            <v>306010</v>
          </cell>
          <cell r="B114" t="str">
            <v>Vehicles</v>
          </cell>
          <cell r="C114" t="str">
            <v>FIXED ASSETS</v>
          </cell>
          <cell r="D114" t="str">
            <v>Gross Block</v>
          </cell>
          <cell r="E114" t="str">
            <v>Fixed Assets</v>
          </cell>
          <cell r="F114" t="str">
            <v>Gross Block</v>
          </cell>
        </row>
        <row r="115">
          <cell r="A115">
            <v>308010</v>
          </cell>
          <cell r="C115" t="str">
            <v>Non Current Assets</v>
          </cell>
          <cell r="D115" t="str">
            <v>Gross Block</v>
          </cell>
          <cell r="E115" t="str">
            <v>Fixed Assets</v>
          </cell>
          <cell r="F115" t="str">
            <v>Gross Block</v>
          </cell>
        </row>
        <row r="116">
          <cell r="A116">
            <v>308030</v>
          </cell>
          <cell r="C116" t="str">
            <v>Non Current Assets</v>
          </cell>
          <cell r="D116" t="str">
            <v>Gross Block</v>
          </cell>
          <cell r="E116" t="str">
            <v>Fixed Assets</v>
          </cell>
          <cell r="F116" t="str">
            <v>Gross Block</v>
          </cell>
        </row>
        <row r="117">
          <cell r="A117">
            <v>321040</v>
          </cell>
          <cell r="B117" t="str">
            <v>CWIP - Fact Bldg</v>
          </cell>
          <cell r="C117" t="str">
            <v>FIXED ASSETS</v>
          </cell>
          <cell r="D117" t="str">
            <v>Capital Work-in-Progress</v>
          </cell>
          <cell r="E117" t="str">
            <v>Fixed Assets</v>
          </cell>
          <cell r="F117" t="str">
            <v>Capital Work-in-Progress</v>
          </cell>
        </row>
        <row r="118">
          <cell r="A118">
            <v>321120</v>
          </cell>
          <cell r="B118" t="str">
            <v>CWIP - General P &amp; M</v>
          </cell>
          <cell r="C118" t="str">
            <v>FIXED ASSETS</v>
          </cell>
          <cell r="D118" t="str">
            <v>Capital Work-in-Progress</v>
          </cell>
          <cell r="E118" t="str">
            <v>Fixed Assets</v>
          </cell>
          <cell r="F118" t="str">
            <v>Capital Work-in-Progress</v>
          </cell>
        </row>
        <row r="119">
          <cell r="A119">
            <v>321130</v>
          </cell>
          <cell r="B119" t="str">
            <v>CWIP - Elec Inst</v>
          </cell>
          <cell r="C119" t="str">
            <v>FIXED ASSETS</v>
          </cell>
          <cell r="D119" t="str">
            <v>Capital Work-in-Progress</v>
          </cell>
          <cell r="E119" t="str">
            <v>Fixed Assets</v>
          </cell>
          <cell r="F119" t="str">
            <v>Capital Work-in-Progress</v>
          </cell>
        </row>
        <row r="120">
          <cell r="A120">
            <v>321200</v>
          </cell>
          <cell r="B120" t="str">
            <v>CWIP - Ener Sav Eqp</v>
          </cell>
          <cell r="C120" t="str">
            <v>FIXED ASSETS</v>
          </cell>
          <cell r="D120" t="str">
            <v>Capital Work-in-Progress</v>
          </cell>
          <cell r="E120" t="str">
            <v>Fixed Assets</v>
          </cell>
          <cell r="F120" t="str">
            <v>Capital Work-in-Progress</v>
          </cell>
        </row>
        <row r="121">
          <cell r="A121">
            <v>321210</v>
          </cell>
          <cell r="B121" t="str">
            <v>CWIP - Lab Eqp</v>
          </cell>
          <cell r="C121" t="str">
            <v>FIXED ASSETS</v>
          </cell>
          <cell r="D121" t="str">
            <v>Capital Work-in-Progress</v>
          </cell>
          <cell r="E121" t="str">
            <v>Fixed Assets</v>
          </cell>
          <cell r="F121" t="str">
            <v>Capital Work-in-Progress</v>
          </cell>
        </row>
        <row r="122">
          <cell r="A122">
            <v>321250</v>
          </cell>
          <cell r="B122" t="str">
            <v>CWIP - Office Eqp</v>
          </cell>
          <cell r="C122" t="str">
            <v>FIXED ASSETS</v>
          </cell>
          <cell r="D122" t="str">
            <v>Capital Work-in-Progress</v>
          </cell>
          <cell r="E122" t="str">
            <v>Fixed Assets</v>
          </cell>
          <cell r="F122" t="str">
            <v>Capital Work-in-Progress</v>
          </cell>
        </row>
        <row r="123">
          <cell r="A123">
            <v>321270</v>
          </cell>
          <cell r="B123" t="str">
            <v>CWIP - Vehicles</v>
          </cell>
          <cell r="C123" t="str">
            <v>FIXED ASSETS</v>
          </cell>
          <cell r="D123" t="str">
            <v>Capital Work-in-Progress</v>
          </cell>
          <cell r="E123" t="str">
            <v>Fixed Assets</v>
          </cell>
          <cell r="F123" t="str">
            <v>Capital Work-in-Progress</v>
          </cell>
        </row>
        <row r="124">
          <cell r="A124">
            <v>321350</v>
          </cell>
          <cell r="B124" t="str">
            <v>CWIP - Miscellaneous</v>
          </cell>
          <cell r="C124" t="str">
            <v>FIXED ASSETS</v>
          </cell>
          <cell r="D124" t="str">
            <v>Capital Work-in-Progress</v>
          </cell>
          <cell r="E124" t="str">
            <v>Fixed Assets</v>
          </cell>
          <cell r="F124" t="str">
            <v>Capital Work-in-Progress</v>
          </cell>
        </row>
        <row r="125">
          <cell r="A125">
            <v>321380</v>
          </cell>
          <cell r="B125" t="str">
            <v>CWIP - Others(set)</v>
          </cell>
          <cell r="C125" t="str">
            <v>FIXED ASSETS</v>
          </cell>
          <cell r="D125" t="str">
            <v>Capital Work-in-Progress</v>
          </cell>
          <cell r="E125" t="str">
            <v>Fixed Assets</v>
          </cell>
          <cell r="F125" t="str">
            <v>Capital Work-in-Progress</v>
          </cell>
        </row>
        <row r="126">
          <cell r="A126">
            <v>322250</v>
          </cell>
          <cell r="B126" t="str">
            <v>Adv  CWIP Off Eqp</v>
          </cell>
          <cell r="C126" t="str">
            <v>Non Current Assets</v>
          </cell>
          <cell r="D126" t="str">
            <v>Capital Work-in-Progress</v>
          </cell>
          <cell r="E126" t="str">
            <v>Fixed Assets</v>
          </cell>
          <cell r="F126" t="str">
            <v>Capital Work-in-Progress</v>
          </cell>
        </row>
        <row r="127">
          <cell r="A127">
            <v>322340</v>
          </cell>
          <cell r="B127" t="str">
            <v>Adv Agst FA &amp; CWIP</v>
          </cell>
          <cell r="C127" t="str">
            <v>Non Current Assets</v>
          </cell>
          <cell r="D127" t="str">
            <v>Capital Work-in-Progress</v>
          </cell>
          <cell r="E127" t="str">
            <v>Fixed Assets</v>
          </cell>
          <cell r="F127" t="str">
            <v>Capital Work-in-Progress</v>
          </cell>
        </row>
        <row r="128">
          <cell r="A128">
            <v>322350</v>
          </cell>
          <cell r="B128" t="str">
            <v>Adv Clearing Account</v>
          </cell>
          <cell r="C128" t="str">
            <v>Non Current Assets</v>
          </cell>
          <cell r="D128" t="str">
            <v>Capital Work-in-Progress</v>
          </cell>
          <cell r="E128" t="str">
            <v>Fixed Assets</v>
          </cell>
          <cell r="F128" t="str">
            <v>Capital Work-in-Progress</v>
          </cell>
        </row>
        <row r="129">
          <cell r="A129">
            <v>400010</v>
          </cell>
          <cell r="B129" t="str">
            <v>Raw Materials Imp</v>
          </cell>
          <cell r="C129" t="str">
            <v>INVENTORIES</v>
          </cell>
          <cell r="D129" t="str">
            <v>Raw Material</v>
          </cell>
          <cell r="E129" t="str">
            <v>Inventories</v>
          </cell>
          <cell r="F129" t="str">
            <v>Raw Materials</v>
          </cell>
        </row>
        <row r="130">
          <cell r="A130">
            <v>400060</v>
          </cell>
          <cell r="B130" t="str">
            <v>Inv Ch StkAcc(Power)</v>
          </cell>
          <cell r="C130" t="str">
            <v>INVENTORIES</v>
          </cell>
          <cell r="D130" t="str">
            <v>Stores &amp; Spares</v>
          </cell>
          <cell r="E130" t="str">
            <v>Inventories</v>
          </cell>
          <cell r="F130" t="str">
            <v>Stores and Spare parts, Packing Material, Fuel and Scrap</v>
          </cell>
        </row>
        <row r="131">
          <cell r="A131">
            <v>400120</v>
          </cell>
          <cell r="B131" t="str">
            <v>Rm Inv-High Grad L/S</v>
          </cell>
          <cell r="C131" t="str">
            <v>INVENTORIES</v>
          </cell>
          <cell r="D131" t="str">
            <v>Raw Material</v>
          </cell>
          <cell r="E131" t="str">
            <v>Inventories</v>
          </cell>
          <cell r="F131" t="str">
            <v>Raw Materials</v>
          </cell>
        </row>
        <row r="132">
          <cell r="A132">
            <v>400180</v>
          </cell>
          <cell r="B132" t="str">
            <v>Rm Inv- Gypsum-Ind.</v>
          </cell>
          <cell r="C132" t="str">
            <v>INVENTORIES</v>
          </cell>
          <cell r="D132" t="str">
            <v>Raw Material</v>
          </cell>
          <cell r="E132" t="str">
            <v>Inventories</v>
          </cell>
          <cell r="F132" t="str">
            <v>Raw Materials</v>
          </cell>
        </row>
        <row r="133">
          <cell r="A133">
            <v>400190</v>
          </cell>
          <cell r="B133" t="str">
            <v>Rm Inv- Gypsum-Imp.</v>
          </cell>
          <cell r="C133" t="str">
            <v>INVENTORIES</v>
          </cell>
          <cell r="D133" t="str">
            <v>Raw Material</v>
          </cell>
          <cell r="E133" t="str">
            <v>Inventories</v>
          </cell>
          <cell r="F133" t="str">
            <v>Raw Materials</v>
          </cell>
        </row>
        <row r="134">
          <cell r="A134">
            <v>400270</v>
          </cell>
          <cell r="B134" t="str">
            <v>Rm Inv- Fly Ash</v>
          </cell>
          <cell r="C134" t="str">
            <v>INVENTORIES</v>
          </cell>
          <cell r="D134" t="str">
            <v>Raw Material</v>
          </cell>
          <cell r="E134" t="str">
            <v>Inventories</v>
          </cell>
          <cell r="F134" t="str">
            <v>Raw Materials</v>
          </cell>
        </row>
        <row r="135">
          <cell r="A135">
            <v>400271</v>
          </cell>
          <cell r="B135" t="str">
            <v>Rm Inv- Fly Ash-Imp</v>
          </cell>
          <cell r="C135" t="str">
            <v>INVENTORIES</v>
          </cell>
          <cell r="D135" t="str">
            <v>Raw Material</v>
          </cell>
          <cell r="E135" t="str">
            <v>Inventories</v>
          </cell>
          <cell r="F135" t="str">
            <v>Raw Materials</v>
          </cell>
        </row>
        <row r="136">
          <cell r="A136">
            <v>400299</v>
          </cell>
          <cell r="B136" t="str">
            <v>Rm Inv- Grindingaids</v>
          </cell>
          <cell r="C136" t="str">
            <v>INVENTORIES</v>
          </cell>
          <cell r="D136" t="str">
            <v>Stores &amp; Spares</v>
          </cell>
          <cell r="E136" t="str">
            <v>Inventories</v>
          </cell>
          <cell r="F136" t="str">
            <v>Raw Materials</v>
          </cell>
        </row>
        <row r="137">
          <cell r="A137">
            <v>401010</v>
          </cell>
          <cell r="B137" t="str">
            <v>Str &amp; Spr - Imp</v>
          </cell>
          <cell r="C137" t="str">
            <v>INVENTORIES</v>
          </cell>
          <cell r="D137" t="str">
            <v>Stores &amp; Spares</v>
          </cell>
          <cell r="E137" t="str">
            <v>Inventories</v>
          </cell>
          <cell r="F137" t="str">
            <v>Stores and Spare parts, Packing Material, Fuel and Scrap</v>
          </cell>
        </row>
        <row r="138">
          <cell r="A138">
            <v>401030</v>
          </cell>
          <cell r="B138" t="str">
            <v>Str&amp; Spr Indi</v>
          </cell>
          <cell r="C138" t="str">
            <v>INVENTORIES</v>
          </cell>
          <cell r="D138" t="str">
            <v>Stores &amp; Spares</v>
          </cell>
          <cell r="E138" t="str">
            <v>Inventories</v>
          </cell>
          <cell r="F138" t="str">
            <v>Stores and Spare parts, Packing Material, Fuel and Scrap</v>
          </cell>
        </row>
        <row r="139">
          <cell r="A139">
            <v>402010</v>
          </cell>
          <cell r="C139" t="str">
            <v>Current Assets</v>
          </cell>
          <cell r="D139" t="str">
            <v>Packing Materials</v>
          </cell>
          <cell r="E139" t="str">
            <v>Inventories</v>
          </cell>
          <cell r="F139" t="str">
            <v>Stores and Spare parts, Packing Material, Fuel and Scrap</v>
          </cell>
        </row>
        <row r="140">
          <cell r="A140">
            <v>402020</v>
          </cell>
          <cell r="B140" t="str">
            <v>Packing Mat-Ind.</v>
          </cell>
          <cell r="C140" t="str">
            <v>INVENTORIES</v>
          </cell>
          <cell r="D140" t="str">
            <v>Packing Materials</v>
          </cell>
          <cell r="E140" t="str">
            <v>Inventories</v>
          </cell>
          <cell r="F140" t="str">
            <v>Stores and Spare parts, Packing Material, Fuel and Scrap</v>
          </cell>
        </row>
        <row r="141">
          <cell r="A141">
            <v>403030</v>
          </cell>
          <cell r="B141" t="str">
            <v>Mat with Contractors</v>
          </cell>
          <cell r="C141" t="str">
            <v>LOANS AND ADVANCES</v>
          </cell>
          <cell r="D141" t="str">
            <v>Advances recoverable in cash or in kind or for value to be received</v>
          </cell>
          <cell r="E141" t="str">
            <v>Trade and other receivables</v>
          </cell>
          <cell r="F141" t="str">
            <v>Advance to Suppliers</v>
          </cell>
        </row>
        <row r="142">
          <cell r="A142">
            <v>404120</v>
          </cell>
          <cell r="B142" t="str">
            <v>Fuel - HSD Indi</v>
          </cell>
          <cell r="C142" t="str">
            <v>INVENTORIES</v>
          </cell>
          <cell r="D142" t="str">
            <v>Raw Material</v>
          </cell>
          <cell r="E142" t="str">
            <v>Inventories</v>
          </cell>
          <cell r="F142" t="str">
            <v>Stores and Spare parts, Packing Material, Fuel and Scrap</v>
          </cell>
        </row>
        <row r="143">
          <cell r="A143">
            <v>404160</v>
          </cell>
          <cell r="B143" t="str">
            <v>Fuel-FurnaceOil-Ind.</v>
          </cell>
          <cell r="C143" t="str">
            <v>INVENTORIES</v>
          </cell>
          <cell r="D143" t="str">
            <v>Raw Material</v>
          </cell>
          <cell r="E143" t="str">
            <v>Inventories</v>
          </cell>
          <cell r="F143" t="str">
            <v>Stores and Spare parts, Packing Material, Fuel and Scrap</v>
          </cell>
        </row>
        <row r="144">
          <cell r="A144">
            <v>404210</v>
          </cell>
          <cell r="B144" t="str">
            <v>Power Stock Account</v>
          </cell>
          <cell r="C144" t="str">
            <v>INVENTORIES</v>
          </cell>
          <cell r="D144" t="str">
            <v>Stores &amp; Spares</v>
          </cell>
          <cell r="E144" t="str">
            <v>Inventories</v>
          </cell>
          <cell r="F144" t="str">
            <v>Stores and Spare parts, Packing Material, Fuel and Scrap</v>
          </cell>
        </row>
        <row r="145">
          <cell r="A145">
            <v>405010</v>
          </cell>
          <cell r="B145" t="str">
            <v>Finished Goods</v>
          </cell>
          <cell r="C145" t="str">
            <v>INVENTORIES</v>
          </cell>
          <cell r="D145" t="str">
            <v xml:space="preserve">Finished Goods </v>
          </cell>
          <cell r="E145" t="str">
            <v>Inventories</v>
          </cell>
          <cell r="F145" t="str">
            <v xml:space="preserve">Finished Goods </v>
          </cell>
        </row>
        <row r="146">
          <cell r="A146">
            <v>409010</v>
          </cell>
          <cell r="B146" t="str">
            <v>Sundry Debtors</v>
          </cell>
          <cell r="C146" t="str">
            <v>TRADE RECEIVABLES</v>
          </cell>
          <cell r="D146" t="str">
            <v>Trade and other receivables</v>
          </cell>
          <cell r="E146" t="str">
            <v>Trade and other receivables</v>
          </cell>
          <cell r="F146" t="str">
            <v>Trade receivables</v>
          </cell>
        </row>
        <row r="147">
          <cell r="A147">
            <v>410010</v>
          </cell>
          <cell r="B147" t="str">
            <v>Cash balance on hand</v>
          </cell>
          <cell r="C147" t="str">
            <v>CASH AND BANK BALANCES</v>
          </cell>
          <cell r="D147" t="str">
            <v>Cash on hand</v>
          </cell>
          <cell r="E147" t="str">
            <v>Cash and Bank Balances</v>
          </cell>
          <cell r="F147" t="str">
            <v>Cash on hand</v>
          </cell>
        </row>
        <row r="148">
          <cell r="A148">
            <v>413830</v>
          </cell>
          <cell r="B148" t="str">
            <v>Bank Asia Main Accou</v>
          </cell>
          <cell r="C148" t="str">
            <v>CASH AND BANK BALANCES</v>
          </cell>
          <cell r="D148" t="str">
            <v>Balance with banks</v>
          </cell>
          <cell r="E148" t="str">
            <v>Cash and Bank Balances</v>
          </cell>
          <cell r="F148" t="str">
            <v>Balance with banks</v>
          </cell>
        </row>
        <row r="149">
          <cell r="A149">
            <v>413840</v>
          </cell>
          <cell r="B149" t="str">
            <v>Bank Asia Main Accou</v>
          </cell>
          <cell r="C149" t="str">
            <v>CASH AND BANK BALANCES</v>
          </cell>
          <cell r="D149" t="str">
            <v>Balance with banks</v>
          </cell>
          <cell r="E149" t="str">
            <v>Cash and Bank Balances</v>
          </cell>
          <cell r="F149" t="str">
            <v>Bank Asia Main Accou</v>
          </cell>
        </row>
        <row r="150">
          <cell r="A150">
            <v>413850</v>
          </cell>
          <cell r="B150" t="str">
            <v>HSBC Bank Main Accou</v>
          </cell>
          <cell r="C150" t="str">
            <v>CASH AND BANK BALANCES</v>
          </cell>
          <cell r="D150" t="str">
            <v>Balance with banks</v>
          </cell>
          <cell r="E150" t="str">
            <v>Cash and Bank Balances</v>
          </cell>
          <cell r="F150" t="str">
            <v>HSBC Bank Main Accou</v>
          </cell>
        </row>
        <row r="151">
          <cell r="A151">
            <v>413860</v>
          </cell>
          <cell r="B151" t="str">
            <v>Dutch-Bangla Bank Lt</v>
          </cell>
          <cell r="C151" t="str">
            <v>CASH AND BANK BALANCES</v>
          </cell>
          <cell r="D151" t="str">
            <v>Balance with banks</v>
          </cell>
          <cell r="E151" t="str">
            <v>Cash and Bank Balances</v>
          </cell>
          <cell r="F151" t="str">
            <v>Dutch-Bangla Bank Lt</v>
          </cell>
        </row>
        <row r="152">
          <cell r="A152">
            <v>413870</v>
          </cell>
          <cell r="B152" t="str">
            <v>Bank Asia Main Accou</v>
          </cell>
          <cell r="C152" t="str">
            <v>CASH AND BANK BALANCES</v>
          </cell>
          <cell r="D152" t="str">
            <v>Balance with banks</v>
          </cell>
          <cell r="E152" t="str">
            <v>Cash and Bank Balances</v>
          </cell>
          <cell r="F152" t="str">
            <v>Bank Asia Main Accou</v>
          </cell>
        </row>
        <row r="153">
          <cell r="A153">
            <v>413880</v>
          </cell>
          <cell r="B153" t="str">
            <v>Bank Asia Main Accou</v>
          </cell>
          <cell r="C153" t="str">
            <v>CASH AND BANK BALANCES</v>
          </cell>
          <cell r="D153" t="str">
            <v>Balance with banks</v>
          </cell>
          <cell r="E153" t="str">
            <v>Cash and Bank Balances</v>
          </cell>
          <cell r="F153" t="str">
            <v>Bank Asia Main Accou</v>
          </cell>
        </row>
        <row r="154">
          <cell r="A154">
            <v>413890</v>
          </cell>
          <cell r="B154" t="str">
            <v>Bank Asia Main Accou</v>
          </cell>
          <cell r="C154" t="str">
            <v>Cash &amp; Bank</v>
          </cell>
          <cell r="D154" t="str">
            <v>Balance with banks</v>
          </cell>
          <cell r="E154" t="str">
            <v>Cash and Bank Balances</v>
          </cell>
          <cell r="F154" t="str">
            <v>Bank Asia Main Accou</v>
          </cell>
        </row>
        <row r="155">
          <cell r="A155">
            <v>414840</v>
          </cell>
          <cell r="B155" t="str">
            <v>Bank Asia Clearing A</v>
          </cell>
          <cell r="C155" t="str">
            <v>CASH AND BANK BALANCES</v>
          </cell>
          <cell r="D155" t="str">
            <v>Balance with banks</v>
          </cell>
          <cell r="E155" t="str">
            <v>Cash and Bank Balances</v>
          </cell>
          <cell r="F155" t="str">
            <v>Bank Asia Main Accou</v>
          </cell>
        </row>
        <row r="156">
          <cell r="A156">
            <v>414860</v>
          </cell>
          <cell r="B156" t="str">
            <v>Dutch-Bangla Bank Lt</v>
          </cell>
          <cell r="C156" t="str">
            <v>CASH AND BANK BALANCES</v>
          </cell>
          <cell r="D156" t="str">
            <v>Balance with banks</v>
          </cell>
          <cell r="E156" t="str">
            <v>Cash and Bank Balances</v>
          </cell>
          <cell r="F156" t="str">
            <v>Dutch-Bangla Bank Lt</v>
          </cell>
        </row>
        <row r="157">
          <cell r="A157">
            <v>414870</v>
          </cell>
          <cell r="B157" t="str">
            <v>Bank Asia Clearing A</v>
          </cell>
          <cell r="C157" t="str">
            <v>CASH AND BANK BALANCES</v>
          </cell>
          <cell r="D157" t="str">
            <v>Balance with banks</v>
          </cell>
          <cell r="E157" t="str">
            <v>Cash and Bank Balances</v>
          </cell>
          <cell r="F157" t="str">
            <v>Bank Asia Main Accou</v>
          </cell>
        </row>
        <row r="158">
          <cell r="A158">
            <v>414880</v>
          </cell>
          <cell r="B158" t="str">
            <v>Bank Asia Clearing A</v>
          </cell>
          <cell r="C158" t="str">
            <v>CASH AND BANK BALANCES</v>
          </cell>
          <cell r="D158" t="str">
            <v>Balance with banks</v>
          </cell>
          <cell r="E158" t="str">
            <v>Cash and Bank Balances</v>
          </cell>
          <cell r="F158" t="str">
            <v>Bank Asia Main Accou</v>
          </cell>
        </row>
        <row r="159">
          <cell r="A159">
            <v>414890</v>
          </cell>
          <cell r="B159" t="str">
            <v>Bank Asia Clearing A</v>
          </cell>
          <cell r="C159" t="str">
            <v>Cash &amp; Bank</v>
          </cell>
          <cell r="D159" t="str">
            <v>Balance with banks</v>
          </cell>
          <cell r="E159" t="str">
            <v>Cash and Bank Balances</v>
          </cell>
          <cell r="F159" t="str">
            <v>Bank Asia Main Accou</v>
          </cell>
        </row>
        <row r="160">
          <cell r="A160">
            <v>418010</v>
          </cell>
          <cell r="B160" t="str">
            <v>Dep&amp;Adv withBCor Sec</v>
          </cell>
          <cell r="C160" t="str">
            <v>LOANS AND ADVANCES</v>
          </cell>
          <cell r="D160" t="str">
            <v>Advances recoverable in cash or in kind or for value to be received</v>
          </cell>
          <cell r="E160" t="str">
            <v>Trade and other receivables</v>
          </cell>
          <cell r="F160" t="str">
            <v>Deposit receivable</v>
          </cell>
        </row>
        <row r="161">
          <cell r="A161">
            <v>420010</v>
          </cell>
          <cell r="B161" t="str">
            <v>Other Advances Sec</v>
          </cell>
          <cell r="C161" t="str">
            <v>LOANS AND ADVANCES</v>
          </cell>
          <cell r="D161" t="str">
            <v>Advances recoverable in cash or in kind or for value to be received</v>
          </cell>
          <cell r="E161" t="str">
            <v>Trade and other receivables</v>
          </cell>
          <cell r="F161" t="str">
            <v>Deposit receivable</v>
          </cell>
        </row>
        <row r="162">
          <cell r="A162">
            <v>425030</v>
          </cell>
          <cell r="B162" t="str">
            <v>Adv Ag.Sale/EntryTax</v>
          </cell>
          <cell r="C162" t="str">
            <v>LOANS AND ADVANCES</v>
          </cell>
          <cell r="D162" t="str">
            <v>Advance Tax (net of Provision)</v>
          </cell>
          <cell r="E162" t="str">
            <v>Trade and other receivables</v>
          </cell>
          <cell r="F162" t="str">
            <v>Deposit receivable</v>
          </cell>
        </row>
        <row r="163">
          <cell r="A163">
            <v>425090</v>
          </cell>
          <cell r="B163" t="str">
            <v>Other DepGov&amp;Oth Au</v>
          </cell>
          <cell r="C163" t="str">
            <v>LOANS AND ADVANCES</v>
          </cell>
          <cell r="D163" t="str">
            <v>Advances recoverable in cash or in kind or for value to be received</v>
          </cell>
          <cell r="E163" t="str">
            <v>Trade and other receivables</v>
          </cell>
          <cell r="F163" t="str">
            <v>Deposit receivable</v>
          </cell>
        </row>
        <row r="164">
          <cell r="A164">
            <v>426040</v>
          </cell>
          <cell r="B164" t="str">
            <v>Deposit Others</v>
          </cell>
          <cell r="C164" t="str">
            <v>LOANS AND ADVANCES</v>
          </cell>
          <cell r="D164" t="str">
            <v>Advances recoverable in cash or in kind or for value to be received</v>
          </cell>
          <cell r="E164" t="str">
            <v>Trade and other receivables</v>
          </cell>
          <cell r="F164" t="str">
            <v>Deposit receivable</v>
          </cell>
        </row>
        <row r="165">
          <cell r="A165">
            <v>428010</v>
          </cell>
          <cell r="B165" t="str">
            <v>Advs to Sup Str&amp;Spr</v>
          </cell>
          <cell r="C165" t="str">
            <v>LOANS AND ADVANCES</v>
          </cell>
          <cell r="D165" t="str">
            <v>Advances recoverable in cash or in kind or for value to be received</v>
          </cell>
          <cell r="E165" t="str">
            <v>Trade and other receivables</v>
          </cell>
          <cell r="F165" t="str">
            <v>Advance to Suppliers</v>
          </cell>
        </row>
        <row r="166">
          <cell r="A166">
            <v>428030</v>
          </cell>
          <cell r="B166" t="str">
            <v>Advs to Sup Fuel</v>
          </cell>
          <cell r="C166" t="str">
            <v>LOANS AND ADVANCES</v>
          </cell>
          <cell r="D166" t="str">
            <v>Advances recoverable in cash or in kind or for value to be received</v>
          </cell>
          <cell r="E166" t="str">
            <v>Trade and other receivables</v>
          </cell>
          <cell r="F166" t="str">
            <v>Advance to Suppliers</v>
          </cell>
        </row>
        <row r="167">
          <cell r="A167">
            <v>428040</v>
          </cell>
          <cell r="B167" t="str">
            <v>Advs to Sup RM</v>
          </cell>
          <cell r="C167" t="str">
            <v>LOANS AND ADVANCES</v>
          </cell>
          <cell r="D167" t="str">
            <v>Advances recoverable in cash or in kind or for value to be received</v>
          </cell>
          <cell r="E167" t="str">
            <v>Trade and other receivables</v>
          </cell>
          <cell r="F167" t="str">
            <v>Advance to Suppliers</v>
          </cell>
        </row>
        <row r="168">
          <cell r="A168">
            <v>428050</v>
          </cell>
          <cell r="B168" t="str">
            <v>Advs to Sup FG</v>
          </cell>
          <cell r="C168" t="str">
            <v>LOANS AND ADVANCES</v>
          </cell>
          <cell r="D168" t="str">
            <v>Advances recoverable in cash or in kind or for value to be received</v>
          </cell>
          <cell r="E168" t="str">
            <v>Trade and other receivables</v>
          </cell>
          <cell r="F168" t="str">
            <v>Advance to Suppliers</v>
          </cell>
        </row>
        <row r="169">
          <cell r="A169">
            <v>428070</v>
          </cell>
          <cell r="B169" t="str">
            <v>Advs to Sup Cont</v>
          </cell>
          <cell r="C169" t="str">
            <v>LOANS AND ADVANCES</v>
          </cell>
          <cell r="D169" t="str">
            <v>Advances recoverable in cash or in kind or for value to be received</v>
          </cell>
          <cell r="E169" t="str">
            <v>Trade and other receivables</v>
          </cell>
          <cell r="F169" t="str">
            <v>Advance to Suppliers</v>
          </cell>
        </row>
        <row r="170">
          <cell r="A170">
            <v>428060</v>
          </cell>
          <cell r="C170" t="str">
            <v>Loans &amp; Advances</v>
          </cell>
          <cell r="D170" t="str">
            <v>Advance to suppliers</v>
          </cell>
          <cell r="E170" t="str">
            <v>Trade and other receivables</v>
          </cell>
          <cell r="F170" t="str">
            <v>Advance to Suppliers</v>
          </cell>
        </row>
        <row r="171">
          <cell r="A171">
            <v>428020</v>
          </cell>
          <cell r="B171" t="str">
            <v>Advs to Sup PM</v>
          </cell>
          <cell r="C171" t="str">
            <v>Loans &amp; Advances</v>
          </cell>
          <cell r="D171" t="str">
            <v>Advance to suppliers</v>
          </cell>
          <cell r="E171" t="str">
            <v>Trade and other receivables</v>
          </cell>
          <cell r="F171" t="str">
            <v>Advance to Suppliers</v>
          </cell>
        </row>
        <row r="172">
          <cell r="A172">
            <v>428080</v>
          </cell>
          <cell r="B172" t="str">
            <v>Advs to Sup others</v>
          </cell>
          <cell r="C172" t="str">
            <v>LOANS AND ADVANCES</v>
          </cell>
          <cell r="D172" t="str">
            <v>Advances recoverable in cash or in kind or for value to be received</v>
          </cell>
          <cell r="E172" t="str">
            <v>Trade and other receivables</v>
          </cell>
          <cell r="F172" t="str">
            <v>Advance to Suppliers</v>
          </cell>
        </row>
        <row r="173">
          <cell r="A173">
            <v>428090</v>
          </cell>
          <cell r="B173" t="str">
            <v>Advs to Emp Salary</v>
          </cell>
          <cell r="C173" t="str">
            <v>LOANS AND ADVANCES</v>
          </cell>
          <cell r="D173" t="str">
            <v>Advances recoverable in cash or in kind or for value to be received</v>
          </cell>
          <cell r="E173" t="str">
            <v>Trade and other receivables</v>
          </cell>
          <cell r="F173" t="str">
            <v>Loan to Employees</v>
          </cell>
        </row>
        <row r="174">
          <cell r="A174">
            <v>428140</v>
          </cell>
          <cell r="C174" t="str">
            <v>Loans &amp; Advances</v>
          </cell>
          <cell r="D174" t="str">
            <v>Advance to Staff</v>
          </cell>
          <cell r="E174" t="str">
            <v>Trade and other receivables</v>
          </cell>
          <cell r="F174" t="str">
            <v>Advances to Employees</v>
          </cell>
        </row>
        <row r="175">
          <cell r="A175">
            <v>428150</v>
          </cell>
          <cell r="B175" t="str">
            <v>Advs to Emp Imprest</v>
          </cell>
          <cell r="C175" t="str">
            <v>LOANS AND ADVANCES</v>
          </cell>
          <cell r="D175" t="str">
            <v>Advances recoverable in cash or in kind or for value to be received</v>
          </cell>
          <cell r="E175" t="str">
            <v>Trade and other receivables</v>
          </cell>
          <cell r="F175" t="str">
            <v>Advances to Employees</v>
          </cell>
        </row>
        <row r="176">
          <cell r="A176">
            <v>428160</v>
          </cell>
          <cell r="C176" t="str">
            <v>Loans &amp; Advances</v>
          </cell>
          <cell r="D176" t="str">
            <v>Advance to Staff</v>
          </cell>
          <cell r="E176" t="str">
            <v>Trade and other receivables</v>
          </cell>
          <cell r="F176" t="str">
            <v>Advances to Employees</v>
          </cell>
        </row>
        <row r="177">
          <cell r="A177">
            <v>428170</v>
          </cell>
          <cell r="C177" t="str">
            <v>Loans &amp; Advances</v>
          </cell>
          <cell r="D177" t="str">
            <v>Advance to Staff</v>
          </cell>
          <cell r="E177" t="str">
            <v>Trade and other receivables</v>
          </cell>
          <cell r="F177" t="str">
            <v>Advances to Employees</v>
          </cell>
        </row>
        <row r="178">
          <cell r="A178">
            <v>428180</v>
          </cell>
          <cell r="B178" t="str">
            <v>IncomeTaxPaidAccount</v>
          </cell>
          <cell r="C178" t="str">
            <v>LOANS AND ADVANCES</v>
          </cell>
          <cell r="D178" t="str">
            <v>Advance Tax (net of Provision)</v>
          </cell>
          <cell r="E178" t="str">
            <v>Trade and other receivables</v>
          </cell>
          <cell r="F178" t="str">
            <v>Income Tax Account</v>
          </cell>
        </row>
        <row r="179">
          <cell r="A179">
            <v>428110</v>
          </cell>
          <cell r="C179" t="str">
            <v>Loans &amp; Advances</v>
          </cell>
          <cell r="D179" t="str">
            <v>Advance to Staff</v>
          </cell>
          <cell r="E179" t="str">
            <v>Trade and other receivables</v>
          </cell>
          <cell r="F179" t="str">
            <v>Deposit receivable</v>
          </cell>
        </row>
        <row r="180">
          <cell r="A180">
            <v>428440</v>
          </cell>
          <cell r="B180" t="str">
            <v>VAT Cr Rec Input</v>
          </cell>
          <cell r="C180" t="str">
            <v>LOANS AND ADVANCES</v>
          </cell>
          <cell r="D180" t="str">
            <v>Advance Tax (net of Provision)</v>
          </cell>
          <cell r="E180" t="str">
            <v>Trade and other receivables</v>
          </cell>
          <cell r="F180" t="str">
            <v>Deposit receivable</v>
          </cell>
        </row>
        <row r="181">
          <cell r="A181">
            <v>428583</v>
          </cell>
          <cell r="B181" t="str">
            <v>Other Receivable A/c</v>
          </cell>
          <cell r="C181" t="str">
            <v>LOANS AND ADVANCES</v>
          </cell>
          <cell r="D181" t="str">
            <v>Advances recoverable in cash or in kind or for value to be received</v>
          </cell>
          <cell r="E181" t="str">
            <v>Trade and other receivables</v>
          </cell>
          <cell r="F181" t="str">
            <v>Advance to Suppliers</v>
          </cell>
        </row>
        <row r="182">
          <cell r="A182">
            <v>428810</v>
          </cell>
          <cell r="B182" t="str">
            <v>Recbles Cont/Suppl</v>
          </cell>
          <cell r="C182" t="str">
            <v>LOANS AND ADVANCES</v>
          </cell>
          <cell r="D182" t="str">
            <v>Advances recoverable in cash or in kind or for value to be received</v>
          </cell>
          <cell r="E182" t="str">
            <v>Trade and other receivables</v>
          </cell>
          <cell r="F182" t="str">
            <v>Advance to Suppliers</v>
          </cell>
        </row>
        <row r="183">
          <cell r="A183">
            <v>428560</v>
          </cell>
          <cell r="B183" t="str">
            <v>Prepaid Insurance</v>
          </cell>
          <cell r="C183" t="str">
            <v>LOANS AND ADVANCES</v>
          </cell>
          <cell r="D183" t="str">
            <v>Advances recoverable in cash or in kind or for value to be received</v>
          </cell>
          <cell r="E183" t="str">
            <v>Trade and other receivables</v>
          </cell>
          <cell r="F183" t="str">
            <v>Prepaid - Insurance</v>
          </cell>
        </row>
        <row r="184">
          <cell r="A184">
            <v>428570</v>
          </cell>
          <cell r="B184" t="str">
            <v>Prepaid Expenses</v>
          </cell>
          <cell r="C184" t="str">
            <v>LOANS AND ADVANCES</v>
          </cell>
          <cell r="D184" t="str">
            <v>Advances recoverable in cash or in kind or for value to be received</v>
          </cell>
          <cell r="E184" t="str">
            <v>Trade and other receivables</v>
          </cell>
          <cell r="F184" t="str">
            <v>Prepaid Expenses</v>
          </cell>
        </row>
        <row r="185">
          <cell r="A185">
            <v>429040</v>
          </cell>
          <cell r="C185" t="str">
            <v>Loans &amp; Advances</v>
          </cell>
          <cell r="D185" t="str">
            <v>Advance to Staff</v>
          </cell>
          <cell r="E185" t="str">
            <v>Trade and other receivables</v>
          </cell>
          <cell r="F185" t="str">
            <v>Loan to Employees</v>
          </cell>
        </row>
        <row r="186">
          <cell r="A186">
            <v>429050</v>
          </cell>
          <cell r="C186" t="str">
            <v>Loans &amp; Advances</v>
          </cell>
          <cell r="D186" t="str">
            <v>Advance to Staff</v>
          </cell>
          <cell r="E186" t="str">
            <v>Trade and other receivables</v>
          </cell>
          <cell r="F186" t="str">
            <v>Loan to Employees</v>
          </cell>
        </row>
        <row r="187">
          <cell r="A187">
            <v>500010</v>
          </cell>
          <cell r="B187" t="str">
            <v>Dom Sales FG Direct</v>
          </cell>
          <cell r="C187" t="str">
            <v>Sale of Products (Gross)</v>
          </cell>
          <cell r="D187" t="str">
            <v>Sale of Products</v>
          </cell>
          <cell r="E187" t="str">
            <v>Revenue</v>
          </cell>
          <cell r="F187" t="str">
            <v>Revenue</v>
          </cell>
        </row>
        <row r="188">
          <cell r="A188">
            <v>500100</v>
          </cell>
          <cell r="B188" t="str">
            <v>Dom Sales from zones</v>
          </cell>
          <cell r="C188" t="str">
            <v>Sale of Products (Gross)</v>
          </cell>
          <cell r="D188" t="str">
            <v>Sale of Products</v>
          </cell>
          <cell r="E188" t="str">
            <v>Revenue</v>
          </cell>
          <cell r="F188" t="str">
            <v>Revenue</v>
          </cell>
        </row>
        <row r="189">
          <cell r="A189">
            <v>501010</v>
          </cell>
          <cell r="B189" t="str">
            <v>Exp Sales FG Direct</v>
          </cell>
          <cell r="C189" t="str">
            <v>Sale of Products (Gross)</v>
          </cell>
          <cell r="D189" t="str">
            <v>Sale of Products</v>
          </cell>
          <cell r="E189" t="str">
            <v>Revenue</v>
          </cell>
          <cell r="F189" t="str">
            <v>Revenue</v>
          </cell>
        </row>
        <row r="190">
          <cell r="A190">
            <v>510050</v>
          </cell>
          <cell r="B190" t="str">
            <v>DomSalRetFGI/UInterS</v>
          </cell>
          <cell r="C190" t="str">
            <v>Sale of Products (Gross)</v>
          </cell>
          <cell r="D190" t="str">
            <v>Sale of Products</v>
          </cell>
          <cell r="E190" t="str">
            <v>Revenue</v>
          </cell>
          <cell r="F190" t="str">
            <v>Revenue</v>
          </cell>
        </row>
        <row r="191">
          <cell r="A191">
            <v>500050</v>
          </cell>
          <cell r="C191" t="str">
            <v>Sales</v>
          </cell>
          <cell r="D191" t="str">
            <v>Sales</v>
          </cell>
          <cell r="E191" t="str">
            <v>Revenue</v>
          </cell>
          <cell r="F191" t="str">
            <v>Revenue</v>
          </cell>
        </row>
        <row r="192">
          <cell r="A192">
            <v>523010</v>
          </cell>
          <cell r="B192" t="str">
            <v>Export Incentives</v>
          </cell>
          <cell r="C192" t="str">
            <v>OTHER OPERATIVE INCOME</v>
          </cell>
          <cell r="D192" t="str">
            <v>Miscellaneous Income / Receipts</v>
          </cell>
          <cell r="E192" t="str">
            <v>Other income</v>
          </cell>
          <cell r="F192" t="str">
            <v>Other income</v>
          </cell>
        </row>
        <row r="193">
          <cell r="A193">
            <v>504010</v>
          </cell>
          <cell r="B193" t="str">
            <v>Dom  Sales Scrap</v>
          </cell>
          <cell r="C193" t="str">
            <v>OTHER OPERATIVE INCOME</v>
          </cell>
          <cell r="D193" t="str">
            <v>Scrap Sales</v>
          </cell>
          <cell r="E193" t="str">
            <v>Other income</v>
          </cell>
          <cell r="F193" t="str">
            <v>Other income</v>
          </cell>
        </row>
        <row r="194">
          <cell r="A194">
            <v>522010</v>
          </cell>
          <cell r="C194" t="str">
            <v>Other Income</v>
          </cell>
          <cell r="D194" t="str">
            <v>Other Income</v>
          </cell>
          <cell r="E194" t="str">
            <v>Other income</v>
          </cell>
          <cell r="F194" t="str">
            <v>Other income</v>
          </cell>
        </row>
        <row r="195">
          <cell r="A195">
            <v>523090</v>
          </cell>
          <cell r="B195" t="str">
            <v>Lease Rent - Others</v>
          </cell>
          <cell r="C195" t="str">
            <v>OTHER INCOME</v>
          </cell>
          <cell r="D195" t="str">
            <v>Lease Rent</v>
          </cell>
          <cell r="E195" t="str">
            <v>Other income</v>
          </cell>
          <cell r="F195" t="str">
            <v>Other income</v>
          </cell>
        </row>
        <row r="196">
          <cell r="A196">
            <v>523110</v>
          </cell>
          <cell r="B196" t="str">
            <v>Insurance Claims</v>
          </cell>
          <cell r="C196" t="str">
            <v>OTHER OPERATIVE INCOME</v>
          </cell>
          <cell r="D196" t="str">
            <v>Insurance Claim</v>
          </cell>
          <cell r="E196" t="str">
            <v>Other income</v>
          </cell>
          <cell r="F196" t="str">
            <v>Other income</v>
          </cell>
        </row>
        <row r="197">
          <cell r="A197">
            <v>523170</v>
          </cell>
          <cell r="B197" t="str">
            <v>Commission Income</v>
          </cell>
          <cell r="C197" t="str">
            <v>OTHER OPERATIVE INCOME</v>
          </cell>
          <cell r="D197" t="str">
            <v>Miscellaneous Income / Receipts</v>
          </cell>
          <cell r="E197" t="str">
            <v>Other income</v>
          </cell>
          <cell r="F197" t="str">
            <v>Other income</v>
          </cell>
        </row>
        <row r="198">
          <cell r="A198">
            <v>526010</v>
          </cell>
          <cell r="B198" t="str">
            <v>Inc/(Dec) FG</v>
          </cell>
          <cell r="C198" t="str">
            <v>CHANGE IN INVENTORIES OF FINISHED GOODS</v>
          </cell>
          <cell r="D198" t="str">
            <v>Decrease / (Increase) in Stocks</v>
          </cell>
          <cell r="E198" t="str">
            <v>Cost of Sales</v>
          </cell>
          <cell r="F198" t="str">
            <v>Raw materials Consumption</v>
          </cell>
        </row>
        <row r="199">
          <cell r="A199">
            <v>526120</v>
          </cell>
          <cell r="C199" t="str">
            <v>COS</v>
          </cell>
          <cell r="D199" t="str">
            <v>Raw Material Consumption</v>
          </cell>
          <cell r="E199" t="str">
            <v>Cost of Sales</v>
          </cell>
          <cell r="F199" t="str">
            <v>Raw materials Consumption</v>
          </cell>
        </row>
        <row r="200">
          <cell r="A200">
            <v>700020</v>
          </cell>
          <cell r="B200" t="str">
            <v>Price diff Indi RM</v>
          </cell>
          <cell r="C200" t="str">
            <v>COST OF RAW MATERIALS CONSUMED</v>
          </cell>
          <cell r="D200" t="str">
            <v>Raw Material Consumption</v>
          </cell>
          <cell r="E200" t="str">
            <v>Cost of Sales</v>
          </cell>
          <cell r="F200" t="str">
            <v>Selling, Distribution, Administration and Other Exps</v>
          </cell>
        </row>
        <row r="201">
          <cell r="A201">
            <v>700060</v>
          </cell>
          <cell r="B201" t="str">
            <v>RM Consumption-Other</v>
          </cell>
          <cell r="C201" t="str">
            <v>COST OF RAW MATERIALS CONSUMED</v>
          </cell>
          <cell r="D201" t="str">
            <v>Raw Material Consumption</v>
          </cell>
          <cell r="E201" t="str">
            <v>Cost of Sales</v>
          </cell>
          <cell r="F201" t="str">
            <v>Raw materials Consumption</v>
          </cell>
        </row>
        <row r="202">
          <cell r="A202">
            <v>700130</v>
          </cell>
          <cell r="B202" t="str">
            <v>RM Cons- Fly Ash</v>
          </cell>
          <cell r="C202" t="str">
            <v>COST OF RAW MATERIALS CONSUMED</v>
          </cell>
          <cell r="D202" t="str">
            <v>Raw Material Consumption</v>
          </cell>
          <cell r="E202" t="str">
            <v>Cost of Sales</v>
          </cell>
          <cell r="F202" t="str">
            <v>Raw materials Consumption</v>
          </cell>
        </row>
        <row r="203">
          <cell r="A203">
            <v>700139</v>
          </cell>
          <cell r="B203" t="str">
            <v>Price diff -Fly Ash</v>
          </cell>
          <cell r="C203" t="str">
            <v>COST OF RAW MATERIALS CONSUMED</v>
          </cell>
          <cell r="D203" t="str">
            <v>Raw Material Consumption</v>
          </cell>
          <cell r="E203" t="str">
            <v>Cost of Sales</v>
          </cell>
          <cell r="F203" t="str">
            <v>Raw materials Consumption</v>
          </cell>
        </row>
        <row r="204">
          <cell r="A204">
            <v>700150</v>
          </cell>
          <cell r="B204" t="str">
            <v>RM Con-HighGrade L/S</v>
          </cell>
          <cell r="C204" t="str">
            <v>COST OF RAW MATERIALS CONSUMED</v>
          </cell>
          <cell r="D204" t="str">
            <v>Raw Material Consumption</v>
          </cell>
          <cell r="E204" t="str">
            <v>Cost of Sales</v>
          </cell>
          <cell r="F204" t="str">
            <v>Raw materials Consumption</v>
          </cell>
        </row>
        <row r="205">
          <cell r="A205">
            <v>700210</v>
          </cell>
          <cell r="B205" t="str">
            <v>RM Cons.- Gyp.-Ind</v>
          </cell>
          <cell r="C205" t="str">
            <v>COST OF RAW MATERIALS CONSUMED</v>
          </cell>
          <cell r="D205" t="str">
            <v>Raw Material Consumption</v>
          </cell>
          <cell r="E205" t="str">
            <v>Cost of Sales</v>
          </cell>
          <cell r="F205" t="str">
            <v>Raw materials Consumption</v>
          </cell>
        </row>
        <row r="206">
          <cell r="A206">
            <v>700221</v>
          </cell>
          <cell r="B206" t="str">
            <v>Price diff -Gypsum</v>
          </cell>
          <cell r="C206" t="str">
            <v>COST OF RAW MATERIALS CONSUMED</v>
          </cell>
          <cell r="D206" t="str">
            <v>Raw Material Consumption</v>
          </cell>
          <cell r="E206" t="str">
            <v>Cost of Sales</v>
          </cell>
          <cell r="F206" t="str">
            <v>Raw materials Consumption</v>
          </cell>
        </row>
        <row r="207">
          <cell r="A207">
            <v>700293</v>
          </cell>
          <cell r="B207" t="str">
            <v>RM Cons. - Clinker P</v>
          </cell>
          <cell r="C207" t="str">
            <v>COST OF RAW MATERIALS CONSUMED</v>
          </cell>
          <cell r="D207" t="str">
            <v>Raw Material Consumption</v>
          </cell>
          <cell r="E207" t="str">
            <v>Cost of Sales</v>
          </cell>
          <cell r="F207" t="str">
            <v>Raw materials Consumption</v>
          </cell>
        </row>
        <row r="208">
          <cell r="A208">
            <v>700295</v>
          </cell>
          <cell r="C208" t="str">
            <v>COS</v>
          </cell>
          <cell r="D208" t="str">
            <v>Raw Material Consumption</v>
          </cell>
          <cell r="E208" t="str">
            <v>Cost of Sales</v>
          </cell>
          <cell r="F208" t="str">
            <v>Raw materials Consumption</v>
          </cell>
        </row>
        <row r="209">
          <cell r="A209">
            <v>700220</v>
          </cell>
          <cell r="B209" t="str">
            <v>RM Cons.- Gyp.-Imp</v>
          </cell>
          <cell r="C209" t="str">
            <v>COST OF RAW MATERIALS CONSUMED</v>
          </cell>
          <cell r="D209" t="str">
            <v>Raw Material Consumption</v>
          </cell>
          <cell r="E209" t="str">
            <v>Cost of Sales</v>
          </cell>
          <cell r="F209" t="str">
            <v>Raw materials Consumption</v>
          </cell>
        </row>
        <row r="210">
          <cell r="A210">
            <v>700299</v>
          </cell>
          <cell r="B210" t="str">
            <v>RM Cons. - Grindinga</v>
          </cell>
          <cell r="C210" t="str">
            <v>OTHER EXPENSES</v>
          </cell>
          <cell r="D210" t="str">
            <v xml:space="preserve">Consumption of Stores, Spare Parts &amp;Components </v>
          </cell>
          <cell r="E210" t="str">
            <v>Cost of Sales</v>
          </cell>
          <cell r="F210" t="str">
            <v>Raw materials Consumption</v>
          </cell>
        </row>
        <row r="211">
          <cell r="A211">
            <v>700330</v>
          </cell>
          <cell r="B211" t="str">
            <v>Rm Con- Fly Ash Imp</v>
          </cell>
          <cell r="C211" t="str">
            <v>COST OF RAW MATERIALS CONSUMED</v>
          </cell>
          <cell r="D211" t="str">
            <v>Raw Material Consumption</v>
          </cell>
          <cell r="E211" t="str">
            <v>Cost of Sales</v>
          </cell>
          <cell r="F211" t="str">
            <v>Raw materials Consumption</v>
          </cell>
        </row>
        <row r="212">
          <cell r="A212">
            <v>700331</v>
          </cell>
          <cell r="B212" t="str">
            <v>PRD-Fly Ash -Imp.</v>
          </cell>
          <cell r="C212" t="str">
            <v>COST OF RAW MATERIALS CONSUMED</v>
          </cell>
          <cell r="D212" t="str">
            <v>Raw Material Consumption</v>
          </cell>
          <cell r="E212" t="str">
            <v>Cost of Sales</v>
          </cell>
          <cell r="F212" t="str">
            <v>Raw materials Consumption</v>
          </cell>
        </row>
        <row r="213">
          <cell r="A213">
            <v>701010</v>
          </cell>
          <cell r="B213" t="str">
            <v>Str &amp; Spr Cons Ind</v>
          </cell>
          <cell r="C213" t="str">
            <v>OTHER EXPENSES</v>
          </cell>
          <cell r="D213" t="str">
            <v xml:space="preserve">Consumption of Stores, Spare Parts &amp;Components </v>
          </cell>
          <cell r="E213" t="str">
            <v>Cost of Sales</v>
          </cell>
          <cell r="F213" t="str">
            <v>Consumption of SS&amp;C</v>
          </cell>
        </row>
        <row r="214">
          <cell r="A214">
            <v>701040</v>
          </cell>
          <cell r="B214" t="str">
            <v>PriceDiffImp Str&amp;Spr</v>
          </cell>
          <cell r="C214" t="str">
            <v>OTHER EXPENSES</v>
          </cell>
          <cell r="D214" t="str">
            <v xml:space="preserve">Consumption of Stores, Spare Parts &amp;Components </v>
          </cell>
          <cell r="E214" t="str">
            <v>Cost of Sales</v>
          </cell>
          <cell r="F214" t="str">
            <v>Consumption of SS&amp;C</v>
          </cell>
        </row>
        <row r="215">
          <cell r="A215">
            <v>701080</v>
          </cell>
          <cell r="B215" t="str">
            <v>Str&amp;Spr Con.Others</v>
          </cell>
          <cell r="C215" t="str">
            <v>OTHER EXPENSES</v>
          </cell>
          <cell r="D215" t="str">
            <v xml:space="preserve">Consumption of Stores, Spare Parts &amp;Components </v>
          </cell>
          <cell r="E215" t="str">
            <v>Cost of Sales</v>
          </cell>
          <cell r="F215" t="str">
            <v>Consumption of SS&amp;C</v>
          </cell>
        </row>
        <row r="216">
          <cell r="A216">
            <v>701030</v>
          </cell>
          <cell r="B216" t="str">
            <v>Str &amp;Spr cons Imp</v>
          </cell>
          <cell r="C216" t="str">
            <v>OTHER EXPENSES</v>
          </cell>
          <cell r="D216" t="str">
            <v xml:space="preserve">Consumption of Stores, Spare Parts &amp;Components </v>
          </cell>
          <cell r="E216" t="str">
            <v>Cost of Sales</v>
          </cell>
          <cell r="F216" t="str">
            <v>Consumption of SS&amp;C</v>
          </cell>
        </row>
        <row r="217">
          <cell r="A217">
            <v>702010</v>
          </cell>
          <cell r="B217" t="str">
            <v>PM cons Indi</v>
          </cell>
          <cell r="C217" t="str">
            <v>OTHER EXPENSES</v>
          </cell>
          <cell r="D217" t="str">
            <v>Consumption of Packing Materials</v>
          </cell>
          <cell r="E217" t="str">
            <v>Cost of Sales</v>
          </cell>
          <cell r="F217" t="str">
            <v>Raw materials Consumption</v>
          </cell>
        </row>
        <row r="218">
          <cell r="A218">
            <v>702020</v>
          </cell>
          <cell r="B218" t="str">
            <v>Price diff Indi PM</v>
          </cell>
          <cell r="C218" t="str">
            <v>OTHER EXPENSES</v>
          </cell>
          <cell r="D218" t="str">
            <v>Consumption of Packing Materials</v>
          </cell>
          <cell r="E218" t="str">
            <v>Cost of Sales</v>
          </cell>
          <cell r="F218" t="str">
            <v>Raw materials Consumption</v>
          </cell>
        </row>
        <row r="219">
          <cell r="A219">
            <v>702030</v>
          </cell>
        </row>
        <row r="220">
          <cell r="A220">
            <v>700296</v>
          </cell>
          <cell r="B220" t="str">
            <v>PRD-Clinker Purchase</v>
          </cell>
          <cell r="C220" t="str">
            <v>COST OF RAW MATERIALS CONSUMED</v>
          </cell>
          <cell r="D220" t="str">
            <v>Raw Material Consumption</v>
          </cell>
          <cell r="E220" t="str">
            <v>Cost of Sales</v>
          </cell>
          <cell r="F220" t="str">
            <v>Raw materials Consumption</v>
          </cell>
        </row>
        <row r="221">
          <cell r="A221">
            <v>700152</v>
          </cell>
          <cell r="B221" t="str">
            <v>Price diff-Limestone</v>
          </cell>
          <cell r="C221" t="str">
            <v>COST OF RAW MATERIALS CONSUMED</v>
          </cell>
          <cell r="D221" t="str">
            <v>Raw Material Consumption</v>
          </cell>
          <cell r="E221" t="str">
            <v>Cost of Sales</v>
          </cell>
          <cell r="F221" t="str">
            <v>Raw materials Consumption</v>
          </cell>
        </row>
        <row r="222">
          <cell r="A222">
            <v>701020</v>
          </cell>
          <cell r="B222" t="str">
            <v>PriceDiffIndiStr&amp;Spr</v>
          </cell>
          <cell r="C222" t="str">
            <v>OTHER EXPENSES</v>
          </cell>
          <cell r="D222" t="str">
            <v xml:space="preserve">Consumption of Stores, Spare Parts &amp;Components </v>
          </cell>
          <cell r="E222" t="str">
            <v>Cost of Sales</v>
          </cell>
          <cell r="F222" t="str">
            <v>Consumption of SS&amp;C</v>
          </cell>
        </row>
        <row r="223">
          <cell r="A223">
            <v>703530</v>
          </cell>
          <cell r="B223" t="str">
            <v>Other Mfg Exp</v>
          </cell>
          <cell r="C223" t="str">
            <v>OTHER EXPENSES</v>
          </cell>
          <cell r="D223" t="str">
            <v>Miscellaneous Expenses</v>
          </cell>
          <cell r="E223" t="str">
            <v>Cost of Sales</v>
          </cell>
          <cell r="F223" t="str">
            <v>Consumption of SS&amp;C</v>
          </cell>
        </row>
        <row r="224">
          <cell r="A224">
            <v>704210</v>
          </cell>
          <cell r="B224" t="str">
            <v>HSD cons Indi</v>
          </cell>
          <cell r="C224" t="str">
            <v>OTHER EXPENSES</v>
          </cell>
          <cell r="D224" t="str">
            <v>Raw Material Consumption</v>
          </cell>
          <cell r="E224" t="str">
            <v>Cost of Sales</v>
          </cell>
          <cell r="F224" t="str">
            <v>Power &amp; Fuel Consumed</v>
          </cell>
        </row>
        <row r="225">
          <cell r="A225">
            <v>704290</v>
          </cell>
          <cell r="B225" t="str">
            <v>Furnace Oil cons Ind</v>
          </cell>
          <cell r="C225" t="str">
            <v>OTHER EXPENSES</v>
          </cell>
          <cell r="D225" t="str">
            <v>Raw Material Consumption</v>
          </cell>
          <cell r="E225" t="str">
            <v>Cost of Sales</v>
          </cell>
          <cell r="F225" t="str">
            <v>Consumption of SS&amp;C</v>
          </cell>
        </row>
        <row r="226">
          <cell r="A226">
            <v>704412</v>
          </cell>
          <cell r="B226" t="str">
            <v>TPP-R &amp; M</v>
          </cell>
          <cell r="C226" t="str">
            <v>OTHER EXPENSES</v>
          </cell>
          <cell r="D226" t="str">
            <v>Repairs to Plant and Machinery</v>
          </cell>
          <cell r="E226" t="str">
            <v>Cost of Sales</v>
          </cell>
          <cell r="F226" t="str">
            <v>Power &amp; Fuel Consumed</v>
          </cell>
        </row>
        <row r="227">
          <cell r="A227">
            <v>704420</v>
          </cell>
          <cell r="B227" t="str">
            <v>SEB Pow cons</v>
          </cell>
          <cell r="C227" t="str">
            <v>OTHER EXPENSES</v>
          </cell>
          <cell r="D227" t="str">
            <v>Repairs to Plant and Machinery</v>
          </cell>
          <cell r="E227" t="str">
            <v>Cost of Sales</v>
          </cell>
          <cell r="F227" t="str">
            <v>Power &amp; Fuel Consumed</v>
          </cell>
        </row>
        <row r="228">
          <cell r="A228">
            <v>705910</v>
          </cell>
          <cell r="B228" t="str">
            <v>Purc Fin &amp; Oth Prod</v>
          </cell>
          <cell r="C228" t="str">
            <v>Purc Fin &amp; Oth Prod</v>
          </cell>
          <cell r="D228" t="str">
            <v>Purc Fin &amp; Oth Prod</v>
          </cell>
          <cell r="E228" t="str">
            <v>Cost of Sales</v>
          </cell>
          <cell r="F228" t="str">
            <v>Raw materials Consumption</v>
          </cell>
        </row>
        <row r="229">
          <cell r="A229">
            <v>707010</v>
          </cell>
          <cell r="B229" t="str">
            <v>Repairs Bldg Plant</v>
          </cell>
          <cell r="C229" t="str">
            <v>OTHER EXPENSES</v>
          </cell>
          <cell r="D229" t="str">
            <v>Repairs to Buildings</v>
          </cell>
          <cell r="E229" t="str">
            <v>Cost of Sales</v>
          </cell>
          <cell r="F229" t="str">
            <v>Consumption of SS&amp;C</v>
          </cell>
        </row>
        <row r="230">
          <cell r="A230">
            <v>707030</v>
          </cell>
          <cell r="E230" t="str">
            <v>Cost of Sales</v>
          </cell>
          <cell r="F230" t="str">
            <v>Consumption of SS&amp;C</v>
          </cell>
        </row>
        <row r="231">
          <cell r="A231">
            <v>707040</v>
          </cell>
          <cell r="E231" t="str">
            <v>Cost of Sales</v>
          </cell>
          <cell r="F231" t="str">
            <v>Consumption of SS&amp;C</v>
          </cell>
        </row>
        <row r="232">
          <cell r="A232">
            <v>707050</v>
          </cell>
          <cell r="B232" t="str">
            <v>Repairs P&amp;M</v>
          </cell>
          <cell r="C232" t="str">
            <v>OTHER EXPENSES</v>
          </cell>
          <cell r="D232" t="str">
            <v>Repairs to Plant and Machinery</v>
          </cell>
          <cell r="E232" t="str">
            <v>Cost of Sales</v>
          </cell>
          <cell r="F232" t="str">
            <v>Consumption of SS&amp;C</v>
          </cell>
        </row>
        <row r="233">
          <cell r="A233">
            <v>707070</v>
          </cell>
          <cell r="B233" t="str">
            <v>Repairs AMC Others</v>
          </cell>
          <cell r="C233" t="str">
            <v>OTHER EXPENSES</v>
          </cell>
          <cell r="D233" t="str">
            <v>Repairs to Plant and Machinery</v>
          </cell>
          <cell r="E233" t="str">
            <v>Cost of Sales</v>
          </cell>
          <cell r="F233" t="str">
            <v>Consumption of SS&amp;C</v>
          </cell>
        </row>
        <row r="234">
          <cell r="A234">
            <v>707080</v>
          </cell>
          <cell r="B234" t="str">
            <v>Repairs Vehicles</v>
          </cell>
          <cell r="C234" t="str">
            <v>OTHER EXPENSES</v>
          </cell>
          <cell r="D234" t="str">
            <v>Miscellaneous Expenses</v>
          </cell>
          <cell r="E234" t="str">
            <v>Admin &amp; General Exp</v>
          </cell>
          <cell r="F234" t="str">
            <v>Selling, Distribution, Administration and Other Exps</v>
          </cell>
        </row>
        <row r="235">
          <cell r="A235">
            <v>707090</v>
          </cell>
          <cell r="B235" t="str">
            <v>Repairs Other Asset</v>
          </cell>
          <cell r="C235" t="str">
            <v>OTHER EXPENSES</v>
          </cell>
          <cell r="D235" t="str">
            <v>Miscellaneous Expenses</v>
          </cell>
          <cell r="E235" t="str">
            <v>Admin &amp; General Exp</v>
          </cell>
          <cell r="F235" t="str">
            <v>Consumption of SS&amp;C</v>
          </cell>
        </row>
        <row r="236">
          <cell r="A236">
            <v>707120</v>
          </cell>
          <cell r="B236" t="str">
            <v>Plant Maint Cleaning</v>
          </cell>
          <cell r="C236" t="str">
            <v>OTHER EXPENSES</v>
          </cell>
          <cell r="D236" t="str">
            <v>Miscellaneous Expenses</v>
          </cell>
          <cell r="E236" t="str">
            <v>Admin &amp; General Exp</v>
          </cell>
          <cell r="F236" t="str">
            <v>Consumption of SS&amp;C</v>
          </cell>
        </row>
        <row r="237">
          <cell r="A237">
            <v>709010</v>
          </cell>
          <cell r="B237" t="str">
            <v>Salaries</v>
          </cell>
          <cell r="C237" t="str">
            <v>EMPLOYEE BENEFITS EXPENSES</v>
          </cell>
          <cell r="D237" t="str">
            <v>Salaries, Wages and Bonus</v>
          </cell>
          <cell r="E237" t="str">
            <v>Admin &amp; General Exp</v>
          </cell>
          <cell r="F237" t="str">
            <v>Salaries</v>
          </cell>
        </row>
        <row r="238">
          <cell r="A238">
            <v>709011</v>
          </cell>
          <cell r="C238" t="str">
            <v>EMPLOYEE BENEFITS EXPENSES</v>
          </cell>
          <cell r="D238" t="str">
            <v>Staff cost</v>
          </cell>
          <cell r="E238" t="str">
            <v>Admin &amp; General Exp</v>
          </cell>
          <cell r="F238" t="str">
            <v>Salaries</v>
          </cell>
        </row>
        <row r="239">
          <cell r="A239">
            <v>709020</v>
          </cell>
          <cell r="B239" t="str">
            <v>Wages</v>
          </cell>
          <cell r="C239" t="str">
            <v>EMPLOYEE BENEFITS EXPENSES</v>
          </cell>
          <cell r="D239" t="str">
            <v>Salaries, Wages and Bonus</v>
          </cell>
          <cell r="E239" t="str">
            <v>Cost of Sales</v>
          </cell>
          <cell r="F239" t="str">
            <v>Salaries</v>
          </cell>
        </row>
        <row r="240">
          <cell r="A240">
            <v>709040</v>
          </cell>
          <cell r="B240" t="str">
            <v>Staff Special Pay</v>
          </cell>
          <cell r="C240" t="str">
            <v>EMPLOYEE BENEFITS EXPENSES</v>
          </cell>
          <cell r="D240" t="str">
            <v>Salaries, Wages and Bonus</v>
          </cell>
          <cell r="E240" t="str">
            <v>Admin &amp; General Exp</v>
          </cell>
          <cell r="F240" t="str">
            <v>Salaries</v>
          </cell>
        </row>
        <row r="241">
          <cell r="A241">
            <v>709070</v>
          </cell>
          <cell r="C241" t="str">
            <v>EMPLOYEE BENEFITS EXPENSES</v>
          </cell>
          <cell r="D241" t="str">
            <v>Staff cost</v>
          </cell>
          <cell r="E241" t="str">
            <v>Admin &amp; General Exp</v>
          </cell>
          <cell r="F241" t="str">
            <v>Salaries</v>
          </cell>
        </row>
        <row r="242">
          <cell r="A242">
            <v>709080</v>
          </cell>
          <cell r="B242" t="str">
            <v>Staff HRA</v>
          </cell>
          <cell r="C242" t="str">
            <v>EMPLOYEE BENEFITS EXPENSES</v>
          </cell>
          <cell r="D242" t="str">
            <v>Salaries, Wages and Bonus</v>
          </cell>
          <cell r="E242" t="str">
            <v>Admin &amp; General Exp</v>
          </cell>
          <cell r="F242" t="str">
            <v>Salaries</v>
          </cell>
        </row>
        <row r="243">
          <cell r="A243">
            <v>709110</v>
          </cell>
          <cell r="B243" t="str">
            <v>Staff Gratuity</v>
          </cell>
          <cell r="C243" t="str">
            <v>EMPLOYEE BENEFITS EXPENSES</v>
          </cell>
          <cell r="D243" t="str">
            <v>Contribution to Provident and Other Funds</v>
          </cell>
          <cell r="E243" t="str">
            <v>Admin &amp; General Exp</v>
          </cell>
          <cell r="F243" t="str">
            <v>Staff Gratuity</v>
          </cell>
        </row>
        <row r="244">
          <cell r="A244">
            <v>709120</v>
          </cell>
          <cell r="C244" t="str">
            <v>EMPLOYEE BENEFITS EXPENSES</v>
          </cell>
          <cell r="D244" t="str">
            <v>Direct labour cost</v>
          </cell>
          <cell r="E244" t="str">
            <v>Cost of Sales</v>
          </cell>
          <cell r="F244" t="str">
            <v>Salaries</v>
          </cell>
        </row>
        <row r="245">
          <cell r="A245">
            <v>709130</v>
          </cell>
          <cell r="B245" t="str">
            <v>Staff Leave Encash</v>
          </cell>
          <cell r="C245" t="str">
            <v>EMPLOYEE BENEFITS EXPENSES</v>
          </cell>
          <cell r="D245" t="str">
            <v>Contribution to Provident and Other Funds</v>
          </cell>
          <cell r="E245" t="str">
            <v>Admin &amp; General Exp</v>
          </cell>
          <cell r="F245" t="str">
            <v>Salaries</v>
          </cell>
        </row>
        <row r="246">
          <cell r="A246">
            <v>709140</v>
          </cell>
          <cell r="B246" t="str">
            <v>Staff Medical Reimb</v>
          </cell>
          <cell r="C246" t="str">
            <v>EMPLOYEE BENEFITS EXPENSES</v>
          </cell>
          <cell r="D246" t="str">
            <v>Salaries, Wages and Bonus</v>
          </cell>
          <cell r="E246" t="str">
            <v>Admin &amp; General Exp</v>
          </cell>
          <cell r="F246" t="str">
            <v>Salaries</v>
          </cell>
        </row>
        <row r="247">
          <cell r="A247">
            <v>709195</v>
          </cell>
          <cell r="C247" t="str">
            <v>EMPLOYEE BENEFITS EXPENSES</v>
          </cell>
          <cell r="F247" t="str">
            <v>Salaries</v>
          </cell>
        </row>
        <row r="248">
          <cell r="A248">
            <v>709220</v>
          </cell>
          <cell r="B248" t="str">
            <v>Staff Conveyance Exp</v>
          </cell>
          <cell r="C248" t="str">
            <v>EMPLOYEE BENEFITS EXPENSES</v>
          </cell>
          <cell r="D248" t="str">
            <v>Salaries, Wages and Bonus</v>
          </cell>
          <cell r="E248" t="str">
            <v>Admin &amp; General Exp</v>
          </cell>
          <cell r="F248" t="str">
            <v>Salaries</v>
          </cell>
        </row>
        <row r="249">
          <cell r="A249">
            <v>709265</v>
          </cell>
          <cell r="B249" t="str">
            <v>Staff Overtime</v>
          </cell>
          <cell r="C249" t="str">
            <v>EMPLOYEE BENEFITS EXPENSES</v>
          </cell>
          <cell r="D249" t="str">
            <v>Salaries, Wages and Bonus</v>
          </cell>
          <cell r="E249" t="str">
            <v>Admin &amp; General Exp</v>
          </cell>
          <cell r="F249" t="str">
            <v>Salaries</v>
          </cell>
        </row>
        <row r="250">
          <cell r="A250">
            <v>709266</v>
          </cell>
          <cell r="B250" t="str">
            <v>Staff-Transfer All.</v>
          </cell>
          <cell r="C250" t="str">
            <v>EMPLOYEE BENEFITS EXPENSES</v>
          </cell>
          <cell r="D250" t="str">
            <v>Salaries, Wages and Bonus</v>
          </cell>
          <cell r="E250" t="str">
            <v>Admin &amp; General Exp</v>
          </cell>
          <cell r="F250" t="str">
            <v>Salaries</v>
          </cell>
        </row>
        <row r="251">
          <cell r="A251">
            <v>709290</v>
          </cell>
          <cell r="C251" t="str">
            <v>EMPLOYEE BENEFITS EXPENSES</v>
          </cell>
          <cell r="F251" t="str">
            <v>Salaries</v>
          </cell>
        </row>
        <row r="252">
          <cell r="A252">
            <v>709320</v>
          </cell>
          <cell r="C252" t="str">
            <v>EMPLOYEE BENEFITS EXPENSES</v>
          </cell>
          <cell r="D252" t="str">
            <v>Salaries, Wages and Bonus</v>
          </cell>
          <cell r="F252" t="str">
            <v>Salaries</v>
          </cell>
        </row>
        <row r="253">
          <cell r="A253">
            <v>709410</v>
          </cell>
          <cell r="B253" t="str">
            <v>Other All Staff</v>
          </cell>
          <cell r="C253" t="str">
            <v>EMPLOYEE BENEFITS EXPENSES</v>
          </cell>
          <cell r="D253" t="str">
            <v>Salaries, Wages and Bonus</v>
          </cell>
          <cell r="E253" t="str">
            <v>Admin &amp; General Exp</v>
          </cell>
          <cell r="F253" t="str">
            <v>Salaries</v>
          </cell>
        </row>
        <row r="254">
          <cell r="A254">
            <v>709420</v>
          </cell>
          <cell r="C254" t="str">
            <v>EMPLOYEE BENEFITS EXPENSES</v>
          </cell>
          <cell r="D254" t="str">
            <v>Direct labour cost</v>
          </cell>
          <cell r="E254" t="str">
            <v>Cost of Sales</v>
          </cell>
          <cell r="F254" t="str">
            <v>Salaries</v>
          </cell>
        </row>
        <row r="255">
          <cell r="A255">
            <v>709450</v>
          </cell>
          <cell r="B255" t="str">
            <v>Workers Overtime</v>
          </cell>
          <cell r="C255" t="str">
            <v>EMPLOYEE BENEFITS EXPENSES</v>
          </cell>
          <cell r="D255" t="str">
            <v>Salaries, Wages and Bonus</v>
          </cell>
          <cell r="E255" t="str">
            <v>Cost of Sales</v>
          </cell>
          <cell r="F255" t="str">
            <v>Salaries</v>
          </cell>
        </row>
        <row r="256">
          <cell r="A256">
            <v>711010</v>
          </cell>
          <cell r="B256" t="str">
            <v>Bonus to Staff</v>
          </cell>
          <cell r="C256" t="str">
            <v>EMPLOYEE BENEFITS EXPENSES</v>
          </cell>
          <cell r="D256" t="str">
            <v>Salaries, Wages and Bonus</v>
          </cell>
          <cell r="E256" t="str">
            <v>Admin &amp; General Exp</v>
          </cell>
          <cell r="F256" t="str">
            <v>Salaries</v>
          </cell>
        </row>
        <row r="257">
          <cell r="A257">
            <v>712010</v>
          </cell>
          <cell r="B257" t="str">
            <v>Contri to PF Staff</v>
          </cell>
          <cell r="C257" t="str">
            <v>EMPLOYEE BENEFITS EXPENSES</v>
          </cell>
          <cell r="D257" t="str">
            <v>Contribution to Provident and Other Funds</v>
          </cell>
          <cell r="E257" t="str">
            <v>Admin &amp; General Exp</v>
          </cell>
          <cell r="F257" t="str">
            <v>Staff Gratuity</v>
          </cell>
        </row>
        <row r="258">
          <cell r="A258">
            <v>712100</v>
          </cell>
          <cell r="C258" t="str">
            <v>EMPLOYEE BENEFITS EXPENSES</v>
          </cell>
          <cell r="D258" t="str">
            <v>Staff cost</v>
          </cell>
          <cell r="E258" t="str">
            <v>Admin &amp; General Exp</v>
          </cell>
          <cell r="F258" t="str">
            <v>Salaries</v>
          </cell>
        </row>
        <row r="259">
          <cell r="A259">
            <v>720070</v>
          </cell>
          <cell r="C259" t="str">
            <v>EMPLOYEE BENEFITS EXPENSES</v>
          </cell>
          <cell r="D259" t="str">
            <v>Insurance</v>
          </cell>
          <cell r="E259" t="str">
            <v>Admin &amp; General Exp</v>
          </cell>
          <cell r="F259" t="str">
            <v>Salaries</v>
          </cell>
        </row>
        <row r="260">
          <cell r="A260">
            <v>713010</v>
          </cell>
          <cell r="B260" t="str">
            <v>Medical Aid to Emp</v>
          </cell>
          <cell r="C260" t="str">
            <v>EMPLOYEE BENEFITS EXPENSES</v>
          </cell>
          <cell r="D260" t="str">
            <v>Salaries, Wages and Bonus</v>
          </cell>
          <cell r="E260" t="str">
            <v>Admin &amp; General Exp</v>
          </cell>
          <cell r="F260" t="str">
            <v>Other Staff Welfare Expenses</v>
          </cell>
        </row>
        <row r="261">
          <cell r="A261">
            <v>713040</v>
          </cell>
          <cell r="B261" t="str">
            <v>Canteen Expenses</v>
          </cell>
          <cell r="C261" t="str">
            <v>OTHER EXPENSES</v>
          </cell>
          <cell r="D261" t="str">
            <v>Miscellaneous Expenses</v>
          </cell>
          <cell r="E261" t="str">
            <v>Admin &amp; General Exp</v>
          </cell>
          <cell r="F261" t="str">
            <v>Selling, Distribution, Administration and Other Exps</v>
          </cell>
        </row>
        <row r="262">
          <cell r="A262">
            <v>713080</v>
          </cell>
          <cell r="B262" t="str">
            <v>Other Staff Welfare</v>
          </cell>
          <cell r="C262" t="str">
            <v>EMPLOYEE BENEFITS EXPENSES</v>
          </cell>
          <cell r="D262" t="str">
            <v>Staff Welfare Expenses</v>
          </cell>
          <cell r="E262" t="str">
            <v>Admin &amp; General Exp</v>
          </cell>
          <cell r="F262" t="str">
            <v>Other Staff Welfare Expenses</v>
          </cell>
        </row>
        <row r="263">
          <cell r="A263">
            <v>713075</v>
          </cell>
          <cell r="B263" t="str">
            <v>MarriageGift to Empl</v>
          </cell>
          <cell r="C263" t="str">
            <v>EMPLOYEE BENEFITS EXPENSES</v>
          </cell>
          <cell r="D263" t="str">
            <v>Salaries, Wages and Bonus</v>
          </cell>
          <cell r="E263" t="str">
            <v>Admin &amp; General Exp</v>
          </cell>
          <cell r="F263" t="str">
            <v xml:space="preserve">Miscellaneous Expenses </v>
          </cell>
        </row>
        <row r="264">
          <cell r="A264">
            <v>714010</v>
          </cell>
          <cell r="B264" t="str">
            <v>Commission to C &amp; F</v>
          </cell>
          <cell r="C264" t="str">
            <v>OTHER EXPENSES</v>
          </cell>
          <cell r="D264" t="str">
            <v>Miscellaneous Expenses</v>
          </cell>
          <cell r="E264" t="str">
            <v>Revenue</v>
          </cell>
          <cell r="F264" t="str">
            <v>Selling, Distribution, Administration and Other Exps</v>
          </cell>
        </row>
        <row r="265">
          <cell r="A265">
            <v>714020</v>
          </cell>
          <cell r="B265" t="str">
            <v>Commission-Sale Agen</v>
          </cell>
          <cell r="C265" t="str">
            <v>OTHER EXPENSES</v>
          </cell>
          <cell r="D265" t="str">
            <v>Miscellaneous Expenses</v>
          </cell>
          <cell r="E265" t="str">
            <v>Revenue</v>
          </cell>
          <cell r="F265" t="str">
            <v>Selling, Distribution, Administration and Other Exps</v>
          </cell>
        </row>
        <row r="266">
          <cell r="A266">
            <v>714025</v>
          </cell>
          <cell r="B266" t="str">
            <v>ComSelAgt-Dct/IntSeg</v>
          </cell>
          <cell r="C266" t="str">
            <v>OTHER EXPENSES</v>
          </cell>
          <cell r="D266" t="str">
            <v>Miscellaneous Expenses</v>
          </cell>
          <cell r="E266" t="str">
            <v>Revenue</v>
          </cell>
          <cell r="F266" t="str">
            <v>Selling, Distribution, Administration and Other Exps</v>
          </cell>
        </row>
        <row r="267">
          <cell r="A267">
            <v>715010</v>
          </cell>
          <cell r="B267" t="str">
            <v>Trade Discount</v>
          </cell>
          <cell r="C267" t="str">
            <v>OTHER EXPENSES</v>
          </cell>
          <cell r="D267" t="str">
            <v>Miscellaneous Expenses</v>
          </cell>
          <cell r="E267" t="str">
            <v>Revenue</v>
          </cell>
          <cell r="F267" t="str">
            <v>Selling, Distribution, Administration and Other Exps</v>
          </cell>
        </row>
        <row r="268">
          <cell r="A268">
            <v>715050</v>
          </cell>
          <cell r="B268" t="str">
            <v>Cash Discount</v>
          </cell>
          <cell r="C268" t="str">
            <v>OTHER EXPENSES</v>
          </cell>
          <cell r="D268" t="str">
            <v>Miscellaneous Expenses</v>
          </cell>
          <cell r="E268" t="str">
            <v>Revenue</v>
          </cell>
          <cell r="F268" t="str">
            <v>Selling, Distribution, Administration and Other Exps</v>
          </cell>
        </row>
        <row r="269">
          <cell r="A269">
            <v>715120</v>
          </cell>
          <cell r="B269" t="str">
            <v>Product PromDiscount</v>
          </cell>
          <cell r="C269" t="str">
            <v>OTHER EXPENSES</v>
          </cell>
          <cell r="D269" t="str">
            <v>Miscellaneous Expenses</v>
          </cell>
          <cell r="E269" t="str">
            <v>Revenue</v>
          </cell>
          <cell r="F269" t="str">
            <v>Selling, Distribution, Administration and Other Exps</v>
          </cell>
        </row>
        <row r="270">
          <cell r="A270">
            <v>715121</v>
          </cell>
          <cell r="B270" t="str">
            <v>Discounts - Others</v>
          </cell>
          <cell r="C270" t="str">
            <v>OTHER EXPENSES</v>
          </cell>
          <cell r="D270" t="str">
            <v>Miscellaneous Expenses</v>
          </cell>
          <cell r="E270" t="str">
            <v>Revenue</v>
          </cell>
          <cell r="F270" t="str">
            <v>Selling, Distribution, Administration and Other Exps</v>
          </cell>
        </row>
        <row r="271">
          <cell r="A271">
            <v>716070</v>
          </cell>
          <cell r="B271" t="str">
            <v>Hire Charges - P&amp;M</v>
          </cell>
          <cell r="C271" t="str">
            <v>OTHER EXPENSES</v>
          </cell>
          <cell r="D271" t="str">
            <v>Hire charges of plant and machinery and others</v>
          </cell>
          <cell r="E271" t="str">
            <v>Cost of Sales</v>
          </cell>
          <cell r="F271" t="str">
            <v>Hire charges</v>
          </cell>
        </row>
        <row r="272">
          <cell r="A272">
            <v>716110</v>
          </cell>
        </row>
        <row r="273">
          <cell r="A273">
            <v>717110</v>
          </cell>
          <cell r="B273" t="str">
            <v>Frt Road Direct Sale</v>
          </cell>
          <cell r="C273" t="str">
            <v>Freight &amp; Forwarding Expenses</v>
          </cell>
          <cell r="D273" t="str">
            <v>On Finished Products</v>
          </cell>
          <cell r="E273" t="str">
            <v>Revenue</v>
          </cell>
          <cell r="F273" t="str">
            <v>Selling, Distribution, Administration and Other Exps</v>
          </cell>
        </row>
        <row r="274">
          <cell r="A274">
            <v>717210</v>
          </cell>
          <cell r="B274" t="str">
            <v>Freight Secondary</v>
          </cell>
          <cell r="C274" t="str">
            <v>Freight &amp; Forwarding Expenses</v>
          </cell>
          <cell r="D274" t="str">
            <v>On Finished Products</v>
          </cell>
          <cell r="E274" t="str">
            <v>Revenue</v>
          </cell>
          <cell r="F274" t="str">
            <v>Selling, Distribution, Administration and Other Exps</v>
          </cell>
        </row>
        <row r="275">
          <cell r="A275">
            <v>717280</v>
          </cell>
          <cell r="B275" t="str">
            <v>Fwd Handling LoadExp</v>
          </cell>
          <cell r="C275" t="str">
            <v>Freight &amp; Forwarding Expenses</v>
          </cell>
          <cell r="D275" t="str">
            <v>On Finished Products</v>
          </cell>
          <cell r="E275" t="str">
            <v>Admin &amp; General Exp</v>
          </cell>
          <cell r="F275" t="str">
            <v>Selling, Distribution, Administration and Other Exps</v>
          </cell>
        </row>
        <row r="276">
          <cell r="A276">
            <v>717090</v>
          </cell>
          <cell r="C276" t="str">
            <v>Freight &amp; Forwarding Expenses</v>
          </cell>
          <cell r="D276" t="str">
            <v>On Finished Products</v>
          </cell>
          <cell r="E276" t="str">
            <v>Admin &amp; General Exp</v>
          </cell>
          <cell r="F276" t="str">
            <v>Selling, Distribution, Administration and Other Exps</v>
          </cell>
        </row>
        <row r="277">
          <cell r="A277">
            <v>717360</v>
          </cell>
          <cell r="B277" t="str">
            <v>Freight Recovered</v>
          </cell>
          <cell r="C277" t="str">
            <v>Freight &amp; Forwarding Expenses</v>
          </cell>
          <cell r="D277" t="str">
            <v>On Finished Products</v>
          </cell>
          <cell r="E277" t="str">
            <v>Other income</v>
          </cell>
          <cell r="F277" t="str">
            <v>Selling, Distribution, Administration and Other Exps</v>
          </cell>
        </row>
        <row r="278">
          <cell r="A278">
            <v>719010</v>
          </cell>
          <cell r="B278" t="str">
            <v>Advt/Pub/SalPom Gen</v>
          </cell>
          <cell r="C278" t="str">
            <v>OTHER EXPENSES</v>
          </cell>
          <cell r="D278" t="str">
            <v>Miscellaneous Expenses</v>
          </cell>
          <cell r="E278" t="str">
            <v>Admin &amp; General Exp</v>
          </cell>
          <cell r="F278" t="str">
            <v>Selling, Distribution, Administration and Other Exps</v>
          </cell>
        </row>
        <row r="279">
          <cell r="A279">
            <v>719020</v>
          </cell>
          <cell r="B279" t="str">
            <v>Advertisment - Mfg.</v>
          </cell>
          <cell r="C279" t="str">
            <v>OTHER EXPENSES</v>
          </cell>
          <cell r="D279" t="str">
            <v>Miscellaneous Expenses</v>
          </cell>
          <cell r="E279" t="str">
            <v>Admin &amp; General Exp</v>
          </cell>
          <cell r="F279" t="str">
            <v>Selling, Distribution, Administration and Other Exps</v>
          </cell>
        </row>
        <row r="280">
          <cell r="A280">
            <v>719030</v>
          </cell>
          <cell r="B280" t="str">
            <v>Mktg - Tech Services</v>
          </cell>
          <cell r="C280" t="str">
            <v>OTHER EXPENSES</v>
          </cell>
          <cell r="D280" t="str">
            <v>Miscellaneous Expenses</v>
          </cell>
          <cell r="E280" t="str">
            <v>Admin &amp; General Exp</v>
          </cell>
          <cell r="F280" t="str">
            <v>Selling, Distribution, Administration and Other Exps</v>
          </cell>
        </row>
        <row r="281">
          <cell r="A281">
            <v>719040</v>
          </cell>
          <cell r="B281" t="str">
            <v>Alloc Corp Advt Exp</v>
          </cell>
          <cell r="C281" t="str">
            <v>OTHER EXPENSES</v>
          </cell>
          <cell r="D281" t="str">
            <v>Miscellaneous Expenses</v>
          </cell>
          <cell r="E281" t="str">
            <v>Admin &amp; General Exp</v>
          </cell>
          <cell r="F281" t="str">
            <v>Selling, Distribution, Administration and Other Exps</v>
          </cell>
        </row>
        <row r="282">
          <cell r="A282">
            <v>720010</v>
          </cell>
          <cell r="F282" t="str">
            <v>Selling, Distribution, Administration and Other Exps</v>
          </cell>
        </row>
        <row r="283">
          <cell r="A283">
            <v>720030</v>
          </cell>
          <cell r="B283" t="str">
            <v>Ins Premium MBD</v>
          </cell>
          <cell r="C283" t="str">
            <v>OTHER EXPENSES</v>
          </cell>
          <cell r="D283" t="str">
            <v>Insurance</v>
          </cell>
          <cell r="E283" t="str">
            <v>Admin &amp; General Exp</v>
          </cell>
          <cell r="F283" t="str">
            <v>Selling, Distribution, Administration and Other Exps</v>
          </cell>
        </row>
        <row r="284">
          <cell r="A284">
            <v>720060</v>
          </cell>
          <cell r="B284" t="str">
            <v>Ins Premium Vehicles</v>
          </cell>
          <cell r="C284" t="str">
            <v>OTHER EXPENSES</v>
          </cell>
          <cell r="D284" t="str">
            <v>Insurance</v>
          </cell>
          <cell r="E284" t="str">
            <v>Admin &amp; General Exp</v>
          </cell>
          <cell r="F284" t="str">
            <v>Selling, Distribution, Administration and Other Exps</v>
          </cell>
        </row>
        <row r="285">
          <cell r="A285">
            <v>720080</v>
          </cell>
          <cell r="B285" t="str">
            <v>Ins Premium Fid Guar</v>
          </cell>
          <cell r="C285" t="str">
            <v>OTHER EXPENSES</v>
          </cell>
          <cell r="D285" t="str">
            <v>Insurance</v>
          </cell>
          <cell r="E285" t="str">
            <v>Admin &amp; General Exp</v>
          </cell>
          <cell r="F285" t="str">
            <v>Selling, Distribution, Administration and Other Exps</v>
          </cell>
        </row>
        <row r="286">
          <cell r="A286">
            <v>720093</v>
          </cell>
          <cell r="B286" t="str">
            <v>InsPrem GroupMediclm</v>
          </cell>
          <cell r="C286" t="str">
            <v>OTHER EXPENSES</v>
          </cell>
          <cell r="D286" t="str">
            <v>Insurance</v>
          </cell>
          <cell r="E286" t="str">
            <v>Admin &amp; General Exp</v>
          </cell>
          <cell r="F286" t="str">
            <v>Selling, Distribution, Administration and Other Exps</v>
          </cell>
        </row>
        <row r="287">
          <cell r="A287">
            <v>719031</v>
          </cell>
          <cell r="D287" t="str">
            <v>Insurance</v>
          </cell>
          <cell r="E287" t="str">
            <v>Admin &amp; General Exp</v>
          </cell>
          <cell r="F287" t="str">
            <v>Selling, Distribution, Administration and Other Exps</v>
          </cell>
        </row>
        <row r="288">
          <cell r="A288">
            <v>720094</v>
          </cell>
          <cell r="D288" t="str">
            <v>Insurance</v>
          </cell>
          <cell r="E288" t="str">
            <v>Admin &amp; General Exp</v>
          </cell>
          <cell r="F288" t="str">
            <v>Selling, Distribution, Administration and Other Exps</v>
          </cell>
        </row>
        <row r="289">
          <cell r="A289">
            <v>720100</v>
          </cell>
          <cell r="B289" t="str">
            <v>Ins Premium Others</v>
          </cell>
          <cell r="C289" t="str">
            <v>OTHER EXPENSES</v>
          </cell>
          <cell r="D289" t="str">
            <v>Insurance</v>
          </cell>
          <cell r="E289" t="str">
            <v>Admin &amp; General Exp</v>
          </cell>
          <cell r="F289" t="str">
            <v>Selling, Distribution, Administration and Other Exps</v>
          </cell>
        </row>
        <row r="290">
          <cell r="A290">
            <v>721010</v>
          </cell>
          <cell r="B290" t="str">
            <v>Rent  Office</v>
          </cell>
          <cell r="C290" t="str">
            <v>OTHER EXPENSES</v>
          </cell>
          <cell r="D290" t="str">
            <v>Rent</v>
          </cell>
          <cell r="E290" t="str">
            <v>Admin &amp; General Exp</v>
          </cell>
          <cell r="F290" t="str">
            <v>Selling, Distribution, Administration and Other Exps</v>
          </cell>
        </row>
        <row r="291">
          <cell r="A291">
            <v>721060</v>
          </cell>
          <cell r="B291" t="str">
            <v>Rent   Others</v>
          </cell>
          <cell r="C291" t="str">
            <v>OTHER EXPENSES</v>
          </cell>
          <cell r="D291" t="str">
            <v>Rent</v>
          </cell>
          <cell r="E291" t="str">
            <v>Admin &amp; General Exp</v>
          </cell>
          <cell r="F291" t="str">
            <v>Selling, Distribution, Administration and Other Exps</v>
          </cell>
        </row>
        <row r="292">
          <cell r="A292">
            <v>721100</v>
          </cell>
          <cell r="B292" t="str">
            <v>Lease Rent - Others</v>
          </cell>
          <cell r="D292" t="str">
            <v>Rent</v>
          </cell>
          <cell r="E292" t="str">
            <v>Admin &amp; General Exp</v>
          </cell>
          <cell r="F292" t="str">
            <v>Selling, Distribution, Administration and Other Exps</v>
          </cell>
        </row>
        <row r="293">
          <cell r="A293">
            <v>721110</v>
          </cell>
          <cell r="B293" t="str">
            <v>Lease Rent-Opr Lease</v>
          </cell>
          <cell r="C293" t="str">
            <v>OTHER EXPENSES</v>
          </cell>
          <cell r="D293" t="str">
            <v>Rent</v>
          </cell>
          <cell r="E293" t="str">
            <v>Cost of Sales</v>
          </cell>
          <cell r="F293" t="str">
            <v>Selling, Distribution, Administration and Other Exps</v>
          </cell>
        </row>
        <row r="294">
          <cell r="A294">
            <v>722020</v>
          </cell>
          <cell r="B294" t="str">
            <v>License/Appl.Fees</v>
          </cell>
          <cell r="C294" t="str">
            <v>OTHER EXPENSES</v>
          </cell>
          <cell r="D294" t="str">
            <v>Rates &amp; Taxes</v>
          </cell>
          <cell r="E294" t="str">
            <v>Admin &amp; General Exp</v>
          </cell>
          <cell r="F294" t="str">
            <v>Selling, Distribution, Administration and Other Exps</v>
          </cell>
        </row>
        <row r="295">
          <cell r="A295">
            <v>722090</v>
          </cell>
          <cell r="B295" t="str">
            <v>Other Rates &amp; taxes</v>
          </cell>
          <cell r="C295" t="str">
            <v>OTHER EXPENSES</v>
          </cell>
          <cell r="D295" t="str">
            <v>Rates &amp; Taxes</v>
          </cell>
          <cell r="E295" t="str">
            <v>Admin &amp; General Exp</v>
          </cell>
          <cell r="F295" t="str">
            <v>Selling, Distribution, Administration and Other Exps</v>
          </cell>
        </row>
        <row r="296">
          <cell r="A296">
            <v>723010</v>
          </cell>
          <cell r="B296" t="str">
            <v>Printing Stationery</v>
          </cell>
          <cell r="C296" t="str">
            <v>OTHER EXPENSES</v>
          </cell>
          <cell r="D296" t="str">
            <v>Miscellaneous Expenses</v>
          </cell>
          <cell r="E296" t="str">
            <v>Admin &amp; General Exp</v>
          </cell>
          <cell r="F296" t="str">
            <v>Selling, Distribution, Administration and Other Exps</v>
          </cell>
        </row>
        <row r="297">
          <cell r="A297">
            <v>723020</v>
          </cell>
          <cell r="B297" t="str">
            <v>Postage &amp; Telegram</v>
          </cell>
          <cell r="C297" t="str">
            <v>OTHER EXPENSES</v>
          </cell>
          <cell r="D297" t="str">
            <v>Miscellaneous Expenses</v>
          </cell>
          <cell r="E297" t="str">
            <v>Admin &amp; General Exp</v>
          </cell>
          <cell r="F297" t="str">
            <v>Selling, Distribution, Administration and Other Exps</v>
          </cell>
        </row>
        <row r="298">
          <cell r="A298">
            <v>723030</v>
          </cell>
          <cell r="B298" t="str">
            <v>Courier Expenses</v>
          </cell>
          <cell r="C298" t="str">
            <v>OTHER EXPENSES</v>
          </cell>
          <cell r="D298" t="str">
            <v>Miscellaneous Expenses</v>
          </cell>
          <cell r="E298" t="str">
            <v>Admin &amp; General Exp</v>
          </cell>
          <cell r="F298" t="str">
            <v>Selling, Distribution, Administration and Other Exps</v>
          </cell>
        </row>
        <row r="299">
          <cell r="A299">
            <v>723040</v>
          </cell>
          <cell r="D299" t="str">
            <v>Miscellaneous Expenses</v>
          </cell>
          <cell r="E299" t="str">
            <v>Admin &amp; General Exp</v>
          </cell>
          <cell r="F299" t="str">
            <v>Selling, Distribution, Administration and Other Exps</v>
          </cell>
        </row>
        <row r="300">
          <cell r="A300">
            <v>730011</v>
          </cell>
          <cell r="D300" t="str">
            <v>Miscellaneous Expenses</v>
          </cell>
          <cell r="E300" t="str">
            <v>Admin &amp; General Exp</v>
          </cell>
          <cell r="F300" t="str">
            <v>Selling, Distribution, Administration and Other Exps</v>
          </cell>
        </row>
        <row r="301">
          <cell r="A301">
            <v>724010</v>
          </cell>
          <cell r="B301" t="str">
            <v>Telephone Landline</v>
          </cell>
          <cell r="C301" t="str">
            <v>OTHER EXPENSES</v>
          </cell>
          <cell r="D301" t="str">
            <v>Miscellaneous Expenses</v>
          </cell>
          <cell r="E301" t="str">
            <v>Admin &amp; General Exp</v>
          </cell>
          <cell r="F301" t="str">
            <v>Selling, Distribution, Administration and Other Exps</v>
          </cell>
        </row>
        <row r="302">
          <cell r="A302">
            <v>724020</v>
          </cell>
          <cell r="B302" t="str">
            <v>Telephone Mobile</v>
          </cell>
          <cell r="C302" t="str">
            <v>OTHER EXPENSES</v>
          </cell>
          <cell r="D302" t="str">
            <v>Miscellaneous Expenses</v>
          </cell>
          <cell r="E302" t="str">
            <v>Admin &amp; General Exp</v>
          </cell>
          <cell r="F302" t="str">
            <v>Selling, Distribution, Administration and Other Exps</v>
          </cell>
        </row>
        <row r="303">
          <cell r="A303">
            <v>724050</v>
          </cell>
          <cell r="B303" t="str">
            <v>InetEmailDataTfr Exp</v>
          </cell>
          <cell r="C303" t="str">
            <v>OTHER EXPENSES</v>
          </cell>
          <cell r="D303" t="str">
            <v>Miscellaneous Expenses</v>
          </cell>
          <cell r="E303" t="str">
            <v>Admin &amp; General Exp</v>
          </cell>
          <cell r="F303" t="str">
            <v>Selling, Distribution, Administration and Other Exps</v>
          </cell>
        </row>
        <row r="304">
          <cell r="A304">
            <v>725010</v>
          </cell>
          <cell r="B304" t="str">
            <v>ForeignTravelAirfare</v>
          </cell>
          <cell r="C304" t="str">
            <v>OTHER EXPENSES</v>
          </cell>
          <cell r="D304" t="str">
            <v>Miscellaneous Expenses</v>
          </cell>
          <cell r="E304" t="str">
            <v>Admin &amp; General Exp</v>
          </cell>
          <cell r="F304" t="str">
            <v>Selling, Distribution, Administration and Other Exps</v>
          </cell>
        </row>
        <row r="305">
          <cell r="A305">
            <v>725020</v>
          </cell>
          <cell r="B305" t="str">
            <v>Foreign Travel Hotel</v>
          </cell>
          <cell r="C305" t="str">
            <v>OTHER EXPENSES</v>
          </cell>
          <cell r="D305" t="str">
            <v>Miscellaneous Expenses</v>
          </cell>
          <cell r="E305" t="str">
            <v>Admin &amp; General Exp</v>
          </cell>
          <cell r="F305" t="str">
            <v>Selling, Distribution, Administration and Other Exps</v>
          </cell>
        </row>
        <row r="306">
          <cell r="A306">
            <v>725030</v>
          </cell>
          <cell r="B306" t="str">
            <v>Foreign Travel Other</v>
          </cell>
          <cell r="C306" t="str">
            <v>OTHER EXPENSES</v>
          </cell>
          <cell r="D306" t="str">
            <v>Miscellaneous Expenses</v>
          </cell>
          <cell r="E306" t="str">
            <v>Admin &amp; General Exp</v>
          </cell>
          <cell r="F306" t="str">
            <v>Selling, Distribution, Administration and Other Exps</v>
          </cell>
        </row>
        <row r="307">
          <cell r="A307">
            <v>725031</v>
          </cell>
          <cell r="B307" t="str">
            <v>Forgn Travel-Oth.Emp</v>
          </cell>
          <cell r="C307" t="str">
            <v>OTHER EXPENSES</v>
          </cell>
          <cell r="D307" t="str">
            <v>Miscellaneous Expenses</v>
          </cell>
          <cell r="E307" t="str">
            <v>Revenue</v>
          </cell>
          <cell r="F307" t="str">
            <v>Selling, Distribution, Administration and Other Exps</v>
          </cell>
        </row>
        <row r="308">
          <cell r="A308">
            <v>725040</v>
          </cell>
          <cell r="B308" t="str">
            <v>Dom Travel Airfare</v>
          </cell>
          <cell r="C308" t="str">
            <v>OTHER EXPENSES</v>
          </cell>
          <cell r="D308" t="str">
            <v>Miscellaneous Expenses</v>
          </cell>
          <cell r="E308" t="str">
            <v>Admin &amp; General Exp</v>
          </cell>
          <cell r="F308" t="str">
            <v>Selling, Distribution, Administration and Other Exps</v>
          </cell>
        </row>
        <row r="309">
          <cell r="A309">
            <v>725060</v>
          </cell>
          <cell r="B309" t="str">
            <v>Dom Travel Hotel</v>
          </cell>
          <cell r="C309" t="str">
            <v>OTHER EXPENSES</v>
          </cell>
          <cell r="D309" t="str">
            <v>Miscellaneous Expenses</v>
          </cell>
          <cell r="E309" t="str">
            <v>Admin &amp; General Exp</v>
          </cell>
          <cell r="F309" t="str">
            <v>Selling, Distribution, Administration and Other Exps</v>
          </cell>
        </row>
        <row r="310">
          <cell r="A310">
            <v>725061</v>
          </cell>
          <cell r="B310" t="str">
            <v>Domestic Travel-Con</v>
          </cell>
          <cell r="C310" t="str">
            <v>OTHER EXPENSES</v>
          </cell>
          <cell r="D310" t="str">
            <v>Miscellaneous Expenses</v>
          </cell>
          <cell r="E310" t="str">
            <v>Admin &amp; General Exp</v>
          </cell>
          <cell r="F310" t="str">
            <v>Selling, Distribution, Administration and Other Exps</v>
          </cell>
        </row>
        <row r="311">
          <cell r="A311">
            <v>725070</v>
          </cell>
          <cell r="B311" t="str">
            <v>Dom Travel Others</v>
          </cell>
          <cell r="C311" t="str">
            <v>OTHER EXPENSES</v>
          </cell>
          <cell r="D311" t="str">
            <v>Miscellaneous Expenses</v>
          </cell>
          <cell r="E311" t="str">
            <v>Admin &amp; General Exp</v>
          </cell>
          <cell r="F311" t="str">
            <v>Selling, Distribution, Administration and Other Exps</v>
          </cell>
        </row>
        <row r="312">
          <cell r="A312">
            <v>725090</v>
          </cell>
          <cell r="B312" t="str">
            <v>Vehicle Exp Fuel</v>
          </cell>
          <cell r="C312" t="str">
            <v>OTHER EXPENSES</v>
          </cell>
          <cell r="D312" t="str">
            <v>Miscellaneous Expenses</v>
          </cell>
          <cell r="E312" t="str">
            <v>Admin &amp; General Exp</v>
          </cell>
          <cell r="F312" t="str">
            <v>Selling, Distribution, Administration and Other Exps</v>
          </cell>
        </row>
        <row r="313">
          <cell r="A313">
            <v>725100</v>
          </cell>
          <cell r="B313" t="str">
            <v>Vehicle Exp Hire ch</v>
          </cell>
          <cell r="C313" t="str">
            <v>OTHER EXPENSES</v>
          </cell>
          <cell r="D313" t="str">
            <v>Miscellaneous Expenses</v>
          </cell>
          <cell r="E313" t="str">
            <v>Admin &amp; General Exp</v>
          </cell>
          <cell r="F313" t="str">
            <v>Selling, Distribution, Administration and Other Exps</v>
          </cell>
        </row>
        <row r="314">
          <cell r="A314">
            <v>725101</v>
          </cell>
          <cell r="B314" t="str">
            <v>Veh Hire Chgs-Staff</v>
          </cell>
          <cell r="C314" t="str">
            <v>OTHER EXPENSES</v>
          </cell>
          <cell r="D314" t="str">
            <v>Miscellaneous Expenses</v>
          </cell>
          <cell r="E314" t="str">
            <v>Admin &amp; General Exp</v>
          </cell>
          <cell r="F314" t="str">
            <v>Selling, Distribution, Administration and Other Exps</v>
          </cell>
        </row>
        <row r="315">
          <cell r="A315">
            <v>725110</v>
          </cell>
          <cell r="B315" t="str">
            <v>Vehicle Exp Oth</v>
          </cell>
          <cell r="C315" t="str">
            <v>OTHER EXPENSES</v>
          </cell>
          <cell r="D315" t="str">
            <v>Miscellaneous Expenses</v>
          </cell>
          <cell r="E315" t="str">
            <v>Admin &amp; General Exp</v>
          </cell>
          <cell r="F315" t="str">
            <v>Selling, Distribution, Administration and Other Exps</v>
          </cell>
        </row>
        <row r="316">
          <cell r="A316">
            <v>725120</v>
          </cell>
          <cell r="B316" t="str">
            <v>Local Conveyance</v>
          </cell>
          <cell r="C316" t="str">
            <v>OTHER EXPENSES</v>
          </cell>
          <cell r="D316" t="str">
            <v>Miscellaneous Expenses</v>
          </cell>
          <cell r="E316" t="str">
            <v>Admin &amp; General Exp</v>
          </cell>
          <cell r="F316" t="str">
            <v>Selling, Distribution, Administration and Other Exps</v>
          </cell>
        </row>
        <row r="317">
          <cell r="A317">
            <v>726010</v>
          </cell>
          <cell r="B317" t="str">
            <v>Legal &amp; Prof Exp</v>
          </cell>
          <cell r="C317" t="str">
            <v>OTHER EXPENSES</v>
          </cell>
          <cell r="D317" t="str">
            <v>Miscellaneous Expenses</v>
          </cell>
          <cell r="E317" t="str">
            <v>Admin &amp; General Exp</v>
          </cell>
          <cell r="F317" t="str">
            <v>Selling, Distribution, Administration and Other Exps</v>
          </cell>
        </row>
        <row r="318">
          <cell r="A318">
            <v>726012</v>
          </cell>
          <cell r="B318" t="str">
            <v>Prof. Fees - Others</v>
          </cell>
          <cell r="C318" t="str">
            <v>OTHER EXPENSES</v>
          </cell>
          <cell r="D318" t="str">
            <v>Miscellaneous Expenses</v>
          </cell>
          <cell r="E318" t="str">
            <v>Admin &amp; General Exp</v>
          </cell>
          <cell r="F318" t="str">
            <v>Selling, Distribution, Administration and Other Exps</v>
          </cell>
        </row>
        <row r="319">
          <cell r="A319">
            <v>726030</v>
          </cell>
          <cell r="B319" t="str">
            <v>Consultancy Charges</v>
          </cell>
          <cell r="C319" t="str">
            <v>OTHER EXPENSES</v>
          </cell>
          <cell r="D319" t="str">
            <v>Miscellaneous Expenses</v>
          </cell>
          <cell r="E319" t="str">
            <v>Admin &amp; General Exp</v>
          </cell>
          <cell r="F319" t="str">
            <v>Selling, Distribution, Administration and Other Exps</v>
          </cell>
        </row>
        <row r="320">
          <cell r="A320">
            <v>727010</v>
          </cell>
          <cell r="B320" t="str">
            <v>Ex Rate Diff Fx Fluc</v>
          </cell>
          <cell r="C320" t="str">
            <v>OTHER EXPENSES</v>
          </cell>
          <cell r="D320" t="str">
            <v>Miscellaneous Expenses</v>
          </cell>
          <cell r="E320" t="str">
            <v>Finance Income</v>
          </cell>
          <cell r="F320" t="str">
            <v>Selling, Distribution, Administration and Other Exps</v>
          </cell>
        </row>
        <row r="321">
          <cell r="A321">
            <v>727040</v>
          </cell>
          <cell r="C321" t="str">
            <v>Finance income</v>
          </cell>
          <cell r="D321" t="str">
            <v>Foreign currency gain</v>
          </cell>
          <cell r="E321" t="str">
            <v>Finance Income</v>
          </cell>
          <cell r="F321" t="str">
            <v>Selling, Distribution, Administration and Other Exps</v>
          </cell>
        </row>
        <row r="322">
          <cell r="A322">
            <v>729010</v>
          </cell>
          <cell r="B322" t="str">
            <v>Donation General</v>
          </cell>
          <cell r="C322" t="str">
            <v>OTHER EXPENSES</v>
          </cell>
          <cell r="D322" t="str">
            <v>Miscellaneous Expenses</v>
          </cell>
          <cell r="E322" t="str">
            <v>Admin &amp; General Exp</v>
          </cell>
          <cell r="F322" t="str">
            <v>Selling, Distribution, Administration and Other Exps</v>
          </cell>
        </row>
        <row r="323">
          <cell r="A323">
            <v>730010</v>
          </cell>
          <cell r="B323" t="str">
            <v>Stat/Branc audit fee</v>
          </cell>
          <cell r="C323" t="str">
            <v>OTHER EXPENSES</v>
          </cell>
          <cell r="D323" t="str">
            <v>Miscellaneous Expenses</v>
          </cell>
          <cell r="E323" t="str">
            <v>Admin &amp; General Exp</v>
          </cell>
          <cell r="F323" t="str">
            <v>Selling, Distribution, Administration and Other Exps</v>
          </cell>
        </row>
        <row r="324">
          <cell r="A324">
            <v>730080</v>
          </cell>
          <cell r="B324" t="str">
            <v>Electricity Exp</v>
          </cell>
          <cell r="C324" t="str">
            <v>OTHER EXPENSES</v>
          </cell>
          <cell r="D324" t="str">
            <v>Miscellaneous Expenses</v>
          </cell>
          <cell r="E324" t="str">
            <v>Admin &amp; General Exp</v>
          </cell>
          <cell r="F324" t="str">
            <v>Selling, Distribution, Administration and Other Exps</v>
          </cell>
        </row>
        <row r="325">
          <cell r="A325">
            <v>730100</v>
          </cell>
          <cell r="B325" t="str">
            <v>Books &amp; Periodicals</v>
          </cell>
          <cell r="C325" t="str">
            <v>OTHER EXPENSES</v>
          </cell>
          <cell r="D325" t="str">
            <v>Miscellaneous Expenses</v>
          </cell>
          <cell r="E325" t="str">
            <v>Admin &amp; General Exp</v>
          </cell>
          <cell r="F325" t="str">
            <v>Selling, Distribution, Administration and Other Exps</v>
          </cell>
        </row>
        <row r="326">
          <cell r="A326">
            <v>730115</v>
          </cell>
          <cell r="B326" t="str">
            <v>Office Maintenance E</v>
          </cell>
          <cell r="C326" t="str">
            <v>OTHER EXPENSES</v>
          </cell>
          <cell r="D326" t="str">
            <v>Miscellaneous Expenses</v>
          </cell>
          <cell r="E326" t="str">
            <v>Admin &amp; General Exp</v>
          </cell>
          <cell r="F326" t="str">
            <v>Selling, Distribution, Administration and Other Exps</v>
          </cell>
        </row>
        <row r="327">
          <cell r="A327">
            <v>730140</v>
          </cell>
          <cell r="B327" t="str">
            <v>Entertainment Exp</v>
          </cell>
          <cell r="C327" t="str">
            <v>OTHER EXPENSES</v>
          </cell>
          <cell r="D327" t="str">
            <v>Miscellaneous Expenses</v>
          </cell>
          <cell r="E327" t="str">
            <v>Admin &amp; General Exp</v>
          </cell>
          <cell r="F327" t="str">
            <v>Selling, Distribution, Administration and Other Exps</v>
          </cell>
        </row>
        <row r="328">
          <cell r="A328">
            <v>730150</v>
          </cell>
          <cell r="B328" t="str">
            <v>Gifts and Giveaways</v>
          </cell>
          <cell r="C328" t="str">
            <v>OTHER EXPENSES</v>
          </cell>
          <cell r="D328" t="str">
            <v>Miscellaneous Expenses</v>
          </cell>
          <cell r="E328" t="str">
            <v>Admin &amp; General Exp</v>
          </cell>
          <cell r="F328" t="str">
            <v>Selling, Distribution, Administration and Other Exps</v>
          </cell>
        </row>
        <row r="329">
          <cell r="A329">
            <v>730220</v>
          </cell>
          <cell r="B329" t="str">
            <v>Guest House Exp</v>
          </cell>
          <cell r="C329" t="str">
            <v>OTHER EXPENSES</v>
          </cell>
          <cell r="D329" t="str">
            <v>Rent</v>
          </cell>
          <cell r="E329" t="str">
            <v>Admin &amp; General Exp</v>
          </cell>
          <cell r="F329" t="str">
            <v>Selling, Distribution, Administration and Other Exps</v>
          </cell>
        </row>
        <row r="330">
          <cell r="A330">
            <v>730230</v>
          </cell>
          <cell r="B330" t="str">
            <v>Membership &amp; Subs</v>
          </cell>
          <cell r="C330" t="str">
            <v>OTHER EXPENSES</v>
          </cell>
          <cell r="D330" t="str">
            <v>Miscellaneous Expenses</v>
          </cell>
          <cell r="E330" t="str">
            <v>Admin &amp; General Exp</v>
          </cell>
          <cell r="F330" t="str">
            <v>Selling, Distribution, Administration and Other Exps</v>
          </cell>
        </row>
        <row r="331">
          <cell r="A331">
            <v>730241</v>
          </cell>
          <cell r="B331" t="str">
            <v>Recruitment Exp-Advt</v>
          </cell>
          <cell r="C331" t="str">
            <v>OTHER EXPENSES</v>
          </cell>
          <cell r="D331" t="str">
            <v>Miscellaneous Expenses</v>
          </cell>
          <cell r="E331" t="str">
            <v>Admin &amp; General Exp</v>
          </cell>
          <cell r="F331" t="str">
            <v>Selling, Distribution, Administration and Other Exps</v>
          </cell>
        </row>
        <row r="332">
          <cell r="A332">
            <v>730244</v>
          </cell>
          <cell r="B332" t="str">
            <v>Recruitment Exp-Tran</v>
          </cell>
          <cell r="C332" t="str">
            <v>OTHER EXPENSES</v>
          </cell>
          <cell r="D332" t="str">
            <v>Miscellaneous Expenses</v>
          </cell>
          <cell r="E332" t="str">
            <v>Admin &amp; General Exp</v>
          </cell>
          <cell r="F332" t="str">
            <v>Selling, Distribution, Administration and Other Exps</v>
          </cell>
        </row>
        <row r="333">
          <cell r="A333">
            <v>730270</v>
          </cell>
          <cell r="B333" t="str">
            <v>Security Exp</v>
          </cell>
          <cell r="C333" t="str">
            <v>OTHER EXPENSES</v>
          </cell>
          <cell r="D333" t="str">
            <v>Miscellaneous Expenses</v>
          </cell>
          <cell r="E333" t="str">
            <v>Admin &amp; General Exp</v>
          </cell>
          <cell r="F333" t="str">
            <v>Selling, Distribution, Administration and Other Exps</v>
          </cell>
        </row>
        <row r="334">
          <cell r="A334">
            <v>730290</v>
          </cell>
          <cell r="B334" t="str">
            <v>SundBalw/off/Rnd/off</v>
          </cell>
          <cell r="C334" t="str">
            <v>OTHER EXPENSES</v>
          </cell>
          <cell r="D334" t="str">
            <v>Miscellaneous Expenses</v>
          </cell>
          <cell r="E334" t="str">
            <v>Admin &amp; General Exp</v>
          </cell>
          <cell r="F334" t="str">
            <v>Selling, Distribution, Administration and Other Exps</v>
          </cell>
        </row>
        <row r="335">
          <cell r="A335">
            <v>730300</v>
          </cell>
          <cell r="B335" t="str">
            <v>Testing Charges</v>
          </cell>
          <cell r="C335" t="str">
            <v>OTHER EXPENSES</v>
          </cell>
          <cell r="D335" t="str">
            <v>Miscellaneous Expenses</v>
          </cell>
          <cell r="E335" t="str">
            <v>Cost of Sales</v>
          </cell>
          <cell r="F335" t="str">
            <v>Selling, Distribution, Administration and Other Exps</v>
          </cell>
        </row>
        <row r="336">
          <cell r="A336">
            <v>730310</v>
          </cell>
          <cell r="E336" t="str">
            <v>Cost of Sales</v>
          </cell>
          <cell r="F336" t="str">
            <v>Selling, Distribution, Administration and Other Exps</v>
          </cell>
        </row>
        <row r="337">
          <cell r="A337">
            <v>730340</v>
          </cell>
          <cell r="B337" t="str">
            <v>CompMaint&amp;S/ware Exp</v>
          </cell>
          <cell r="C337" t="str">
            <v>OTHER EXPENSES</v>
          </cell>
          <cell r="D337" t="str">
            <v>Miscellaneous Expenses</v>
          </cell>
          <cell r="E337" t="str">
            <v>Admin &amp; General Exp</v>
          </cell>
          <cell r="F337" t="str">
            <v>Selling, Distribution, Administration and Other Exps</v>
          </cell>
        </row>
        <row r="338">
          <cell r="A338">
            <v>730350</v>
          </cell>
          <cell r="B338" t="str">
            <v>Water Charges</v>
          </cell>
          <cell r="C338" t="str">
            <v>OTHER EXPENSES</v>
          </cell>
          <cell r="D338" t="str">
            <v>Miscellaneous Expenses</v>
          </cell>
          <cell r="E338" t="str">
            <v>Admin &amp; General Exp</v>
          </cell>
          <cell r="F338" t="str">
            <v>Selling, Distribution, Administration and Other Exps</v>
          </cell>
        </row>
        <row r="339">
          <cell r="A339">
            <v>730361</v>
          </cell>
          <cell r="C339" t="str">
            <v>OTHER EXPENSES</v>
          </cell>
          <cell r="D339" t="str">
            <v>Repairs to Plant and Machinery</v>
          </cell>
          <cell r="E339" t="str">
            <v>Cost of Sales</v>
          </cell>
          <cell r="F339" t="str">
            <v>Selling, Distribution, Administration and Other Exps</v>
          </cell>
        </row>
        <row r="340">
          <cell r="A340">
            <v>730390</v>
          </cell>
          <cell r="B340" t="str">
            <v>Bank Charges</v>
          </cell>
          <cell r="C340" t="str">
            <v>OTHER EXPENSES</v>
          </cell>
          <cell r="D340" t="str">
            <v>Miscellaneous Expenses</v>
          </cell>
          <cell r="E340" t="str">
            <v>Admin &amp; General Exp</v>
          </cell>
          <cell r="F340" t="str">
            <v>Selling, Distribution, Administration and Other Exps</v>
          </cell>
        </row>
        <row r="341">
          <cell r="A341">
            <v>730400</v>
          </cell>
          <cell r="B341" t="str">
            <v>DD Commission</v>
          </cell>
          <cell r="C341" t="str">
            <v>OTHER EXPENSES</v>
          </cell>
          <cell r="D341" t="str">
            <v>Miscellaneous Expenses</v>
          </cell>
          <cell r="E341" t="str">
            <v>Admin &amp; General Exp</v>
          </cell>
          <cell r="F341" t="str">
            <v>Selling, Distribution, Administration and Other Exps</v>
          </cell>
        </row>
        <row r="342">
          <cell r="A342">
            <v>730410</v>
          </cell>
          <cell r="C342" t="str">
            <v>OTHER EXPENSES</v>
          </cell>
          <cell r="D342" t="str">
            <v>Miscellaneous Expenses</v>
          </cell>
          <cell r="E342" t="str">
            <v>Admin &amp; General Exp</v>
          </cell>
          <cell r="F342" t="str">
            <v>Selling, Distribution, Administration and Other Exps</v>
          </cell>
        </row>
        <row r="343">
          <cell r="A343">
            <v>730420</v>
          </cell>
          <cell r="C343" t="str">
            <v>OTHER EXPENSES</v>
          </cell>
          <cell r="D343" t="str">
            <v>Miscellaneous Expenses</v>
          </cell>
          <cell r="E343" t="str">
            <v>Admin &amp; General Exp</v>
          </cell>
          <cell r="F343" t="str">
            <v>Selling, Distribution, Administration and Other Exps</v>
          </cell>
        </row>
        <row r="344">
          <cell r="A344">
            <v>730440</v>
          </cell>
          <cell r="B344" t="str">
            <v>Guarantee Commission</v>
          </cell>
          <cell r="C344" t="str">
            <v>OTHER EXPENSES</v>
          </cell>
          <cell r="D344" t="str">
            <v>Miscellaneous Expenses</v>
          </cell>
          <cell r="E344" t="str">
            <v>Admin &amp; General Exp</v>
          </cell>
          <cell r="F344" t="str">
            <v>Selling, Distribution, Administration and Other Exps</v>
          </cell>
        </row>
        <row r="345">
          <cell r="A345">
            <v>730470</v>
          </cell>
          <cell r="B345" t="str">
            <v>Other General Chgs</v>
          </cell>
          <cell r="C345" t="str">
            <v>OTHER EXPENSES</v>
          </cell>
          <cell r="D345" t="str">
            <v>Miscellaneous Expenses</v>
          </cell>
          <cell r="E345" t="str">
            <v>Admin &amp; General Exp</v>
          </cell>
          <cell r="F345" t="str">
            <v>Selling, Distribution, Administration and Other Exps</v>
          </cell>
        </row>
        <row r="346">
          <cell r="A346">
            <v>730471</v>
          </cell>
          <cell r="B346" t="str">
            <v>Passport/Visa Exps</v>
          </cell>
          <cell r="C346" t="str">
            <v>OTHER EXPENSES</v>
          </cell>
          <cell r="D346" t="str">
            <v>Miscellaneous Expenses</v>
          </cell>
          <cell r="E346" t="str">
            <v>Admin &amp; General Exp</v>
          </cell>
          <cell r="F346" t="str">
            <v>Selling, Distribution, Administration and Other Exps</v>
          </cell>
        </row>
        <row r="347">
          <cell r="A347">
            <v>730510</v>
          </cell>
          <cell r="B347" t="str">
            <v>Filing Fees-Regt  Co</v>
          </cell>
          <cell r="C347" t="str">
            <v>OTHER EXPENSES</v>
          </cell>
          <cell r="D347" t="str">
            <v>Rates &amp; Taxes</v>
          </cell>
          <cell r="E347" t="str">
            <v>Admin &amp; General Exp</v>
          </cell>
          <cell r="F347" t="str">
            <v>Selling, Distribution, Administration and Other Exps</v>
          </cell>
        </row>
        <row r="348">
          <cell r="A348">
            <v>730511</v>
          </cell>
          <cell r="B348" t="str">
            <v>Share Trf &amp; Reg Exp</v>
          </cell>
          <cell r="C348" t="str">
            <v>OTHER EXPENSES</v>
          </cell>
          <cell r="D348" t="str">
            <v>Rates &amp; Taxes</v>
          </cell>
          <cell r="E348" t="str">
            <v>Admin &amp; General Exp</v>
          </cell>
          <cell r="F348" t="str">
            <v>Selling, Distribution, Administration and Other Exps</v>
          </cell>
        </row>
        <row r="349">
          <cell r="A349">
            <v>736010</v>
          </cell>
        </row>
        <row r="350">
          <cell r="A350">
            <v>741020</v>
          </cell>
          <cell r="B350" t="str">
            <v>Int on Term Loan</v>
          </cell>
          <cell r="C350" t="str">
            <v>FINANCE COST</v>
          </cell>
          <cell r="D350" t="str">
            <v xml:space="preserve">Interest Expense </v>
          </cell>
          <cell r="E350" t="str">
            <v>Finance Expense</v>
          </cell>
          <cell r="F350" t="str">
            <v>Interest Payments - Loan</v>
          </cell>
        </row>
        <row r="351">
          <cell r="A351">
            <v>741030</v>
          </cell>
          <cell r="B351" t="str">
            <v>Int on LongTerm Buye</v>
          </cell>
          <cell r="C351" t="str">
            <v>FINANCE COST</v>
          </cell>
          <cell r="D351" t="str">
            <v xml:space="preserve">Interest Expense </v>
          </cell>
          <cell r="E351" t="str">
            <v>Finance Expense</v>
          </cell>
          <cell r="F351" t="str">
            <v>Interest - Working Capital Loan</v>
          </cell>
        </row>
        <row r="352">
          <cell r="A352">
            <v>743010</v>
          </cell>
          <cell r="B352" t="str">
            <v>Int on CC</v>
          </cell>
          <cell r="C352" t="str">
            <v>FINANCE COST</v>
          </cell>
          <cell r="D352" t="str">
            <v xml:space="preserve">Interest Expense </v>
          </cell>
          <cell r="E352" t="str">
            <v>Finance Expense</v>
          </cell>
          <cell r="F352" t="str">
            <v>Interest - Working Capital Loan</v>
          </cell>
        </row>
        <row r="353">
          <cell r="A353">
            <v>743011</v>
          </cell>
          <cell r="B353" t="str">
            <v>Int on W.Cap Loan</v>
          </cell>
          <cell r="C353" t="str">
            <v>FINANCE COST</v>
          </cell>
          <cell r="D353" t="str">
            <v xml:space="preserve">Interest Expense </v>
          </cell>
          <cell r="E353" t="str">
            <v>Finance Expense</v>
          </cell>
          <cell r="F353" t="str">
            <v>Interest - Working Capital Loan</v>
          </cell>
        </row>
        <row r="354">
          <cell r="A354">
            <v>743020</v>
          </cell>
          <cell r="B354" t="str">
            <v>Int on Buyers Cr</v>
          </cell>
          <cell r="C354" t="str">
            <v>FINANCE COST</v>
          </cell>
          <cell r="D354" t="str">
            <v xml:space="preserve">Interest Expense </v>
          </cell>
          <cell r="E354" t="str">
            <v>Finance Expense</v>
          </cell>
          <cell r="F354" t="str">
            <v>Interest - Working Capital Loan</v>
          </cell>
        </row>
        <row r="355">
          <cell r="A355">
            <v>743040</v>
          </cell>
          <cell r="B355" t="str">
            <v>Int on Others</v>
          </cell>
          <cell r="C355" t="str">
            <v>FINANCE COST</v>
          </cell>
          <cell r="D355" t="str">
            <v xml:space="preserve">Interest Expense </v>
          </cell>
          <cell r="E355" t="str">
            <v>Finance Expense</v>
          </cell>
          <cell r="F355" t="str">
            <v>Interest - Working Capital Loan</v>
          </cell>
        </row>
        <row r="356">
          <cell r="A356">
            <v>745030</v>
          </cell>
          <cell r="B356" t="str">
            <v>Dep  Factory Bldg</v>
          </cell>
          <cell r="C356" t="str">
            <v>DEPRECIATION, AMORTISATION AND OBSOLESCENCE</v>
          </cell>
          <cell r="D356" t="str">
            <v>Depreciation</v>
          </cell>
          <cell r="E356" t="str">
            <v>Cost of Sales</v>
          </cell>
          <cell r="F356" t="str">
            <v>Depreciation Direct</v>
          </cell>
        </row>
        <row r="357">
          <cell r="A357">
            <v>745110</v>
          </cell>
          <cell r="B357" t="str">
            <v>Dep  General P&amp;M</v>
          </cell>
          <cell r="C357" t="str">
            <v>DEPRECIATION, AMORTISATION AND OBSOLESCENCE</v>
          </cell>
          <cell r="D357" t="str">
            <v>Depreciation</v>
          </cell>
          <cell r="E357" t="str">
            <v>Cost of Sales</v>
          </cell>
          <cell r="F357" t="str">
            <v>Depreciation Direct</v>
          </cell>
        </row>
        <row r="358">
          <cell r="A358">
            <v>745120</v>
          </cell>
          <cell r="B358" t="str">
            <v>Dep  Elec Inst</v>
          </cell>
          <cell r="C358" t="str">
            <v>DEPRECIATION, AMORTISATION AND OBSOLESCENCE</v>
          </cell>
          <cell r="D358" t="str">
            <v>Depreciation</v>
          </cell>
          <cell r="E358" t="str">
            <v>Cost of Sales</v>
          </cell>
          <cell r="F358" t="str">
            <v>Depreciation Direct</v>
          </cell>
        </row>
        <row r="359">
          <cell r="A359">
            <v>745130</v>
          </cell>
          <cell r="B359" t="str">
            <v>Dep  Water Supply</v>
          </cell>
          <cell r="C359" t="str">
            <v>DEPRECIATION, AMORTISATION AND OBSOLESCENCE</v>
          </cell>
          <cell r="D359" t="str">
            <v>Depreciation</v>
          </cell>
          <cell r="E359" t="str">
            <v>Cost of Sales</v>
          </cell>
          <cell r="F359" t="str">
            <v>Depreciation Direct</v>
          </cell>
        </row>
        <row r="360">
          <cell r="A360">
            <v>745150</v>
          </cell>
          <cell r="B360" t="str">
            <v>Dep  Factory Eqp</v>
          </cell>
          <cell r="C360" t="str">
            <v>DEPRECIATION, AMORTISATION AND OBSOLESCENCE</v>
          </cell>
          <cell r="D360" t="str">
            <v>Depreciation</v>
          </cell>
          <cell r="E360" t="str">
            <v>Cost of Sales</v>
          </cell>
          <cell r="F360" t="str">
            <v>Depreciation Direct</v>
          </cell>
        </row>
        <row r="361">
          <cell r="A361">
            <v>745190</v>
          </cell>
          <cell r="B361" t="str">
            <v>Dep  Lab Eip</v>
          </cell>
          <cell r="C361" t="str">
            <v>DEPRECIATION, AMORTISATION AND OBSOLESCENCE</v>
          </cell>
          <cell r="D361" t="str">
            <v>Depreciation</v>
          </cell>
          <cell r="E361" t="str">
            <v>Cost of Sales</v>
          </cell>
          <cell r="F361" t="str">
            <v>Depreciation Direct</v>
          </cell>
        </row>
        <row r="362">
          <cell r="A362">
            <v>745220</v>
          </cell>
          <cell r="B362" t="str">
            <v>Dep  Fur &amp; Fix</v>
          </cell>
          <cell r="C362" t="str">
            <v>DEPRECIATION, AMORTISATION AND OBSOLESCENCE</v>
          </cell>
          <cell r="D362" t="str">
            <v>Depreciation</v>
          </cell>
          <cell r="E362" t="str">
            <v>Cost of Sales</v>
          </cell>
          <cell r="F362" t="str">
            <v>Depreciation Direct</v>
          </cell>
        </row>
        <row r="363">
          <cell r="A363">
            <v>745230</v>
          </cell>
          <cell r="B363" t="str">
            <v>Dep  Office equip</v>
          </cell>
          <cell r="C363" t="str">
            <v>DEPRECIATION, AMORTISATION AND OBSOLESCENCE</v>
          </cell>
          <cell r="D363" t="str">
            <v>Depreciation</v>
          </cell>
          <cell r="E363" t="str">
            <v>Cost of Sales</v>
          </cell>
          <cell r="F363" t="str">
            <v>Depreciation Direct</v>
          </cell>
        </row>
        <row r="364">
          <cell r="A364">
            <v>745240</v>
          </cell>
          <cell r="B364" t="str">
            <v>Dep  Computers</v>
          </cell>
          <cell r="C364" t="str">
            <v>DEPRECIATION, AMORTISATION AND OBSOLESCENCE</v>
          </cell>
          <cell r="D364" t="str">
            <v>Depreciation</v>
          </cell>
          <cell r="E364" t="str">
            <v>Cost of Sales</v>
          </cell>
          <cell r="F364" t="str">
            <v>Depreciation Direct</v>
          </cell>
        </row>
        <row r="365">
          <cell r="A365">
            <v>745250</v>
          </cell>
          <cell r="B365" t="str">
            <v>Dep  Vehicles</v>
          </cell>
          <cell r="C365" t="str">
            <v>DEPRECIATION, AMORTISATION AND OBSOLESCENCE</v>
          </cell>
          <cell r="D365" t="str">
            <v>Depreciation</v>
          </cell>
          <cell r="E365" t="str">
            <v>Cost of Sales</v>
          </cell>
          <cell r="F365" t="str">
            <v>Depreciation Direct</v>
          </cell>
        </row>
        <row r="366">
          <cell r="A366">
            <v>750010</v>
          </cell>
          <cell r="B366" t="str">
            <v>Income Tax Expense</v>
          </cell>
          <cell r="C366" t="str">
            <v>OTHER EXPENSES</v>
          </cell>
          <cell r="D366" t="str">
            <v>Income Tax Expense</v>
          </cell>
          <cell r="E366" t="str">
            <v>Admin &amp; General Exp</v>
          </cell>
          <cell r="F366" t="str">
            <v>Selling, Distribution, Administration and Other Exps</v>
          </cell>
        </row>
        <row r="367">
          <cell r="A367">
            <v>750020</v>
          </cell>
          <cell r="B367" t="str">
            <v>Prov/Accrl-Def.Taxes</v>
          </cell>
          <cell r="C367" t="str">
            <v>COS</v>
          </cell>
          <cell r="D367" t="str">
            <v>Miscellaneous Expenses</v>
          </cell>
          <cell r="E367" t="str">
            <v>Admin &amp; General Exp</v>
          </cell>
          <cell r="F367" t="str">
            <v xml:space="preserve">Miscellaneous Expenses </v>
          </cell>
        </row>
      </sheetData>
      <sheetData sheetId="1"/>
      <sheetData sheetId="2" refreshError="1"/>
      <sheetData sheetId="3" refreshError="1"/>
      <sheetData sheetId="4"/>
      <sheetData sheetId="5"/>
      <sheetData sheetId="6" refreshError="1"/>
      <sheetData sheetId="7" refreshError="1"/>
      <sheetData sheetId="8"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VAT"/>
      <sheetName val="TELVAT (2)"/>
      <sheetName val="Telephone No. (2)"/>
      <sheetName val="VAT95-AG"/>
      <sheetName val="Telephone No."/>
      <sheetName val="Sheet1"/>
      <sheetName val="VAT (R.I, Moni,Eagle) (2)"/>
    </sheetNames>
    <sheetDataSet>
      <sheetData sheetId="0"/>
      <sheetData sheetId="1"/>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A02"/>
      <sheetName val="Cowise vtywise prod(mthly)"/>
      <sheetName val="Varietywise prod (monthly) "/>
      <sheetName val="Varietywise prod (annual)"/>
      <sheetName val="Cowise prod (monthly)"/>
      <sheetName val="Cowise prod (annual)"/>
      <sheetName val="Production (annual)"/>
    </sheetNames>
    <sheetDataSet>
      <sheetData sheetId="0"/>
      <sheetData sheetId="1"/>
      <sheetData sheetId="2"/>
      <sheetData sheetId="3"/>
      <sheetData sheetId="4"/>
      <sheetData sheetId="5"/>
      <sheetData sheetId="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RA7-fsitem"/>
      <sheetName val="f query YB table"/>
      <sheetName val="P-S"/>
      <sheetName val="TTSET"/>
      <sheetName val="Ttype"/>
      <sheetName val="DT62 FS"/>
      <sheetName val="InterCo elimi"/>
      <sheetName val="Validation"/>
      <sheetName val="Ttype matrix"/>
      <sheetName val="Unified P&amp;L to Legal"/>
      <sheetName val="Document type"/>
      <sheetName val="Other explanations"/>
      <sheetName val="Management matrix- pharmaceutic"/>
      <sheetName val="Reporting Details- pharmaceutic"/>
      <sheetName val="DCT Q4 2001"/>
      <sheetName val="changes Q 4 2001"/>
      <sheetName val="AV Behring"/>
      <sheetName val="AV Pasteur"/>
      <sheetName val="Pharma Subgroups"/>
      <sheetName val="Equity"/>
      <sheetName val="Update"/>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CIS"/>
      <sheetName val="CR"/>
      <sheetName val="Bal"/>
      <sheetName val="K4K5"/>
      <sheetName val="Inc"/>
      <sheetName val="Cas1to3"/>
      <sheetName val="Cas4"/>
      <sheetName val="Cas5"/>
      <sheetName val="Det"/>
      <sheetName val="NOA"/>
      <sheetName val="A"/>
      <sheetName val="B1a"/>
      <sheetName val="B1b"/>
      <sheetName val="B2a"/>
      <sheetName val="B2b"/>
      <sheetName val="C"/>
      <sheetName val="D1"/>
      <sheetName val="D2a"/>
      <sheetName val="D2b"/>
      <sheetName val="E1"/>
      <sheetName val="E2"/>
      <sheetName val="E3"/>
      <sheetName val="E4"/>
      <sheetName val="E5"/>
      <sheetName val="E6"/>
      <sheetName val="F"/>
      <sheetName val="G1"/>
      <sheetName val="G2"/>
      <sheetName val="G3"/>
      <sheetName val="G4"/>
      <sheetName val="H1a"/>
      <sheetName val="H1b"/>
      <sheetName val="H2a"/>
      <sheetName val="H2b"/>
      <sheetName val="H3"/>
      <sheetName val="H4"/>
      <sheetName val="I1"/>
      <sheetName val="I2"/>
      <sheetName val="I3"/>
      <sheetName val="I4"/>
      <sheetName val="I5"/>
      <sheetName val="I6"/>
      <sheetName val="K1"/>
      <sheetName val="K2"/>
      <sheetName val="K3"/>
      <sheetName val="K6a"/>
      <sheetName val="K6b"/>
      <sheetName val="L1L2L3"/>
      <sheetName val="M1"/>
      <sheetName val="M2"/>
      <sheetName val="M3"/>
      <sheetName val="M4"/>
      <sheetName val="O1"/>
      <sheetName val="O2"/>
      <sheetName val="P1"/>
      <sheetName val="P2"/>
      <sheetName val="Q1"/>
      <sheetName val="Q2"/>
      <sheetName val="R"/>
      <sheetName val="Rec"/>
      <sheetName val="CEM_cc1"/>
      <sheetName val="CEM_cc2"/>
      <sheetName val="CEM_cc3"/>
      <sheetName val="CEM_cc4"/>
      <sheetName val="CEM_cc5"/>
      <sheetName val="CEM_mic1"/>
      <sheetName val="CEM_mic2"/>
      <sheetName val="CEM_mic3"/>
      <sheetName val="CEM_mic4"/>
      <sheetName val="CEM_mic5"/>
      <sheetName val="CEM_trcem1"/>
      <sheetName val="CEM_trcem2"/>
      <sheetName val="CEM_trcem3"/>
      <sheetName val="CEM_trcem4"/>
      <sheetName val="CEM_trcem5"/>
      <sheetName val="AGG_aggr1"/>
      <sheetName val="AGG_aggr2"/>
      <sheetName val="AGG_aggr3"/>
      <sheetName val="AGG_aggr4"/>
      <sheetName val="AGG_aggr5"/>
      <sheetName val="AGG_rmc1"/>
      <sheetName val="AGG_rmc2"/>
      <sheetName val="AGG_rmc3"/>
      <sheetName val="AGG_rmc4"/>
      <sheetName val="AGG_rmc5"/>
      <sheetName val="AGG_conc1"/>
      <sheetName val="AGG_conc2"/>
      <sheetName val="AGG_conc3"/>
      <sheetName val="AGG_conc4"/>
      <sheetName val="AGG_conc5"/>
      <sheetName val="OPR_spec1"/>
      <sheetName val="OPR_spec2"/>
      <sheetName val="OPR_spec3"/>
      <sheetName val="OPR_spec4"/>
      <sheetName val="OPR_spec5"/>
      <sheetName val="OPR_open1"/>
      <sheetName val="OPR_open2"/>
      <sheetName val="OPR_open3"/>
      <sheetName val="OPR_open4"/>
      <sheetName val="OPR_open5"/>
      <sheetName val="OPR_tropr1"/>
      <sheetName val="OPR_tropr2"/>
      <sheetName val="OPR_tropr3"/>
      <sheetName val="OPR_tropr4"/>
      <sheetName val="OPR_tropr5"/>
      <sheetName val="SPA1"/>
      <sheetName val="SPA2"/>
      <sheetName val="SPA3"/>
      <sheetName val="SPA4"/>
      <sheetName val="SPA5"/>
      <sheetName val="SPA6"/>
      <sheetName val="SPA7"/>
      <sheetName val="SPA8"/>
      <sheetName val="S"/>
      <sheetName val="T"/>
      <sheetName val="U"/>
      <sheetName val="Z"/>
      <sheetName val="HMR"/>
      <sheetName val="P_Prt"/>
      <sheetName val="P_Par"/>
      <sheetName val="Def"/>
      <sheetName val="P_CUR"/>
      <sheetName val="Periodes"/>
      <sheetName val="P_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row r="17">
          <cell r="M17" t="str">
            <v xml:space="preserve">Third Quarter  2003 - </v>
          </cell>
        </row>
        <row r="18">
          <cell r="M18" t="str">
            <v>Company:  Company Name        ID-Code:  SAMPLE</v>
          </cell>
        </row>
        <row r="19">
          <cell r="M19" t="str">
            <v xml:space="preserve">Date:   TT-Jun-JJ </v>
          </cell>
        </row>
        <row r="20">
          <cell r="M20" t="str">
            <v xml:space="preserve">Time:          15:15 </v>
          </cell>
        </row>
        <row r="21">
          <cell r="M21" t="str">
            <v xml:space="preserve">Currency:     ISO </v>
          </cell>
        </row>
      </sheetData>
      <sheetData sheetId="120" refreshError="1">
        <row r="17">
          <cell r="G17" t="str">
            <v>Year-End</v>
          </cell>
          <cell r="J17" t="str">
            <v>Third Quarter</v>
          </cell>
        </row>
        <row r="18">
          <cell r="J18">
            <v>0</v>
          </cell>
        </row>
        <row r="19">
          <cell r="G19">
            <v>2002</v>
          </cell>
          <cell r="J19">
            <v>2003</v>
          </cell>
        </row>
      </sheetData>
      <sheetData sheetId="121" refreshError="1"/>
      <sheetData sheetId="122" refreshError="1"/>
      <sheetData sheetId="123" refreshError="1"/>
      <sheetData sheetId="124"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C-All locations-IP format"/>
      <sheetName val="The Park-Kolkata-IP format"/>
      <sheetName val="ITC fig for all del Hotels"/>
      <sheetName val="pv ARR &amp; OR"/>
      <sheetName val="Sheet3"/>
      <sheetName val="App. hotels &amp; rooms-IP sheet"/>
      <sheetName val="App. hotels &amp; rooms (PT)"/>
      <sheetName val="App. hotels &amp; rooms-IP sheet1"/>
      <sheetName val="Sheet4"/>
      <sheetName val="Sheet1"/>
      <sheetName val="App. hotels &amp; rooms (PT) (2)"/>
      <sheetName val="Control Sheet"/>
      <sheetName val="AsianHotels-New Delhi (PT)-n"/>
      <sheetName val="AsianHotels-New Delhi (PT)"/>
      <sheetName val="AsianHotels-New Delhi-IP format"/>
      <sheetName val="Connemara-Chennai-IP format"/>
      <sheetName val="Connemara-Chennai (PT)"/>
      <sheetName val="EIH,Cal.-Hyderabad-IP format"/>
      <sheetName val="EIH,Cal.-Hyderabad (PT)"/>
      <sheetName val="EIH,Calcutta-All grps-IP format"/>
      <sheetName val="EIH,Kolkata-EIH grp.-IP format"/>
      <sheetName val="EIH,Kol.-EIH grp (PT)-n"/>
      <sheetName val="EIH,Kol.-EIH grp (PT)"/>
      <sheetName val="HotelGuestline-Mumbai-IP format"/>
      <sheetName val="HotelGuestline-Mumbai (PT)"/>
      <sheetName val="Hotel Leela-Bang-Monthly (IS)"/>
      <sheetName val="Hotel Leela-Bang-Monthly (PT)-n"/>
      <sheetName val="Hotel Leela-Bang-Monthly (PT)"/>
      <sheetName val="Hotel Leela-Bang-Annual (P)"/>
      <sheetName val="Hotel Leela-Goa-IP format"/>
      <sheetName val="Hotel Leela-Goa (PT)"/>
      <sheetName val="Sheet5"/>
      <sheetName val="Hotel Leela-Mumbai-IP format"/>
      <sheetName val="Hotel Leela-Mumbai-(M)-n"/>
      <sheetName val="Hotel Leela-Mumbai-Monthly (PT)"/>
      <sheetName val="Hotel Leela-Mumbai-Annual (PT)"/>
      <sheetName val="Hotel Leela-New Delhi-IP format"/>
      <sheetName val="Hotel Leela-Delhi-Monthly (PT)"/>
      <sheetName val="Hotel Leela-Delhi-Annual (PT)"/>
      <sheetName val="Howard Park-Agra-IP format"/>
      <sheetName val="Howard Park-Agra-IP form"/>
      <sheetName val="Howard Park-Agra-Monthly-PT"/>
      <sheetName val="Howard Park-Agra-Annual-PT"/>
      <sheetName val="ITC-All locations (PT)"/>
      <sheetName val="Jacob Kurien-Mumbai-IP format"/>
      <sheetName val="Sarovar-All locations-IP format"/>
      <sheetName val="ITC-All locations (PT)-n"/>
      <sheetName val="Taj-Jaipur-IP"/>
      <sheetName val="Taj-Jaipur-Monthly-PT"/>
      <sheetName val="Taj-Jaipur-Annual-PT"/>
      <sheetName val="Taj Cormandel-Chennai-IP format"/>
      <sheetName val="Taj Cormandel-Chennai (PT)"/>
      <sheetName val="Taj Coro-Chennai-Annual ARR&amp;OR"/>
      <sheetName val="The Oberoi-All locns.-IP format"/>
      <sheetName val="The Oberoi-All locns. (PT)- SQL"/>
      <sheetName val="The Oberoi-All locns. (PT)"/>
      <sheetName val="The Orchid-Mumbai (TEMP)"/>
      <sheetName val="The Orchid-Mumbai-IP"/>
      <sheetName val="The Orchid-Mumbai-IP (2)"/>
      <sheetName val="The Orchid-Mumbai (PT)-SQL"/>
      <sheetName val="The Orchid-Mumbai (PT)"/>
      <sheetName val="The Park-Kolkata (PT)-n"/>
      <sheetName val="The Park-Kolkata (PT)"/>
      <sheetName val="Taj Bengal-Kolkata-IP format"/>
      <sheetName val="Taj Bengal-Kolkata (PT)"/>
      <sheetName val="Welcom Chola-Chennai-IP format"/>
      <sheetName val="Welcom Chola-Chennai (PT)"/>
      <sheetName val="Welcom Park-Chennai-IP format"/>
      <sheetName val="Welcom Park-Chennai (PT)"/>
      <sheetName val="EIH Ltd"/>
      <sheetName val="Sheet2"/>
      <sheetName val="Competition (PT)"/>
      <sheetName val="Sheet1 (2)"/>
      <sheetName val="No. of rooms-IP format"/>
      <sheetName val="Regent"/>
      <sheetName val="EIH - metros"/>
      <sheetName val="Hotel Leela-Bangalore-IP format"/>
      <sheetName val="Hotel Leela-Bangalore (PT)"/>
      <sheetName val="Howard Park-Agra-P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STAND"/>
      <sheetName val="Sheet1"/>
      <sheetName val="Fiscal summary"/>
      <sheetName val="GAIN"/>
      <sheetName val="The Park-Kolkata-IP format"/>
    </sheetNames>
    <sheetDataSet>
      <sheetData sheetId="0">
        <row r="5">
          <cell r="A5" t="str">
            <v>NAME OF INST,/ HOSP.</v>
          </cell>
          <cell r="B5" t="str">
            <v>INVOICE</v>
          </cell>
          <cell r="D5" t="str">
            <v>AMOUNT</v>
          </cell>
          <cell r="E5" t="str">
            <v>AMOUNT</v>
          </cell>
        </row>
        <row r="6">
          <cell r="A6" t="str">
            <v>ORGANON (BANGLADESH) LIMITED</v>
          </cell>
          <cell r="B6" t="str">
            <v>NO</v>
          </cell>
          <cell r="C6" t="str">
            <v>DATE</v>
          </cell>
          <cell r="D6" t="str">
            <v>(TAKA)</v>
          </cell>
          <cell r="E6" t="str">
            <v>(TAKA)</v>
          </cell>
        </row>
        <row r="7">
          <cell r="A7" t="str">
            <v>SCHEDULE OF OUTSTANDING GOVT. INSTITUTE/HOSPITALS</v>
          </cell>
          <cell r="B7">
            <v>198</v>
          </cell>
          <cell r="C7" t="str">
            <v>25.03.97</v>
          </cell>
          <cell r="D7">
            <v>66700</v>
          </cell>
        </row>
        <row r="8">
          <cell r="A8" t="str">
            <v>AS ON 31ST JANUARY 1998</v>
          </cell>
          <cell r="B8">
            <v>253</v>
          </cell>
          <cell r="C8" t="str">
            <v>09.04.97</v>
          </cell>
          <cell r="D8">
            <v>5400</v>
          </cell>
        </row>
        <row r="9">
          <cell r="B9">
            <v>290</v>
          </cell>
          <cell r="C9" t="str">
            <v>29.04.97</v>
          </cell>
          <cell r="D9">
            <v>133400</v>
          </cell>
          <cell r="I9" t="str">
            <v>05.02.98</v>
          </cell>
        </row>
        <row r="10">
          <cell r="A10" t="str">
            <v>NAME OF INST,/ HOSP.</v>
          </cell>
          <cell r="B10">
            <v>458</v>
          </cell>
          <cell r="C10" t="str">
            <v>INVOICE</v>
          </cell>
          <cell r="D10">
            <v>66700</v>
          </cell>
          <cell r="G10" t="str">
            <v>AMOUNT</v>
          </cell>
          <cell r="I10" t="str">
            <v>AMOUNT</v>
          </cell>
        </row>
        <row r="11">
          <cell r="B11">
            <v>536</v>
          </cell>
          <cell r="C11" t="str">
            <v>NO</v>
          </cell>
          <cell r="D11">
            <v>148000</v>
          </cell>
          <cell r="E11" t="str">
            <v>DATE</v>
          </cell>
          <cell r="G11" t="str">
            <v>(TAKA)</v>
          </cell>
          <cell r="I11" t="str">
            <v>(TAKA)</v>
          </cell>
        </row>
        <row r="12">
          <cell r="A12" t="str">
            <v>Dhaka Medical College Hos.</v>
          </cell>
          <cell r="B12">
            <v>544</v>
          </cell>
          <cell r="C12">
            <v>198</v>
          </cell>
          <cell r="D12">
            <v>129000</v>
          </cell>
          <cell r="E12" t="str">
            <v>25.03.97</v>
          </cell>
          <cell r="G12">
            <v>66700</v>
          </cell>
        </row>
        <row r="13">
          <cell r="B13">
            <v>545</v>
          </cell>
          <cell r="C13">
            <v>253</v>
          </cell>
          <cell r="D13">
            <v>100521</v>
          </cell>
          <cell r="E13" t="str">
            <v>09.04.97</v>
          </cell>
          <cell r="G13">
            <v>5400</v>
          </cell>
        </row>
        <row r="14">
          <cell r="B14">
            <v>683</v>
          </cell>
          <cell r="C14">
            <v>290</v>
          </cell>
          <cell r="D14">
            <v>10800</v>
          </cell>
          <cell r="E14" t="str">
            <v>29.04.97</v>
          </cell>
          <cell r="G14">
            <v>133400</v>
          </cell>
        </row>
        <row r="15">
          <cell r="B15">
            <v>690</v>
          </cell>
          <cell r="C15">
            <v>458</v>
          </cell>
          <cell r="D15">
            <v>46260</v>
          </cell>
          <cell r="E15" t="str">
            <v>29.06.97</v>
          </cell>
          <cell r="G15">
            <v>66700</v>
          </cell>
        </row>
        <row r="16">
          <cell r="B16">
            <v>756</v>
          </cell>
          <cell r="C16">
            <v>536</v>
          </cell>
          <cell r="D16">
            <v>228000</v>
          </cell>
          <cell r="E16" t="str">
            <v>31.07.97</v>
          </cell>
          <cell r="G16">
            <v>148000</v>
          </cell>
        </row>
        <row r="17">
          <cell r="B17">
            <v>843</v>
          </cell>
          <cell r="C17">
            <v>544</v>
          </cell>
          <cell r="D17">
            <v>181930</v>
          </cell>
          <cell r="E17" t="str">
            <v>10.08.97</v>
          </cell>
          <cell r="G17">
            <v>129000</v>
          </cell>
        </row>
        <row r="18">
          <cell r="C18">
            <v>545</v>
          </cell>
          <cell r="E18" t="str">
            <v>10.08.97</v>
          </cell>
          <cell r="G18">
            <v>92520</v>
          </cell>
        </row>
        <row r="19">
          <cell r="A19" t="str">
            <v>IPGM&amp;R</v>
          </cell>
          <cell r="B19">
            <v>658</v>
          </cell>
          <cell r="C19">
            <v>683</v>
          </cell>
          <cell r="D19">
            <v>32000</v>
          </cell>
          <cell r="E19" t="str">
            <v>30.09.97</v>
          </cell>
          <cell r="G19">
            <v>10800</v>
          </cell>
        </row>
        <row r="20">
          <cell r="B20">
            <v>659</v>
          </cell>
          <cell r="C20">
            <v>690</v>
          </cell>
          <cell r="D20">
            <v>66700</v>
          </cell>
          <cell r="E20" t="str">
            <v>07.10.97</v>
          </cell>
          <cell r="G20">
            <v>46260</v>
          </cell>
        </row>
        <row r="21">
          <cell r="B21">
            <v>682</v>
          </cell>
          <cell r="C21">
            <v>756</v>
          </cell>
          <cell r="D21">
            <v>168000</v>
          </cell>
          <cell r="E21" t="str">
            <v>29.10.97</v>
          </cell>
          <cell r="G21">
            <v>228000</v>
          </cell>
        </row>
        <row r="22">
          <cell r="C22">
            <v>843</v>
          </cell>
          <cell r="E22" t="str">
            <v>28.12.97</v>
          </cell>
          <cell r="G22">
            <v>181930</v>
          </cell>
        </row>
        <row r="23">
          <cell r="C23">
            <v>55</v>
          </cell>
          <cell r="E23" t="str">
            <v>26.01.98</v>
          </cell>
          <cell r="G23">
            <v>80000</v>
          </cell>
        </row>
        <row r="24">
          <cell r="A24" t="str">
            <v>DGMS</v>
          </cell>
          <cell r="B24">
            <v>825</v>
          </cell>
          <cell r="C24" t="str">
            <v>15.12.97</v>
          </cell>
          <cell r="D24">
            <v>50000</v>
          </cell>
          <cell r="I24">
            <v>1188710</v>
          </cell>
        </row>
        <row r="25">
          <cell r="A25" t="str">
            <v>IPGM&amp;R</v>
          </cell>
          <cell r="C25">
            <v>658</v>
          </cell>
          <cell r="E25" t="str">
            <v>24.09.96</v>
          </cell>
          <cell r="G25">
            <v>32000</v>
          </cell>
        </row>
        <row r="26">
          <cell r="A26" t="str">
            <v>Bangladesh Railway, Rajshahi</v>
          </cell>
          <cell r="B26">
            <v>779</v>
          </cell>
          <cell r="C26">
            <v>659</v>
          </cell>
          <cell r="D26">
            <v>1920</v>
          </cell>
          <cell r="E26" t="str">
            <v>24.09.96</v>
          </cell>
          <cell r="G26">
            <v>66700</v>
          </cell>
        </row>
        <row r="27">
          <cell r="B27">
            <v>780</v>
          </cell>
          <cell r="C27">
            <v>682</v>
          </cell>
          <cell r="D27">
            <v>76472</v>
          </cell>
          <cell r="E27" t="str">
            <v>30.09.97</v>
          </cell>
          <cell r="G27">
            <v>168000</v>
          </cell>
        </row>
        <row r="28">
          <cell r="E28">
            <v>78392</v>
          </cell>
        </row>
        <row r="29">
          <cell r="A29" t="str">
            <v>Sir Salimullah Med. College</v>
          </cell>
          <cell r="B29">
            <v>265</v>
          </cell>
          <cell r="C29" t="str">
            <v>06.05.96</v>
          </cell>
          <cell r="D29">
            <v>224000</v>
          </cell>
          <cell r="I29">
            <v>266700</v>
          </cell>
        </row>
        <row r="30">
          <cell r="A30" t="str">
            <v>DGMS</v>
          </cell>
          <cell r="B30">
            <v>324</v>
          </cell>
          <cell r="C30">
            <v>825</v>
          </cell>
          <cell r="D30">
            <v>64000</v>
          </cell>
          <cell r="E30" t="str">
            <v>15.12.97</v>
          </cell>
          <cell r="G30">
            <v>50000</v>
          </cell>
        </row>
        <row r="31">
          <cell r="C31">
            <v>4</v>
          </cell>
          <cell r="E31" t="str">
            <v>13.01.98</v>
          </cell>
          <cell r="G31">
            <v>200000</v>
          </cell>
        </row>
        <row r="32">
          <cell r="A32" t="str">
            <v>Bangladesh Rifles (BDR)</v>
          </cell>
          <cell r="B32">
            <v>685</v>
          </cell>
          <cell r="C32">
            <v>5</v>
          </cell>
          <cell r="D32">
            <v>115334.5</v>
          </cell>
          <cell r="E32" t="str">
            <v>13.01.99</v>
          </cell>
          <cell r="G32">
            <v>90000</v>
          </cell>
        </row>
        <row r="33">
          <cell r="C33">
            <v>17</v>
          </cell>
          <cell r="E33" t="str">
            <v>19.01.98</v>
          </cell>
          <cell r="G33">
            <v>111800</v>
          </cell>
        </row>
        <row r="34">
          <cell r="A34" t="str">
            <v>Rajshahi Medical  College</v>
          </cell>
          <cell r="B34">
            <v>425</v>
          </cell>
          <cell r="C34" t="str">
            <v>21.05.97</v>
          </cell>
          <cell r="D34">
            <v>185040</v>
          </cell>
          <cell r="I34">
            <v>451800</v>
          </cell>
        </row>
        <row r="35">
          <cell r="A35" t="str">
            <v>Bangladesh Railway, Rajshahi</v>
          </cell>
          <cell r="C35">
            <v>779</v>
          </cell>
          <cell r="E35" t="str">
            <v>20.11.97</v>
          </cell>
          <cell r="G35">
            <v>1920</v>
          </cell>
        </row>
        <row r="36">
          <cell r="A36" t="str">
            <v>Diabetic Association , Shahbag</v>
          </cell>
          <cell r="B36">
            <v>478</v>
          </cell>
          <cell r="C36">
            <v>780</v>
          </cell>
          <cell r="D36">
            <v>15910.65</v>
          </cell>
          <cell r="E36" t="str">
            <v>20.11.97</v>
          </cell>
          <cell r="G36">
            <v>76472</v>
          </cell>
        </row>
        <row r="37">
          <cell r="A37" t="str">
            <v>Dhaka</v>
          </cell>
          <cell r="B37">
            <v>498</v>
          </cell>
          <cell r="C37" t="str">
            <v>21.07.97</v>
          </cell>
          <cell r="D37">
            <v>13741.2</v>
          </cell>
          <cell r="I37">
            <v>78392</v>
          </cell>
        </row>
        <row r="38">
          <cell r="A38" t="str">
            <v>Sir Salimullah Med. College</v>
          </cell>
          <cell r="B38">
            <v>766</v>
          </cell>
          <cell r="C38">
            <v>265</v>
          </cell>
          <cell r="D38">
            <v>47731.95</v>
          </cell>
          <cell r="E38" t="str">
            <v>06.05.96</v>
          </cell>
          <cell r="G38">
            <v>224000</v>
          </cell>
        </row>
        <row r="39">
          <cell r="C39">
            <v>324</v>
          </cell>
          <cell r="E39" t="str">
            <v>12.05.97</v>
          </cell>
          <cell r="G39">
            <v>64000</v>
          </cell>
        </row>
        <row r="40">
          <cell r="A40" t="str">
            <v>Infertility Management Service</v>
          </cell>
          <cell r="B40">
            <v>700</v>
          </cell>
          <cell r="C40" t="str">
            <v>20.10.97</v>
          </cell>
          <cell r="D40">
            <v>23880</v>
          </cell>
          <cell r="I40">
            <v>288000</v>
          </cell>
        </row>
        <row r="41">
          <cell r="A41" t="str">
            <v>Bangladesh Rifles (BDR)</v>
          </cell>
          <cell r="B41">
            <v>844</v>
          </cell>
          <cell r="C41">
            <v>685</v>
          </cell>
          <cell r="D41">
            <v>26160</v>
          </cell>
          <cell r="E41" t="str">
            <v>24.09.97</v>
          </cell>
          <cell r="G41">
            <v>115334.5</v>
          </cell>
        </row>
        <row r="42">
          <cell r="B42">
            <v>26</v>
          </cell>
          <cell r="C42">
            <v>37</v>
          </cell>
          <cell r="D42">
            <v>26160</v>
          </cell>
          <cell r="E42" t="str">
            <v>21.01.98</v>
          </cell>
          <cell r="G42">
            <v>15280</v>
          </cell>
        </row>
        <row r="43">
          <cell r="I43">
            <v>130614.5</v>
          </cell>
        </row>
        <row r="44">
          <cell r="A44" t="str">
            <v>Rajshahi Medical  College</v>
          </cell>
          <cell r="B44">
            <v>687</v>
          </cell>
          <cell r="C44">
            <v>425</v>
          </cell>
          <cell r="D44">
            <v>4860</v>
          </cell>
          <cell r="E44" t="str">
            <v>21.05.97</v>
          </cell>
          <cell r="G44">
            <v>185040</v>
          </cell>
        </row>
        <row r="45">
          <cell r="A45" t="str">
            <v>Dhanmondi, Dhaka</v>
          </cell>
          <cell r="B45">
            <v>817</v>
          </cell>
          <cell r="C45" t="str">
            <v>05.12.97</v>
          </cell>
          <cell r="D45">
            <v>26160</v>
          </cell>
          <cell r="I45">
            <v>185040</v>
          </cell>
        </row>
        <row r="46">
          <cell r="A46" t="str">
            <v>Diabetic Association , Shahbag</v>
          </cell>
          <cell r="B46">
            <v>818</v>
          </cell>
          <cell r="C46">
            <v>478</v>
          </cell>
          <cell r="D46">
            <v>39240</v>
          </cell>
          <cell r="E46" t="str">
            <v>10.07.97</v>
          </cell>
          <cell r="G46">
            <v>15910.65</v>
          </cell>
        </row>
        <row r="47">
          <cell r="A47" t="str">
            <v>Dhaka</v>
          </cell>
          <cell r="B47">
            <v>847</v>
          </cell>
          <cell r="C47">
            <v>498</v>
          </cell>
          <cell r="D47">
            <v>39240</v>
          </cell>
          <cell r="E47" t="str">
            <v>21.07.97</v>
          </cell>
          <cell r="G47">
            <v>13741.2</v>
          </cell>
        </row>
        <row r="48">
          <cell r="C48">
            <v>766</v>
          </cell>
          <cell r="E48" t="str">
            <v>20.11.97</v>
          </cell>
          <cell r="G48">
            <v>47731.95</v>
          </cell>
        </row>
        <row r="49">
          <cell r="I49">
            <v>77383.799999999988</v>
          </cell>
        </row>
        <row r="50">
          <cell r="A50" t="str">
            <v>Infertility Management Service</v>
          </cell>
          <cell r="C50">
            <v>844</v>
          </cell>
          <cell r="E50" t="str">
            <v>28.12.97</v>
          </cell>
          <cell r="G50">
            <v>26160</v>
          </cell>
        </row>
        <row r="51">
          <cell r="A51" t="str">
            <v>Dhanmondi, Dhaka</v>
          </cell>
          <cell r="C51">
            <v>26</v>
          </cell>
          <cell r="E51" t="str">
            <v>22.01.98</v>
          </cell>
          <cell r="G51">
            <v>26160</v>
          </cell>
        </row>
        <row r="52">
          <cell r="I52">
            <v>52320</v>
          </cell>
        </row>
        <row r="53">
          <cell r="A53" t="str">
            <v>Dipharm Research &amp; Service Centre</v>
          </cell>
          <cell r="C53">
            <v>687</v>
          </cell>
          <cell r="E53" t="str">
            <v>06.12.97</v>
          </cell>
          <cell r="G53">
            <v>4860</v>
          </cell>
        </row>
        <row r="54">
          <cell r="A54" t="str">
            <v>Dhanmondi, Dhaka</v>
          </cell>
          <cell r="C54">
            <v>817</v>
          </cell>
          <cell r="E54" t="str">
            <v>05.12.97</v>
          </cell>
          <cell r="G54">
            <v>26160</v>
          </cell>
        </row>
        <row r="55">
          <cell r="C55">
            <v>818</v>
          </cell>
          <cell r="E55" t="str">
            <v>10.12.97</v>
          </cell>
          <cell r="G55">
            <v>39240</v>
          </cell>
        </row>
        <row r="56">
          <cell r="C56">
            <v>847</v>
          </cell>
          <cell r="E56" t="str">
            <v>28.12.97</v>
          </cell>
          <cell r="G56">
            <v>39240</v>
          </cell>
        </row>
        <row r="57">
          <cell r="I57">
            <v>109500</v>
          </cell>
        </row>
        <row r="58">
          <cell r="I58" t="str">
            <v>===========</v>
          </cell>
        </row>
        <row r="59">
          <cell r="A59" t="str">
            <v>TOTAL OUTSTANDING AGAINST GOVT. INST. SALES</v>
          </cell>
          <cell r="I59">
            <v>2828460.3</v>
          </cell>
        </row>
        <row r="60">
          <cell r="I60" t="str">
            <v>===========</v>
          </cell>
        </row>
        <row r="78">
          <cell r="A78" t="str">
            <v>ORGANON (BANGLADESH) LIMITED</v>
          </cell>
        </row>
        <row r="79">
          <cell r="A79" t="str">
            <v>SCHEDULE OF OUTSTANDING GOVT. INSTITUTE/HOSPITALS</v>
          </cell>
        </row>
        <row r="80">
          <cell r="A80" t="str">
            <v>AS ON  28TH  FEBRUARY 1998</v>
          </cell>
        </row>
        <row r="81">
          <cell r="I81" t="str">
            <v>08.03.98</v>
          </cell>
        </row>
        <row r="82">
          <cell r="A82" t="str">
            <v>NAME OF INST,/ HOSP.</v>
          </cell>
          <cell r="C82" t="str">
            <v>INVOICE</v>
          </cell>
          <cell r="G82" t="str">
            <v>AMOUNT</v>
          </cell>
          <cell r="I82" t="str">
            <v>AMOUNT</v>
          </cell>
        </row>
        <row r="83">
          <cell r="C83" t="str">
            <v>NO</v>
          </cell>
          <cell r="E83" t="str">
            <v>DATE</v>
          </cell>
          <cell r="G83" t="str">
            <v>(TAKA)</v>
          </cell>
          <cell r="I83" t="str">
            <v>(TAKA)</v>
          </cell>
        </row>
        <row r="84">
          <cell r="A84" t="str">
            <v>Dhaka Medical College Hos.</v>
          </cell>
          <cell r="C84">
            <v>198</v>
          </cell>
          <cell r="E84" t="str">
            <v>25.03.97</v>
          </cell>
          <cell r="G84">
            <v>66700</v>
          </cell>
        </row>
        <row r="85">
          <cell r="C85">
            <v>253</v>
          </cell>
          <cell r="E85" t="str">
            <v>09.04.97</v>
          </cell>
          <cell r="G85">
            <v>5400</v>
          </cell>
        </row>
        <row r="86">
          <cell r="C86">
            <v>290</v>
          </cell>
          <cell r="E86" t="str">
            <v>29.04.97</v>
          </cell>
          <cell r="G86">
            <v>133400</v>
          </cell>
        </row>
        <row r="87">
          <cell r="C87">
            <v>458</v>
          </cell>
          <cell r="E87" t="str">
            <v>29.06.97</v>
          </cell>
          <cell r="G87">
            <v>66700</v>
          </cell>
        </row>
        <row r="88">
          <cell r="C88">
            <v>536</v>
          </cell>
          <cell r="E88" t="str">
            <v>31.07.97</v>
          </cell>
          <cell r="G88">
            <v>148000</v>
          </cell>
        </row>
        <row r="89">
          <cell r="C89">
            <v>544</v>
          </cell>
          <cell r="E89" t="str">
            <v>10.08.97</v>
          </cell>
          <cell r="G89">
            <v>129000</v>
          </cell>
        </row>
        <row r="90">
          <cell r="C90">
            <v>545</v>
          </cell>
          <cell r="E90" t="str">
            <v>10.08.97</v>
          </cell>
          <cell r="G90">
            <v>92520</v>
          </cell>
        </row>
        <row r="91">
          <cell r="C91">
            <v>683</v>
          </cell>
          <cell r="E91" t="str">
            <v>30.09.97</v>
          </cell>
          <cell r="G91">
            <v>10800</v>
          </cell>
        </row>
        <row r="92">
          <cell r="C92">
            <v>690</v>
          </cell>
          <cell r="E92" t="str">
            <v>07.10.97</v>
          </cell>
          <cell r="G92">
            <v>46260</v>
          </cell>
        </row>
        <row r="93">
          <cell r="C93">
            <v>756</v>
          </cell>
          <cell r="E93" t="str">
            <v>29.10.97</v>
          </cell>
          <cell r="G93">
            <v>228000</v>
          </cell>
        </row>
        <row r="94">
          <cell r="C94">
            <v>843</v>
          </cell>
          <cell r="E94" t="str">
            <v>28.12.97</v>
          </cell>
          <cell r="G94">
            <v>181930</v>
          </cell>
        </row>
        <row r="95">
          <cell r="C95">
            <v>55</v>
          </cell>
          <cell r="E95" t="str">
            <v>26.01.98</v>
          </cell>
          <cell r="G95">
            <v>80000</v>
          </cell>
        </row>
        <row r="96">
          <cell r="I96">
            <v>1188710</v>
          </cell>
        </row>
        <row r="97">
          <cell r="A97" t="str">
            <v>IPGM&amp;R</v>
          </cell>
          <cell r="C97">
            <v>658</v>
          </cell>
          <cell r="E97" t="str">
            <v>24.09.96</v>
          </cell>
          <cell r="G97">
            <v>32000</v>
          </cell>
        </row>
        <row r="98">
          <cell r="C98">
            <v>659</v>
          </cell>
          <cell r="E98" t="str">
            <v>24.09.96</v>
          </cell>
          <cell r="G98">
            <v>66700</v>
          </cell>
        </row>
        <row r="99">
          <cell r="C99">
            <v>682</v>
          </cell>
          <cell r="E99" t="str">
            <v>30.09.97</v>
          </cell>
          <cell r="G99">
            <v>168000</v>
          </cell>
        </row>
        <row r="101">
          <cell r="I101">
            <v>266700</v>
          </cell>
        </row>
        <row r="102">
          <cell r="A102" t="str">
            <v>DGMS</v>
          </cell>
          <cell r="C102">
            <v>825</v>
          </cell>
          <cell r="E102" t="str">
            <v>15.12.97</v>
          </cell>
          <cell r="G102">
            <v>50000</v>
          </cell>
        </row>
        <row r="103">
          <cell r="C103">
            <v>4</v>
          </cell>
          <cell r="E103" t="str">
            <v>13.01.98</v>
          </cell>
          <cell r="G103">
            <v>200000</v>
          </cell>
        </row>
        <row r="104">
          <cell r="C104">
            <v>5</v>
          </cell>
          <cell r="E104" t="str">
            <v>13.01.99</v>
          </cell>
          <cell r="G104">
            <v>90000</v>
          </cell>
        </row>
        <row r="105">
          <cell r="C105">
            <v>17</v>
          </cell>
          <cell r="E105" t="str">
            <v>19.01.98</v>
          </cell>
          <cell r="G105">
            <v>111800</v>
          </cell>
        </row>
        <row r="106">
          <cell r="I106">
            <v>451800</v>
          </cell>
        </row>
        <row r="107">
          <cell r="A107" t="str">
            <v>Sir Salimullah Med. College</v>
          </cell>
          <cell r="C107">
            <v>265</v>
          </cell>
          <cell r="E107" t="str">
            <v>06.05.96</v>
          </cell>
          <cell r="G107">
            <v>224000</v>
          </cell>
        </row>
        <row r="108">
          <cell r="C108">
            <v>324</v>
          </cell>
          <cell r="E108" t="str">
            <v>12.05.97</v>
          </cell>
          <cell r="G108">
            <v>64000</v>
          </cell>
        </row>
        <row r="109">
          <cell r="I109">
            <v>288000</v>
          </cell>
        </row>
        <row r="110">
          <cell r="A110" t="str">
            <v>Bangladesh Rifles (BDR)</v>
          </cell>
          <cell r="C110">
            <v>685</v>
          </cell>
          <cell r="E110" t="str">
            <v>24.09.97</v>
          </cell>
          <cell r="G110">
            <v>115334.5</v>
          </cell>
        </row>
        <row r="111">
          <cell r="C111">
            <v>37</v>
          </cell>
          <cell r="E111" t="str">
            <v>21.01.98</v>
          </cell>
          <cell r="G111">
            <v>15280</v>
          </cell>
        </row>
        <row r="112">
          <cell r="I112">
            <v>130614.5</v>
          </cell>
        </row>
        <row r="113">
          <cell r="A113" t="str">
            <v>Rajshahi Medical  College</v>
          </cell>
          <cell r="C113">
            <v>425</v>
          </cell>
          <cell r="E113" t="str">
            <v>21.05.97</v>
          </cell>
          <cell r="G113">
            <v>185040</v>
          </cell>
        </row>
        <row r="114">
          <cell r="C114">
            <v>114</v>
          </cell>
          <cell r="E114" t="str">
            <v>23.02.98</v>
          </cell>
          <cell r="G114">
            <v>138780</v>
          </cell>
        </row>
        <row r="115">
          <cell r="C115">
            <v>115</v>
          </cell>
          <cell r="E115" t="str">
            <v>23.02.98</v>
          </cell>
          <cell r="G115">
            <v>18000</v>
          </cell>
        </row>
        <row r="116">
          <cell r="I116">
            <v>341820</v>
          </cell>
        </row>
        <row r="117">
          <cell r="A117" t="str">
            <v>Diabetic Association , Shahbag</v>
          </cell>
          <cell r="C117">
            <v>478</v>
          </cell>
          <cell r="E117" t="str">
            <v>10.07.97</v>
          </cell>
          <cell r="G117">
            <v>15910.65</v>
          </cell>
        </row>
        <row r="118">
          <cell r="A118" t="str">
            <v>Dhaka</v>
          </cell>
          <cell r="C118">
            <v>498</v>
          </cell>
          <cell r="E118" t="str">
            <v>21.07.97</v>
          </cell>
          <cell r="G118">
            <v>13741.2</v>
          </cell>
        </row>
        <row r="120">
          <cell r="I120">
            <v>29651.85</v>
          </cell>
        </row>
        <row r="121">
          <cell r="A121" t="str">
            <v>Infertility Management Service</v>
          </cell>
          <cell r="C121">
            <v>26</v>
          </cell>
          <cell r="E121" t="str">
            <v>22.01.98</v>
          </cell>
          <cell r="G121">
            <v>26160</v>
          </cell>
        </row>
        <row r="122">
          <cell r="A122" t="str">
            <v>Dhanmondi, Dhaka</v>
          </cell>
          <cell r="C122">
            <v>132</v>
          </cell>
          <cell r="E122" t="str">
            <v>25.02.98</v>
          </cell>
          <cell r="G122">
            <v>39240</v>
          </cell>
        </row>
        <row r="123">
          <cell r="I123">
            <v>65400</v>
          </cell>
        </row>
        <row r="124">
          <cell r="A124" t="str">
            <v>Dipharm Research &amp; Service Centre</v>
          </cell>
          <cell r="C124">
            <v>687</v>
          </cell>
          <cell r="E124" t="str">
            <v>06.12.97</v>
          </cell>
          <cell r="G124">
            <v>4860</v>
          </cell>
        </row>
        <row r="125">
          <cell r="A125" t="str">
            <v>Dhanmondi, Dhaka</v>
          </cell>
          <cell r="C125">
            <v>817</v>
          </cell>
          <cell r="E125" t="str">
            <v>05.12.97</v>
          </cell>
          <cell r="G125">
            <v>26160</v>
          </cell>
        </row>
        <row r="126">
          <cell r="C126">
            <v>818</v>
          </cell>
          <cell r="E126" t="str">
            <v>10.12.97</v>
          </cell>
          <cell r="G126">
            <v>39240</v>
          </cell>
        </row>
        <row r="127">
          <cell r="C127">
            <v>847</v>
          </cell>
          <cell r="E127" t="str">
            <v>28.12.97</v>
          </cell>
          <cell r="G127">
            <v>39240</v>
          </cell>
        </row>
        <row r="128">
          <cell r="C128">
            <v>59</v>
          </cell>
          <cell r="E128" t="str">
            <v>05.02.98</v>
          </cell>
          <cell r="G128">
            <v>26160</v>
          </cell>
        </row>
        <row r="129">
          <cell r="C129">
            <v>60</v>
          </cell>
          <cell r="E129" t="str">
            <v>09.02.98</v>
          </cell>
          <cell r="G129">
            <v>52320</v>
          </cell>
        </row>
        <row r="130">
          <cell r="C130">
            <v>111</v>
          </cell>
          <cell r="E130" t="str">
            <v>19.02.98</v>
          </cell>
          <cell r="G130">
            <v>52320</v>
          </cell>
          <cell r="J130">
            <v>2762696.35</v>
          </cell>
        </row>
        <row r="131">
          <cell r="I131">
            <v>240300</v>
          </cell>
        </row>
        <row r="132">
          <cell r="I132" t="str">
            <v>===========</v>
          </cell>
        </row>
        <row r="133">
          <cell r="A133" t="str">
            <v>TOTAL OUTSTANDING AGAINST GOVT. INST. SALES</v>
          </cell>
          <cell r="I133">
            <v>3002996.35</v>
          </cell>
        </row>
        <row r="134">
          <cell r="I134" t="str">
            <v>===========</v>
          </cell>
        </row>
      </sheetData>
      <sheetData sheetId="1"/>
      <sheetData sheetId="2"/>
      <sheetData sheetId="3"/>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s>
    <sheetDataSet>
      <sheetData sheetId="0"/>
      <sheetData sheetId="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2002"/>
      <sheetName val="cover"/>
    </sheetNames>
    <sheetDataSet>
      <sheetData sheetId="0"/>
      <sheetData sheetId="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sheet"/>
      <sheetName val="SKJ_summqtr"/>
      <sheetName val="other income"/>
      <sheetName val="SKJ_summfullyear"/>
      <sheetName val="4YRSUMM"/>
      <sheetName val="CompOI"/>
      <sheetName val="Comp"/>
      <sheetName val="commonsize(fy)"/>
      <sheetName val="RESULTOI"/>
      <sheetName val="RESULT "/>
      <sheetName val="itemwisebrkup_lastQ"/>
      <sheetName val="itemwise_brkup"/>
      <sheetName val="percentOI"/>
      <sheetName val="percent"/>
      <sheetName val="unitq1"/>
      <sheetName val="compareq4"/>
      <sheetName val="bus_wisepercent"/>
      <sheetName val="bus_wisepercent_lastQ"/>
      <sheetName val="summary"/>
      <sheetName val="annex_3"/>
      <sheetName val="Gross_turn"/>
      <sheetName val="Net_turn "/>
      <sheetName val="Anal-032001"/>
      <sheetName val="PBIDT"/>
      <sheetName val="PBDT"/>
      <sheetName val="Depreciaion"/>
      <sheetName val="PBT"/>
      <sheetName val="Turnover"/>
      <sheetName val="Sheet2"/>
      <sheetName val="Sheet3"/>
      <sheetName val="intt.q1fy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ordbkg"/>
      <sheetName val="topsh 9805"/>
      <sheetName val="regob "/>
      <sheetName val="98 Sales &amp; Purch. "/>
      <sheetName val="IDTI sales"/>
      <sheetName val="bklg "/>
      <sheetName val="SORT1 UPTO 9809"/>
      <sheetName val="Sheet1"/>
      <sheetName val="SORT1 (2)"/>
      <sheetName val="Adv.reco"/>
      <sheetName val="OLD regob"/>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s>
    <sheetDataSet>
      <sheetData sheetId="0" refreshError="1">
        <row r="1">
          <cell r="A1" t="str">
            <v>PARTNO</v>
          </cell>
          <cell r="B1" t="str">
            <v>DESCRIPTION</v>
          </cell>
          <cell r="C1" t="str">
            <v>PONO</v>
          </cell>
          <cell r="D1" t="str">
            <v>QTYPERCAR</v>
          </cell>
          <cell r="E1" t="str">
            <v>UNITPRICE</v>
          </cell>
          <cell r="F1" t="str">
            <v>UOM</v>
          </cell>
          <cell r="G1" t="str">
            <v>EXCISE</v>
          </cell>
          <cell r="I1" t="str">
            <v>SALESTAX</v>
          </cell>
          <cell r="J1" t="str">
            <v>CURENCY</v>
          </cell>
          <cell r="K1" t="str">
            <v>SUPPLIER_NAME</v>
          </cell>
          <cell r="L1" t="str">
            <v>LOCATION</v>
          </cell>
          <cell r="M1" t="str">
            <v>PRICEBASE</v>
          </cell>
          <cell r="N1" t="str">
            <v>REVISION</v>
          </cell>
          <cell r="O1" t="str">
            <v>PURCHASE_TYPE</v>
          </cell>
          <cell r="P1" t="str">
            <v>PE</v>
          </cell>
        </row>
        <row r="2">
          <cell r="A2" t="str">
            <v>0000680</v>
          </cell>
          <cell r="B2" t="str">
            <v>RIVET- SOLID</v>
          </cell>
          <cell r="D2">
            <v>2</v>
          </cell>
          <cell r="N2" t="str">
            <v>OB</v>
          </cell>
          <cell r="O2" t="str">
            <v>P</v>
          </cell>
        </row>
        <row r="3">
          <cell r="A3" t="str">
            <v>0010125</v>
          </cell>
          <cell r="B3" t="str">
            <v>SCREW, MACHINE, M5 x 0.8 x 25</v>
          </cell>
          <cell r="C3" t="str">
            <v>RECC/C/03-04/42</v>
          </cell>
          <cell r="D3">
            <v>26</v>
          </cell>
          <cell r="E3">
            <v>0.32</v>
          </cell>
          <cell r="F3" t="str">
            <v>No</v>
          </cell>
          <cell r="G3">
            <v>0</v>
          </cell>
          <cell r="I3">
            <v>4</v>
          </cell>
          <cell r="J3" t="str">
            <v>Rs.</v>
          </cell>
          <cell r="K3" t="str">
            <v>MR ENGINEERS</v>
          </cell>
          <cell r="L3" t="str">
            <v>BANGALORE</v>
          </cell>
          <cell r="M3" t="str">
            <v>EX-FAC</v>
          </cell>
          <cell r="N3" t="str">
            <v>OR</v>
          </cell>
          <cell r="O3" t="str">
            <v>B</v>
          </cell>
          <cell r="P3" t="str">
            <v>SK</v>
          </cell>
        </row>
        <row r="4">
          <cell r="A4" t="str">
            <v>0010194</v>
          </cell>
          <cell r="B4" t="str">
            <v>BUTTONHEAD, ALLEN, M4 x .7 x 10</v>
          </cell>
          <cell r="D4">
            <v>6</v>
          </cell>
          <cell r="N4" t="str">
            <v>OB</v>
          </cell>
          <cell r="O4" t="str">
            <v>P</v>
          </cell>
        </row>
        <row r="5">
          <cell r="A5" t="str">
            <v>0010196</v>
          </cell>
          <cell r="B5" t="str">
            <v>M6 X 6 SOCKET HEAD SCREW</v>
          </cell>
          <cell r="D5">
            <v>3</v>
          </cell>
          <cell r="N5" t="str">
            <v>OB</v>
          </cell>
          <cell r="O5" t="str">
            <v>P</v>
          </cell>
        </row>
        <row r="6">
          <cell r="A6" t="str">
            <v>0010197</v>
          </cell>
          <cell r="B6" t="str">
            <v>M6 X 16 SOCKET HEAD SCREW</v>
          </cell>
          <cell r="D6">
            <v>2</v>
          </cell>
          <cell r="N6" t="str">
            <v>OB</v>
          </cell>
          <cell r="O6" t="str">
            <v>P</v>
          </cell>
        </row>
        <row r="7">
          <cell r="A7" t="str">
            <v>0010198</v>
          </cell>
          <cell r="B7" t="str">
            <v>LOCKNUTS (M18 X 1.5) as per DIN 7967</v>
          </cell>
          <cell r="D7">
            <v>1</v>
          </cell>
          <cell r="N7" t="str">
            <v>OB</v>
          </cell>
          <cell r="O7" t="str">
            <v>P</v>
          </cell>
        </row>
        <row r="8">
          <cell r="A8" t="str">
            <v>0030108</v>
          </cell>
          <cell r="B8" t="str">
            <v>SCREW MACHINE M3 X 0.5 X 8</v>
          </cell>
          <cell r="C8" t="str">
            <v>RECC/CASH/02-03/110</v>
          </cell>
          <cell r="D8">
            <v>3</v>
          </cell>
          <cell r="E8">
            <v>0.13</v>
          </cell>
          <cell r="F8" t="str">
            <v>No</v>
          </cell>
          <cell r="G8">
            <v>0</v>
          </cell>
          <cell r="I8">
            <v>1.5</v>
          </cell>
          <cell r="K8" t="str">
            <v>ORIENT HARDWARE STORES</v>
          </cell>
          <cell r="L8" t="str">
            <v>BANGALORE</v>
          </cell>
          <cell r="N8" t="str">
            <v>D</v>
          </cell>
          <cell r="O8" t="str">
            <v>B</v>
          </cell>
          <cell r="P8" t="str">
            <v>SK</v>
          </cell>
        </row>
        <row r="9">
          <cell r="A9" t="str">
            <v>0030110</v>
          </cell>
          <cell r="B9" t="str">
            <v>SCREW MACHINE M3X10 CSK - IS 7485</v>
          </cell>
          <cell r="C9" t="str">
            <v>RECC/CASH/02-03/112</v>
          </cell>
          <cell r="D9">
            <v>1</v>
          </cell>
          <cell r="E9">
            <v>0.13</v>
          </cell>
          <cell r="F9" t="str">
            <v>No</v>
          </cell>
          <cell r="G9">
            <v>0</v>
          </cell>
          <cell r="I9">
            <v>1.5</v>
          </cell>
          <cell r="K9" t="str">
            <v>ORIENT HARDWARE STORES</v>
          </cell>
          <cell r="L9" t="str">
            <v>BANGALORE</v>
          </cell>
          <cell r="N9" t="str">
            <v>OR</v>
          </cell>
          <cell r="O9" t="str">
            <v>B</v>
          </cell>
          <cell r="P9" t="str">
            <v>SK</v>
          </cell>
        </row>
        <row r="10">
          <cell r="A10" t="str">
            <v>0030114</v>
          </cell>
          <cell r="B10" t="str">
            <v>SCREW MACHINE M3X15 CSK - IS 7485</v>
          </cell>
          <cell r="C10" t="str">
            <v>RECC/CASH/02-03/112</v>
          </cell>
          <cell r="D10">
            <v>4</v>
          </cell>
          <cell r="E10">
            <v>0.16</v>
          </cell>
          <cell r="F10" t="str">
            <v>No</v>
          </cell>
          <cell r="G10">
            <v>0</v>
          </cell>
          <cell r="I10">
            <v>1.5</v>
          </cell>
          <cell r="K10" t="str">
            <v>ORIENT HARDWARE STORES</v>
          </cell>
          <cell r="L10" t="str">
            <v>BANGALORE</v>
          </cell>
          <cell r="N10" t="str">
            <v>OR</v>
          </cell>
          <cell r="O10" t="str">
            <v>B</v>
          </cell>
          <cell r="P10" t="str">
            <v>SK</v>
          </cell>
        </row>
        <row r="11">
          <cell r="A11" t="str">
            <v>0030115</v>
          </cell>
          <cell r="B11" t="str">
            <v>SCREW, MACHINE, M3x0.5x15, STAINLESS STEEL</v>
          </cell>
          <cell r="C11" t="str">
            <v>RECC/C/02-03/526</v>
          </cell>
          <cell r="D11">
            <v>4</v>
          </cell>
          <cell r="E11">
            <v>0.38</v>
          </cell>
          <cell r="F11" t="str">
            <v>No</v>
          </cell>
          <cell r="G11">
            <v>16</v>
          </cell>
          <cell r="I11">
            <v>4</v>
          </cell>
          <cell r="J11" t="str">
            <v>Rs.</v>
          </cell>
          <cell r="K11" t="str">
            <v>KUNDAN INDUSTRIES LTD</v>
          </cell>
          <cell r="L11" t="str">
            <v>BANGALORE</v>
          </cell>
          <cell r="M11" t="str">
            <v>EX-FAC</v>
          </cell>
          <cell r="N11" t="str">
            <v>OR</v>
          </cell>
          <cell r="O11" t="str">
            <v>B</v>
          </cell>
          <cell r="P11" t="str">
            <v>SK</v>
          </cell>
        </row>
        <row r="12">
          <cell r="A12" t="str">
            <v>0030120</v>
          </cell>
          <cell r="B12" t="str">
            <v>SCREW MACHINE M3X0.5X20</v>
          </cell>
          <cell r="C12" t="str">
            <v>RECC/CASH/02-03/122</v>
          </cell>
          <cell r="D12">
            <v>2</v>
          </cell>
          <cell r="E12">
            <v>0.46500000000000002</v>
          </cell>
          <cell r="F12" t="str">
            <v>No</v>
          </cell>
          <cell r="G12">
            <v>0</v>
          </cell>
          <cell r="I12">
            <v>1.5</v>
          </cell>
          <cell r="K12" t="str">
            <v>ORIENT HARDWARE STORES</v>
          </cell>
          <cell r="L12" t="str">
            <v>BANGALORE</v>
          </cell>
          <cell r="N12" t="str">
            <v>OR</v>
          </cell>
          <cell r="O12" t="str">
            <v>B</v>
          </cell>
          <cell r="P12" t="str">
            <v>SK</v>
          </cell>
        </row>
        <row r="13">
          <cell r="A13" t="str">
            <v>0040140</v>
          </cell>
          <cell r="B13" t="str">
            <v>SCREW,MACHINE, M4x0.7x40</v>
          </cell>
          <cell r="C13" t="str">
            <v>RECC/C/03-04/42</v>
          </cell>
          <cell r="D13">
            <v>4</v>
          </cell>
          <cell r="E13">
            <v>0.35</v>
          </cell>
          <cell r="F13" t="str">
            <v>No</v>
          </cell>
          <cell r="G13">
            <v>0</v>
          </cell>
          <cell r="I13">
            <v>4</v>
          </cell>
          <cell r="J13" t="str">
            <v>Rs.</v>
          </cell>
          <cell r="K13" t="str">
            <v>MR ENGINEERS</v>
          </cell>
          <cell r="L13" t="str">
            <v>BANGALORE</v>
          </cell>
          <cell r="M13" t="str">
            <v>EX-FAC</v>
          </cell>
          <cell r="N13" t="str">
            <v>OR</v>
          </cell>
          <cell r="O13" t="str">
            <v>B</v>
          </cell>
          <cell r="P13" t="str">
            <v>SK</v>
          </cell>
        </row>
        <row r="14">
          <cell r="A14" t="str">
            <v>0040145</v>
          </cell>
          <cell r="B14" t="str">
            <v>SCREW, MACHINE, PAN HEAD, M4x0.7x45</v>
          </cell>
          <cell r="C14" t="str">
            <v>RECC/C/03-04/42</v>
          </cell>
          <cell r="D14">
            <v>4</v>
          </cell>
          <cell r="E14">
            <v>0.4</v>
          </cell>
          <cell r="F14" t="str">
            <v>No</v>
          </cell>
          <cell r="G14">
            <v>0</v>
          </cell>
          <cell r="I14">
            <v>4</v>
          </cell>
          <cell r="J14" t="str">
            <v>Rs.</v>
          </cell>
          <cell r="K14" t="str">
            <v>MR ENGINEERS</v>
          </cell>
          <cell r="L14" t="str">
            <v>BANGALORE</v>
          </cell>
          <cell r="M14" t="str">
            <v>EX-FAC</v>
          </cell>
          <cell r="N14" t="str">
            <v>OR</v>
          </cell>
          <cell r="O14" t="str">
            <v>B</v>
          </cell>
          <cell r="P14" t="str">
            <v>SK</v>
          </cell>
        </row>
        <row r="15">
          <cell r="A15" t="str">
            <v>0050110</v>
          </cell>
          <cell r="B15" t="str">
            <v>SCREW, MACHINE, M5 x 0.8 x 10</v>
          </cell>
          <cell r="D15">
            <v>6</v>
          </cell>
          <cell r="N15" t="str">
            <v>OB</v>
          </cell>
          <cell r="O15" t="str">
            <v>P</v>
          </cell>
        </row>
        <row r="16">
          <cell r="A16" t="str">
            <v>0050120</v>
          </cell>
          <cell r="B16" t="str">
            <v>SCREW MACHINE M5 X .8  X 20 PAN HEAD</v>
          </cell>
          <cell r="C16" t="str">
            <v>RECC/C/03-04/42</v>
          </cell>
          <cell r="D16">
            <v>31</v>
          </cell>
          <cell r="E16">
            <v>0.32</v>
          </cell>
          <cell r="F16" t="str">
            <v>No</v>
          </cell>
          <cell r="G16">
            <v>0</v>
          </cell>
          <cell r="I16">
            <v>4</v>
          </cell>
          <cell r="J16" t="str">
            <v>Rs.</v>
          </cell>
          <cell r="K16" t="str">
            <v>MR ENGINEERS</v>
          </cell>
          <cell r="L16" t="str">
            <v>BANGALORE</v>
          </cell>
          <cell r="M16" t="str">
            <v>EX-FAC</v>
          </cell>
          <cell r="N16" t="str">
            <v>OR</v>
          </cell>
          <cell r="O16" t="str">
            <v>B</v>
          </cell>
          <cell r="P16" t="str">
            <v>SK</v>
          </cell>
        </row>
        <row r="17">
          <cell r="A17" t="str">
            <v>0060108</v>
          </cell>
          <cell r="B17" t="str">
            <v>SCREW MACHINE M6X1.0X8, CHEESE HEAD</v>
          </cell>
          <cell r="D17">
            <v>1</v>
          </cell>
          <cell r="N17" t="str">
            <v>OB</v>
          </cell>
          <cell r="O17" t="str">
            <v>P</v>
          </cell>
        </row>
        <row r="18">
          <cell r="A18" t="str">
            <v>0060111</v>
          </cell>
          <cell r="B18" t="str">
            <v>SCREW MACHINE M6X1X10 TRUSS HEAD</v>
          </cell>
          <cell r="C18" t="str">
            <v>RECC/C/03-04/42</v>
          </cell>
          <cell r="D18">
            <v>5</v>
          </cell>
          <cell r="E18">
            <v>0.36</v>
          </cell>
          <cell r="F18" t="str">
            <v>No</v>
          </cell>
          <cell r="G18">
            <v>0</v>
          </cell>
          <cell r="I18">
            <v>4</v>
          </cell>
          <cell r="J18" t="str">
            <v>Rs.</v>
          </cell>
          <cell r="K18" t="str">
            <v>MR ENGINEERS</v>
          </cell>
          <cell r="L18" t="str">
            <v>BANGALORE</v>
          </cell>
          <cell r="M18" t="str">
            <v>EX-FAC</v>
          </cell>
          <cell r="N18" t="str">
            <v>OR</v>
          </cell>
          <cell r="O18" t="str">
            <v>B</v>
          </cell>
          <cell r="P18" t="str">
            <v>SK</v>
          </cell>
        </row>
        <row r="19">
          <cell r="A19" t="str">
            <v>0060112</v>
          </cell>
          <cell r="B19" t="str">
            <v>SCREW MACHINE M6x1.0x12</v>
          </cell>
          <cell r="D19">
            <v>6</v>
          </cell>
          <cell r="N19" t="str">
            <v>OB</v>
          </cell>
          <cell r="O19" t="str">
            <v>P</v>
          </cell>
        </row>
        <row r="20">
          <cell r="A20" t="str">
            <v>0060120</v>
          </cell>
          <cell r="B20" t="str">
            <v>SCREW, MACHINE, M6 x 1.0 x 20</v>
          </cell>
          <cell r="C20" t="str">
            <v>RECC/C/03-04/42</v>
          </cell>
          <cell r="D20">
            <v>10</v>
          </cell>
          <cell r="E20">
            <v>0.41</v>
          </cell>
          <cell r="F20" t="str">
            <v>No</v>
          </cell>
          <cell r="G20">
            <v>0</v>
          </cell>
          <cell r="I20">
            <v>4</v>
          </cell>
          <cell r="J20" t="str">
            <v>Rs.</v>
          </cell>
          <cell r="K20" t="str">
            <v>MR ENGINEERS</v>
          </cell>
          <cell r="L20" t="str">
            <v>BANGALORE</v>
          </cell>
          <cell r="M20" t="str">
            <v>EX-FAC</v>
          </cell>
          <cell r="N20" t="str">
            <v>OR</v>
          </cell>
          <cell r="O20" t="str">
            <v>B</v>
          </cell>
          <cell r="P20" t="str">
            <v>SK</v>
          </cell>
        </row>
        <row r="21">
          <cell r="A21" t="str">
            <v>0060121</v>
          </cell>
          <cell r="B21" t="str">
            <v>SCREW MACHINE M6X1X20 TRUSS HEAD</v>
          </cell>
          <cell r="C21" t="str">
            <v>RECC/C/03-04/42</v>
          </cell>
          <cell r="D21">
            <v>5</v>
          </cell>
          <cell r="E21">
            <v>0.41</v>
          </cell>
          <cell r="F21" t="str">
            <v>No</v>
          </cell>
          <cell r="G21">
            <v>0</v>
          </cell>
          <cell r="I21">
            <v>4</v>
          </cell>
          <cell r="J21" t="str">
            <v>Rs.</v>
          </cell>
          <cell r="K21" t="str">
            <v>MR ENGINEERS</v>
          </cell>
          <cell r="L21" t="str">
            <v>BANGALORE</v>
          </cell>
          <cell r="M21" t="str">
            <v>EX-FAC</v>
          </cell>
          <cell r="N21" t="str">
            <v>OR</v>
          </cell>
          <cell r="O21" t="str">
            <v>B</v>
          </cell>
          <cell r="P21" t="str">
            <v>SK</v>
          </cell>
        </row>
        <row r="22">
          <cell r="A22" t="str">
            <v>0060135</v>
          </cell>
          <cell r="B22" t="str">
            <v>SCREW MACHINE M6X1.0X35 TRUSS HEAD</v>
          </cell>
          <cell r="C22" t="str">
            <v>RECC/C/03-04/42</v>
          </cell>
          <cell r="D22">
            <v>2</v>
          </cell>
          <cell r="E22">
            <v>0.54</v>
          </cell>
          <cell r="F22" t="str">
            <v>No</v>
          </cell>
          <cell r="G22">
            <v>0</v>
          </cell>
          <cell r="I22">
            <v>4</v>
          </cell>
          <cell r="J22" t="str">
            <v>Rs.</v>
          </cell>
          <cell r="K22" t="str">
            <v>MR ENGINEERS</v>
          </cell>
          <cell r="L22" t="str">
            <v>BANGALORE</v>
          </cell>
          <cell r="M22" t="str">
            <v>EX-FAC</v>
          </cell>
          <cell r="N22" t="str">
            <v>OR</v>
          </cell>
          <cell r="O22" t="str">
            <v>B</v>
          </cell>
          <cell r="P22" t="str">
            <v>SK</v>
          </cell>
        </row>
        <row r="23">
          <cell r="A23" t="str">
            <v>0070125</v>
          </cell>
          <cell r="B23" t="str">
            <v>WELL NUT M5x0.8</v>
          </cell>
          <cell r="C23" t="str">
            <v>RECC/C/03-04/143</v>
          </cell>
          <cell r="D23">
            <v>18</v>
          </cell>
          <cell r="E23">
            <v>1.9</v>
          </cell>
          <cell r="F23" t="str">
            <v>No</v>
          </cell>
          <cell r="G23">
            <v>16</v>
          </cell>
          <cell r="I23">
            <v>4</v>
          </cell>
          <cell r="J23" t="str">
            <v>Rs.</v>
          </cell>
          <cell r="K23" t="str">
            <v>MANJUSREE RUBBER PRODUCTS</v>
          </cell>
          <cell r="L23" t="str">
            <v>BANGALORE</v>
          </cell>
          <cell r="M23" t="str">
            <v>EX-FAC</v>
          </cell>
          <cell r="N23" t="str">
            <v>OR</v>
          </cell>
          <cell r="O23" t="str">
            <v>B</v>
          </cell>
          <cell r="P23" t="str">
            <v>RAM</v>
          </cell>
        </row>
        <row r="24">
          <cell r="A24" t="str">
            <v>0100125</v>
          </cell>
          <cell r="B24" t="str">
            <v>BOLT, HEX,  M5 x 0.8 x 25</v>
          </cell>
          <cell r="D24">
            <v>4</v>
          </cell>
          <cell r="N24" t="str">
            <v>OR</v>
          </cell>
          <cell r="O24" t="str">
            <v>B</v>
          </cell>
          <cell r="P24" t="str">
            <v>SK</v>
          </cell>
        </row>
        <row r="25">
          <cell r="A25" t="str">
            <v>0100135</v>
          </cell>
          <cell r="B25" t="str">
            <v>BOLT, HEX , M5 x 0.8 x 35</v>
          </cell>
          <cell r="D25">
            <v>1</v>
          </cell>
          <cell r="N25" t="str">
            <v>OB</v>
          </cell>
          <cell r="O25" t="str">
            <v>P</v>
          </cell>
        </row>
        <row r="26">
          <cell r="A26" t="str">
            <v>0120112</v>
          </cell>
          <cell r="B26" t="str">
            <v>BOLT, HEX,  M4 x 0.7 x 12</v>
          </cell>
          <cell r="C26" t="str">
            <v>RECC/C/03-04/62</v>
          </cell>
          <cell r="D26">
            <v>25</v>
          </cell>
          <cell r="E26">
            <v>0.5</v>
          </cell>
          <cell r="F26" t="str">
            <v>No</v>
          </cell>
          <cell r="G26">
            <v>16</v>
          </cell>
          <cell r="I26">
            <v>4</v>
          </cell>
          <cell r="J26" t="str">
            <v>Rs.</v>
          </cell>
          <cell r="K26" t="str">
            <v>POOJA PRECISION SCREWS PVT LTD</v>
          </cell>
          <cell r="L26" t="str">
            <v>BANGALORE</v>
          </cell>
          <cell r="M26" t="str">
            <v>EX-FAC</v>
          </cell>
          <cell r="N26" t="str">
            <v>OR</v>
          </cell>
          <cell r="O26" t="str">
            <v>B</v>
          </cell>
          <cell r="P26" t="str">
            <v>SK</v>
          </cell>
        </row>
        <row r="27">
          <cell r="A27" t="str">
            <v>0120120</v>
          </cell>
          <cell r="B27" t="str">
            <v>BOLT, HEX,  M4 x 0.7 x 20</v>
          </cell>
          <cell r="D27">
            <v>2</v>
          </cell>
          <cell r="N27" t="str">
            <v>OB</v>
          </cell>
          <cell r="O27" t="str">
            <v>P</v>
          </cell>
        </row>
        <row r="28">
          <cell r="A28" t="str">
            <v>0120125</v>
          </cell>
          <cell r="B28" t="str">
            <v>BOLT, HEX, M4x0.7x25</v>
          </cell>
          <cell r="C28" t="str">
            <v>RECC/C/03-04/62</v>
          </cell>
          <cell r="D28">
            <v>14</v>
          </cell>
          <cell r="E28">
            <v>0.6</v>
          </cell>
          <cell r="F28" t="str">
            <v>No</v>
          </cell>
          <cell r="G28">
            <v>16</v>
          </cell>
          <cell r="I28">
            <v>4</v>
          </cell>
          <cell r="J28" t="str">
            <v>Rs.</v>
          </cell>
          <cell r="K28" t="str">
            <v>POOJA PRECISION SCREWS PVT LTD</v>
          </cell>
          <cell r="L28" t="str">
            <v>BANGALORE</v>
          </cell>
          <cell r="M28" t="str">
            <v>EX-FAC</v>
          </cell>
          <cell r="N28" t="str">
            <v>OR</v>
          </cell>
          <cell r="O28" t="str">
            <v>B</v>
          </cell>
          <cell r="P28" t="str">
            <v>SK</v>
          </cell>
        </row>
        <row r="29">
          <cell r="A29" t="str">
            <v>0120161</v>
          </cell>
          <cell r="B29" t="str">
            <v>STUD M5</v>
          </cell>
          <cell r="C29" t="str">
            <v>RECC/C/03-04/132</v>
          </cell>
          <cell r="D29">
            <v>6</v>
          </cell>
          <cell r="E29">
            <v>1.2</v>
          </cell>
          <cell r="F29" t="str">
            <v>No</v>
          </cell>
          <cell r="G29">
            <v>16</v>
          </cell>
          <cell r="I29">
            <v>4</v>
          </cell>
          <cell r="J29" t="str">
            <v>Rs.</v>
          </cell>
          <cell r="K29" t="str">
            <v>META FORGE</v>
          </cell>
          <cell r="L29" t="str">
            <v>MHASRUL</v>
          </cell>
          <cell r="M29" t="str">
            <v>EX-FAC</v>
          </cell>
          <cell r="N29" t="str">
            <v>OR</v>
          </cell>
          <cell r="O29" t="str">
            <v>B</v>
          </cell>
          <cell r="P29" t="str">
            <v>SK</v>
          </cell>
        </row>
        <row r="30">
          <cell r="A30" t="str">
            <v>0130110</v>
          </cell>
          <cell r="B30" t="str">
            <v>BOLT, HEX,  M6 x 1.0 x  12</v>
          </cell>
          <cell r="D30">
            <v>5</v>
          </cell>
          <cell r="N30" t="str">
            <v>OB</v>
          </cell>
          <cell r="O30" t="str">
            <v>P</v>
          </cell>
        </row>
        <row r="31">
          <cell r="A31" t="str">
            <v>0130115</v>
          </cell>
          <cell r="B31" t="str">
            <v>BOLT, HEX, M6 X 1.0 X 15 NICKEL PLATED</v>
          </cell>
          <cell r="C31" t="str">
            <v>RECC/C/03-04/62</v>
          </cell>
          <cell r="D31">
            <v>3</v>
          </cell>
          <cell r="E31">
            <v>0.77</v>
          </cell>
          <cell r="F31" t="str">
            <v>No</v>
          </cell>
          <cell r="G31">
            <v>16</v>
          </cell>
          <cell r="I31">
            <v>4</v>
          </cell>
          <cell r="J31" t="str">
            <v>Rs.</v>
          </cell>
          <cell r="K31" t="str">
            <v>POOJA PRECISION SCREWS PVT LTD</v>
          </cell>
          <cell r="L31" t="str">
            <v>BANGALORE</v>
          </cell>
          <cell r="M31" t="str">
            <v>EX-FAC</v>
          </cell>
          <cell r="N31" t="str">
            <v>OR</v>
          </cell>
          <cell r="O31" t="str">
            <v>B</v>
          </cell>
          <cell r="P31" t="str">
            <v>SK</v>
          </cell>
        </row>
        <row r="32">
          <cell r="A32" t="str">
            <v>0130116</v>
          </cell>
          <cell r="B32" t="str">
            <v>BOLT, HEX,  M6 x 1.0 x 16</v>
          </cell>
          <cell r="C32" t="str">
            <v>RECC/C/03-04/212</v>
          </cell>
          <cell r="D32">
            <v>11</v>
          </cell>
          <cell r="E32">
            <v>0.88</v>
          </cell>
          <cell r="F32" t="str">
            <v>No</v>
          </cell>
          <cell r="G32">
            <v>16</v>
          </cell>
          <cell r="I32">
            <v>4</v>
          </cell>
          <cell r="J32" t="str">
            <v>Rs.</v>
          </cell>
          <cell r="K32" t="str">
            <v>KUDUMA FASTENERS PVT LTD</v>
          </cell>
          <cell r="L32" t="str">
            <v>BANGALORE</v>
          </cell>
          <cell r="M32" t="str">
            <v>EX-FAC</v>
          </cell>
          <cell r="N32" t="str">
            <v>NA</v>
          </cell>
          <cell r="O32" t="str">
            <v>B</v>
          </cell>
          <cell r="P32" t="str">
            <v>SK</v>
          </cell>
        </row>
        <row r="33">
          <cell r="A33" t="str">
            <v>0130120</v>
          </cell>
          <cell r="B33" t="str">
            <v>BOLT, HEX,  M6 x 1.0 x 20</v>
          </cell>
          <cell r="C33" t="str">
            <v>RECC/C/03-04/212</v>
          </cell>
          <cell r="D33">
            <v>1</v>
          </cell>
          <cell r="E33">
            <v>0.83</v>
          </cell>
          <cell r="F33" t="str">
            <v>No</v>
          </cell>
          <cell r="G33">
            <v>16</v>
          </cell>
          <cell r="I33">
            <v>4</v>
          </cell>
          <cell r="J33" t="str">
            <v>Rs.</v>
          </cell>
          <cell r="K33" t="str">
            <v>KUDUMA FASTENERS PVT LTD</v>
          </cell>
          <cell r="L33" t="str">
            <v>BANGALORE</v>
          </cell>
          <cell r="M33" t="str">
            <v>EX-FAC</v>
          </cell>
          <cell r="N33" t="str">
            <v>A</v>
          </cell>
          <cell r="O33" t="str">
            <v>B</v>
          </cell>
          <cell r="P33" t="str">
            <v>SK</v>
          </cell>
        </row>
        <row r="34">
          <cell r="A34" t="str">
            <v>0130125</v>
          </cell>
          <cell r="B34" t="str">
            <v>BOLT, HEX,  M6 x 1.0 x 25</v>
          </cell>
          <cell r="C34" t="str">
            <v>RECC/C/03-04/212</v>
          </cell>
          <cell r="D34">
            <v>30</v>
          </cell>
          <cell r="E34">
            <v>0.89</v>
          </cell>
          <cell r="F34" t="str">
            <v>No</v>
          </cell>
          <cell r="G34">
            <v>16</v>
          </cell>
          <cell r="I34">
            <v>4</v>
          </cell>
          <cell r="J34" t="str">
            <v>Rs.</v>
          </cell>
          <cell r="K34" t="str">
            <v>KUDUMA FASTENERS PVT LTD</v>
          </cell>
          <cell r="L34" t="str">
            <v>BANGALORE</v>
          </cell>
          <cell r="M34" t="str">
            <v>EX-FAC</v>
          </cell>
          <cell r="N34" t="str">
            <v>NA</v>
          </cell>
          <cell r="O34" t="str">
            <v>B</v>
          </cell>
          <cell r="P34" t="str">
            <v>SK</v>
          </cell>
        </row>
        <row r="35">
          <cell r="A35" t="str">
            <v>0130135</v>
          </cell>
          <cell r="B35" t="str">
            <v>BOLT, HEX, FULL THREAD, M6 x 1.0 x 35</v>
          </cell>
          <cell r="C35" t="str">
            <v>RECC/C/03-04/212</v>
          </cell>
          <cell r="D35">
            <v>7</v>
          </cell>
          <cell r="E35">
            <v>0.99</v>
          </cell>
          <cell r="F35" t="str">
            <v>No</v>
          </cell>
          <cell r="G35">
            <v>0</v>
          </cell>
          <cell r="I35">
            <v>4</v>
          </cell>
          <cell r="J35" t="str">
            <v>Rs.</v>
          </cell>
          <cell r="K35" t="str">
            <v>KUDUMA FASTENERS PVT LTD</v>
          </cell>
          <cell r="L35" t="str">
            <v>BANGALORE</v>
          </cell>
          <cell r="M35" t="str">
            <v>EX-FAC</v>
          </cell>
          <cell r="N35" t="str">
            <v>NA</v>
          </cell>
          <cell r="O35" t="str">
            <v>B</v>
          </cell>
          <cell r="P35" t="str">
            <v>SK</v>
          </cell>
        </row>
        <row r="36">
          <cell r="A36" t="str">
            <v>0130145</v>
          </cell>
          <cell r="B36" t="str">
            <v>BOLT, HEX, M6 x 1.0 x 45</v>
          </cell>
          <cell r="C36" t="str">
            <v>RECC/C/03-04/212</v>
          </cell>
          <cell r="D36">
            <v>2</v>
          </cell>
          <cell r="E36">
            <v>1.1100000000000001</v>
          </cell>
          <cell r="F36" t="str">
            <v>No</v>
          </cell>
          <cell r="G36">
            <v>16</v>
          </cell>
          <cell r="I36">
            <v>4</v>
          </cell>
          <cell r="J36" t="str">
            <v>Rs.</v>
          </cell>
          <cell r="K36" t="str">
            <v>KUDUMA FASTENERS PVT LTD</v>
          </cell>
          <cell r="L36" t="str">
            <v>BANGALORE</v>
          </cell>
          <cell r="M36" t="str">
            <v>EX-FAC</v>
          </cell>
          <cell r="N36" t="str">
            <v>OR</v>
          </cell>
          <cell r="O36" t="str">
            <v>B</v>
          </cell>
          <cell r="P36" t="str">
            <v>SK</v>
          </cell>
        </row>
        <row r="37">
          <cell r="A37" t="str">
            <v>0140112</v>
          </cell>
          <cell r="B37" t="str">
            <v>BOLT,HEX, M8 X 1.25 X 12</v>
          </cell>
          <cell r="D37">
            <v>2</v>
          </cell>
          <cell r="N37" t="str">
            <v>OB</v>
          </cell>
          <cell r="O37" t="str">
            <v>P</v>
          </cell>
        </row>
        <row r="38">
          <cell r="A38" t="str">
            <v>0140116</v>
          </cell>
          <cell r="B38" t="str">
            <v>BOLT, HEX,  M8 X 1.25 X 16</v>
          </cell>
          <cell r="C38" t="str">
            <v>RECC/C/03-04/212</v>
          </cell>
          <cell r="D38">
            <v>5</v>
          </cell>
          <cell r="E38">
            <v>1.1000000000000001</v>
          </cell>
          <cell r="F38" t="str">
            <v>No</v>
          </cell>
          <cell r="G38">
            <v>0</v>
          </cell>
          <cell r="I38">
            <v>4</v>
          </cell>
          <cell r="J38" t="str">
            <v>Rs.</v>
          </cell>
          <cell r="K38" t="str">
            <v>KUDUMA FASTENERS PVT LTD</v>
          </cell>
          <cell r="L38" t="str">
            <v>BANGALORE</v>
          </cell>
          <cell r="M38" t="str">
            <v>EX-FAC</v>
          </cell>
          <cell r="N38" t="str">
            <v>OR</v>
          </cell>
          <cell r="O38" t="str">
            <v>B</v>
          </cell>
          <cell r="P38" t="str">
            <v>SK</v>
          </cell>
        </row>
        <row r="39">
          <cell r="A39" t="str">
            <v>0140124</v>
          </cell>
          <cell r="B39" t="str">
            <v>BOLT HEX HEAD M8X25 NICKEL PLATED</v>
          </cell>
          <cell r="C39" t="str">
            <v>RECC/C/03-04/62</v>
          </cell>
          <cell r="D39">
            <v>3</v>
          </cell>
          <cell r="E39">
            <v>1.3859999999999999</v>
          </cell>
          <cell r="F39" t="str">
            <v>No</v>
          </cell>
          <cell r="G39">
            <v>16</v>
          </cell>
          <cell r="I39">
            <v>4</v>
          </cell>
          <cell r="J39" t="str">
            <v>Rs.</v>
          </cell>
          <cell r="K39" t="str">
            <v>POOJA PRECISION SCREWS PVT LTD</v>
          </cell>
          <cell r="L39" t="str">
            <v>BANGALORE</v>
          </cell>
          <cell r="M39" t="str">
            <v>EX-FAC</v>
          </cell>
          <cell r="N39" t="str">
            <v>OR</v>
          </cell>
          <cell r="O39" t="str">
            <v>B</v>
          </cell>
          <cell r="P39" t="str">
            <v>SK</v>
          </cell>
        </row>
        <row r="40">
          <cell r="A40" t="str">
            <v>0140125</v>
          </cell>
          <cell r="B40" t="str">
            <v>BOLT, HEX,  M8 x 1.25 x 25</v>
          </cell>
          <cell r="C40" t="str">
            <v>RECC/C/03-04/212</v>
          </cell>
          <cell r="D40">
            <v>34</v>
          </cell>
          <cell r="E40">
            <v>1.21</v>
          </cell>
          <cell r="F40" t="str">
            <v>No</v>
          </cell>
          <cell r="G40">
            <v>0</v>
          </cell>
          <cell r="I40">
            <v>4</v>
          </cell>
          <cell r="J40" t="str">
            <v>Rs.</v>
          </cell>
          <cell r="K40" t="str">
            <v>KUDUMA FASTENERS PVT LTD</v>
          </cell>
          <cell r="L40" t="str">
            <v>BANGALORE</v>
          </cell>
          <cell r="M40" t="str">
            <v>EX-FAC</v>
          </cell>
          <cell r="N40" t="str">
            <v>OR</v>
          </cell>
          <cell r="O40" t="str">
            <v>B</v>
          </cell>
          <cell r="P40" t="str">
            <v>SK</v>
          </cell>
        </row>
        <row r="41">
          <cell r="A41" t="str">
            <v>0140130</v>
          </cell>
          <cell r="B41" t="str">
            <v>BOLT, HEX,  M8 x 1.25 x 30</v>
          </cell>
          <cell r="C41" t="str">
            <v>RECC/C/03-04/212</v>
          </cell>
          <cell r="D41">
            <v>4</v>
          </cell>
          <cell r="E41">
            <v>1.32</v>
          </cell>
          <cell r="F41" t="str">
            <v>No</v>
          </cell>
          <cell r="G41">
            <v>0</v>
          </cell>
          <cell r="I41">
            <v>4</v>
          </cell>
          <cell r="J41" t="str">
            <v>Rs.</v>
          </cell>
          <cell r="K41" t="str">
            <v>KUDUMA FASTENERS PVT LTD</v>
          </cell>
          <cell r="L41" t="str">
            <v>BANGALORE</v>
          </cell>
          <cell r="M41" t="str">
            <v>EX-FAC</v>
          </cell>
          <cell r="N41" t="str">
            <v>NA</v>
          </cell>
          <cell r="O41" t="str">
            <v>B</v>
          </cell>
          <cell r="P41" t="str">
            <v>SK</v>
          </cell>
        </row>
        <row r="42">
          <cell r="A42" t="str">
            <v>0140131</v>
          </cell>
          <cell r="B42" t="str">
            <v>BOLT, HEX M8X1.25X30, CLASS 10.9</v>
          </cell>
          <cell r="C42" t="str">
            <v>RECC/C/02-03/648</v>
          </cell>
          <cell r="D42">
            <v>8</v>
          </cell>
          <cell r="E42">
            <v>2.4700000000000002</v>
          </cell>
          <cell r="F42" t="str">
            <v>No</v>
          </cell>
          <cell r="G42">
            <v>0</v>
          </cell>
          <cell r="I42">
            <v>4</v>
          </cell>
          <cell r="J42" t="str">
            <v>Rs.</v>
          </cell>
          <cell r="K42" t="str">
            <v>PRADEEP INDUSTRIAL COOPERATION</v>
          </cell>
          <cell r="L42" t="str">
            <v>BANGALORE</v>
          </cell>
          <cell r="M42" t="str">
            <v>EX-FAC</v>
          </cell>
          <cell r="N42" t="str">
            <v>OB</v>
          </cell>
          <cell r="P42" t="str">
            <v>GNN</v>
          </cell>
        </row>
        <row r="43">
          <cell r="A43" t="str">
            <v>0140135</v>
          </cell>
          <cell r="B43" t="str">
            <v>BOLT HEX,FULL THREAD, M8 X 1.25 X 35</v>
          </cell>
          <cell r="C43" t="str">
            <v>RECC/C/03-04/212</v>
          </cell>
          <cell r="D43">
            <v>3</v>
          </cell>
          <cell r="E43">
            <v>1.4</v>
          </cell>
          <cell r="F43" t="str">
            <v>No</v>
          </cell>
          <cell r="G43">
            <v>0</v>
          </cell>
          <cell r="I43">
            <v>4</v>
          </cell>
          <cell r="J43" t="str">
            <v>Rs.</v>
          </cell>
          <cell r="K43" t="str">
            <v>KUDUMA FASTENERS PVT LTD</v>
          </cell>
          <cell r="L43" t="str">
            <v>BANGALORE</v>
          </cell>
          <cell r="M43" t="str">
            <v>EX-FAC</v>
          </cell>
          <cell r="N43" t="str">
            <v>B</v>
          </cell>
          <cell r="O43" t="str">
            <v>B</v>
          </cell>
          <cell r="P43" t="str">
            <v>SK</v>
          </cell>
        </row>
        <row r="44">
          <cell r="A44" t="str">
            <v>0140151</v>
          </cell>
          <cell r="B44" t="str">
            <v>BOLT, HEX M8X1.25X55, CLASS 10.9</v>
          </cell>
          <cell r="C44" t="str">
            <v>RECC/C/03-04/40</v>
          </cell>
          <cell r="D44">
            <v>9</v>
          </cell>
          <cell r="E44">
            <v>3.42</v>
          </cell>
          <cell r="F44" t="str">
            <v>No</v>
          </cell>
          <cell r="G44">
            <v>0</v>
          </cell>
          <cell r="I44">
            <v>4</v>
          </cell>
          <cell r="J44" t="str">
            <v>Rs.</v>
          </cell>
          <cell r="K44" t="str">
            <v>PRADEEP INDUSTRIAL COOPERATION</v>
          </cell>
          <cell r="L44" t="str">
            <v>BANGALORE</v>
          </cell>
          <cell r="M44" t="str">
            <v>EX-FAC</v>
          </cell>
          <cell r="N44" t="str">
            <v>OR</v>
          </cell>
          <cell r="O44" t="str">
            <v>B</v>
          </cell>
          <cell r="P44" t="str">
            <v>SK</v>
          </cell>
        </row>
        <row r="45">
          <cell r="A45" t="str">
            <v>0150116</v>
          </cell>
          <cell r="B45" t="str">
            <v>BOLT HEX M10 X 1.5 X 16</v>
          </cell>
          <cell r="D45">
            <v>2</v>
          </cell>
          <cell r="N45" t="str">
            <v>OB</v>
          </cell>
          <cell r="O45" t="str">
            <v>P</v>
          </cell>
        </row>
        <row r="46">
          <cell r="A46" t="str">
            <v>0150125</v>
          </cell>
          <cell r="B46" t="str">
            <v>BOLT, HEX,  M10 X 1.50 X 25</v>
          </cell>
          <cell r="C46" t="str">
            <v>RECC/C/03-04/212</v>
          </cell>
          <cell r="D46">
            <v>16</v>
          </cell>
          <cell r="E46">
            <v>1.54</v>
          </cell>
          <cell r="F46" t="str">
            <v>No</v>
          </cell>
          <cell r="G46">
            <v>0</v>
          </cell>
          <cell r="I46">
            <v>4</v>
          </cell>
          <cell r="J46" t="str">
            <v>Rs.</v>
          </cell>
          <cell r="K46" t="str">
            <v>KUDUMA FASTENERS PVT LTD</v>
          </cell>
          <cell r="L46" t="str">
            <v>BANGALORE</v>
          </cell>
          <cell r="M46" t="str">
            <v>EX-FAC</v>
          </cell>
          <cell r="N46" t="str">
            <v>OR</v>
          </cell>
          <cell r="O46" t="str">
            <v>B</v>
          </cell>
          <cell r="P46" t="str">
            <v>SK</v>
          </cell>
        </row>
        <row r="47">
          <cell r="A47" t="str">
            <v>0150130</v>
          </cell>
          <cell r="B47" t="str">
            <v>BOLT, HEX,  M10 x 1.50 x 30</v>
          </cell>
          <cell r="C47" t="str">
            <v>RECC/C/03-04/212</v>
          </cell>
          <cell r="D47">
            <v>26</v>
          </cell>
          <cell r="E47">
            <v>2.2599999999999998</v>
          </cell>
          <cell r="F47" t="str">
            <v>No</v>
          </cell>
          <cell r="G47">
            <v>0</v>
          </cell>
          <cell r="I47">
            <v>4</v>
          </cell>
          <cell r="J47" t="str">
            <v>Rs.</v>
          </cell>
          <cell r="K47" t="str">
            <v>KUDUMA FASTENERS PVT LTD</v>
          </cell>
          <cell r="L47" t="str">
            <v>BANGALORE</v>
          </cell>
          <cell r="M47" t="str">
            <v>EX-FAC</v>
          </cell>
          <cell r="N47" t="str">
            <v>D</v>
          </cell>
          <cell r="O47" t="str">
            <v>B</v>
          </cell>
          <cell r="P47" t="str">
            <v>SK</v>
          </cell>
        </row>
        <row r="48">
          <cell r="A48" t="str">
            <v>0150136</v>
          </cell>
          <cell r="B48" t="str">
            <v>BOLT HEX M10 X 1.25 X 35, 1/4 thread</v>
          </cell>
          <cell r="C48" t="str">
            <v>RECC/SAMPLE/02-03/50</v>
          </cell>
          <cell r="D48">
            <v>3</v>
          </cell>
          <cell r="E48">
            <v>0</v>
          </cell>
          <cell r="F48" t="str">
            <v>No</v>
          </cell>
          <cell r="G48">
            <v>0</v>
          </cell>
          <cell r="I48">
            <v>4</v>
          </cell>
          <cell r="K48" t="str">
            <v>STERLING TOOLS LIMITED</v>
          </cell>
          <cell r="L48" t="str">
            <v>FARIDABAD</v>
          </cell>
          <cell r="N48" t="str">
            <v>OR</v>
          </cell>
          <cell r="O48" t="str">
            <v>B</v>
          </cell>
          <cell r="P48" t="str">
            <v>SK</v>
          </cell>
        </row>
        <row r="49">
          <cell r="A49" t="str">
            <v>0150145</v>
          </cell>
          <cell r="B49" t="str">
            <v>BOLT, HEX,  M10 x 1.50 x 45</v>
          </cell>
          <cell r="C49" t="str">
            <v>RECC/C/03-04/212</v>
          </cell>
          <cell r="D49">
            <v>4</v>
          </cell>
          <cell r="E49">
            <v>2.75</v>
          </cell>
          <cell r="F49" t="str">
            <v>No</v>
          </cell>
          <cell r="G49">
            <v>0</v>
          </cell>
          <cell r="I49">
            <v>4</v>
          </cell>
          <cell r="J49" t="str">
            <v>Rs.</v>
          </cell>
          <cell r="K49" t="str">
            <v>KUDUMA FASTENERS PVT LTD</v>
          </cell>
          <cell r="L49" t="str">
            <v>BANGALORE</v>
          </cell>
          <cell r="M49" t="str">
            <v>EX-FAC</v>
          </cell>
          <cell r="N49" t="str">
            <v>OR</v>
          </cell>
          <cell r="O49" t="str">
            <v>B</v>
          </cell>
          <cell r="P49" t="str">
            <v>SK</v>
          </cell>
        </row>
        <row r="50">
          <cell r="A50" t="str">
            <v>0150146</v>
          </cell>
          <cell r="B50" t="str">
            <v>BOLT, HEX,  M10 x 1.50 x 45 (THREAD LENGTH = 15mm)</v>
          </cell>
          <cell r="C50" t="str">
            <v>RECC/C/03-04/212</v>
          </cell>
          <cell r="D50">
            <v>2</v>
          </cell>
          <cell r="E50">
            <v>4.12</v>
          </cell>
          <cell r="F50" t="str">
            <v>No</v>
          </cell>
          <cell r="G50">
            <v>16</v>
          </cell>
          <cell r="I50">
            <v>4</v>
          </cell>
          <cell r="J50" t="str">
            <v>Rs.</v>
          </cell>
          <cell r="K50" t="str">
            <v>KUDUMA FASTENERS PVT LTD</v>
          </cell>
          <cell r="L50" t="str">
            <v>BANGALORE</v>
          </cell>
          <cell r="M50" t="str">
            <v>EX-FAC</v>
          </cell>
          <cell r="N50" t="str">
            <v>I</v>
          </cell>
          <cell r="O50" t="str">
            <v>B</v>
          </cell>
          <cell r="P50" t="str">
            <v>SK</v>
          </cell>
        </row>
        <row r="51">
          <cell r="A51" t="str">
            <v>0150150</v>
          </cell>
          <cell r="B51" t="str">
            <v>BOLT, HEX,  M10 x 1.50 x 50</v>
          </cell>
          <cell r="D51">
            <v>4</v>
          </cell>
          <cell r="N51" t="str">
            <v>OB</v>
          </cell>
          <cell r="O51" t="str">
            <v>P</v>
          </cell>
        </row>
        <row r="52">
          <cell r="A52" t="str">
            <v>0150155</v>
          </cell>
          <cell r="B52" t="str">
            <v>BOLT, HEX, M10X1.50 X 55</v>
          </cell>
          <cell r="D52">
            <v>3</v>
          </cell>
          <cell r="N52" t="str">
            <v>OB</v>
          </cell>
          <cell r="O52" t="str">
            <v>P</v>
          </cell>
        </row>
        <row r="53">
          <cell r="A53" t="str">
            <v>0150156</v>
          </cell>
          <cell r="B53" t="str">
            <v>BOLT HEX,FULL THREAD, M10 X 1.5 X 50</v>
          </cell>
          <cell r="D53">
            <v>1</v>
          </cell>
          <cell r="N53" t="str">
            <v>OB</v>
          </cell>
          <cell r="O53" t="str">
            <v>P</v>
          </cell>
        </row>
        <row r="54">
          <cell r="A54" t="str">
            <v>0150170</v>
          </cell>
          <cell r="B54" t="str">
            <v>BOLT,HEX, M10X1.5X70</v>
          </cell>
          <cell r="C54" t="str">
            <v>RECC/C/03-04/212</v>
          </cell>
          <cell r="D54">
            <v>3</v>
          </cell>
          <cell r="E54">
            <v>3.52</v>
          </cell>
          <cell r="F54" t="str">
            <v>No</v>
          </cell>
          <cell r="G54">
            <v>0</v>
          </cell>
          <cell r="I54">
            <v>4</v>
          </cell>
          <cell r="J54" t="str">
            <v>Rs.</v>
          </cell>
          <cell r="K54" t="str">
            <v>KUDUMA FASTENERS PVT LTD</v>
          </cell>
          <cell r="L54" t="str">
            <v>BANGALORE</v>
          </cell>
          <cell r="M54" t="str">
            <v>EX-FAC</v>
          </cell>
          <cell r="N54" t="str">
            <v>OR</v>
          </cell>
          <cell r="O54" t="str">
            <v>B</v>
          </cell>
          <cell r="P54" t="str">
            <v>SK</v>
          </cell>
        </row>
        <row r="55">
          <cell r="A55" t="str">
            <v>0150175</v>
          </cell>
          <cell r="B55" t="str">
            <v>BOLT, HEX,  M10 x 1.50 x 75</v>
          </cell>
          <cell r="D55">
            <v>2</v>
          </cell>
          <cell r="N55" t="str">
            <v>OB</v>
          </cell>
          <cell r="O55" t="str">
            <v>P</v>
          </cell>
        </row>
        <row r="56">
          <cell r="A56" t="str">
            <v>0150180</v>
          </cell>
          <cell r="B56" t="str">
            <v>BOLT, HEX, self centering,M10 X 1.5 X 80</v>
          </cell>
          <cell r="C56" t="str">
            <v>RECC/C/03-04/212</v>
          </cell>
          <cell r="D56">
            <v>11</v>
          </cell>
          <cell r="E56">
            <v>4.7300000000000004</v>
          </cell>
          <cell r="F56" t="str">
            <v>No</v>
          </cell>
          <cell r="G56">
            <v>16</v>
          </cell>
          <cell r="I56">
            <v>4</v>
          </cell>
          <cell r="J56" t="str">
            <v>Rs.</v>
          </cell>
          <cell r="K56" t="str">
            <v>KUDUMA FASTENERS PVT LTD</v>
          </cell>
          <cell r="L56" t="str">
            <v>BANGALORE</v>
          </cell>
          <cell r="M56" t="str">
            <v>EX-FAC</v>
          </cell>
          <cell r="N56" t="str">
            <v>OR</v>
          </cell>
          <cell r="O56" t="str">
            <v>B</v>
          </cell>
          <cell r="P56" t="str">
            <v>SK</v>
          </cell>
        </row>
        <row r="57">
          <cell r="A57" t="str">
            <v>0150190</v>
          </cell>
          <cell r="B57" t="str">
            <v>BOLT, HEX, M10 X 1.5 X 90</v>
          </cell>
          <cell r="C57" t="str">
            <v>RECC/C/03-04/212</v>
          </cell>
          <cell r="D57">
            <v>2</v>
          </cell>
          <cell r="E57">
            <v>4.29</v>
          </cell>
          <cell r="F57" t="str">
            <v>No</v>
          </cell>
          <cell r="G57">
            <v>0</v>
          </cell>
          <cell r="I57">
            <v>4</v>
          </cell>
          <cell r="J57" t="str">
            <v>Rs.</v>
          </cell>
          <cell r="K57" t="str">
            <v>KUDUMA FASTENERS PVT LTD</v>
          </cell>
          <cell r="L57" t="str">
            <v>BANGALORE</v>
          </cell>
          <cell r="M57" t="str">
            <v>EX-FAC</v>
          </cell>
          <cell r="N57" t="str">
            <v>B</v>
          </cell>
          <cell r="O57" t="str">
            <v>B</v>
          </cell>
          <cell r="P57" t="str">
            <v>SK</v>
          </cell>
        </row>
        <row r="58">
          <cell r="A58" t="str">
            <v>0160160</v>
          </cell>
          <cell r="B58" t="str">
            <v>BOLT, HEX , M12 X 1.75 X 60</v>
          </cell>
          <cell r="C58" t="str">
            <v>RECC/C/03-04/212</v>
          </cell>
          <cell r="D58">
            <v>2</v>
          </cell>
          <cell r="E58">
            <v>4.4000000000000004</v>
          </cell>
          <cell r="F58" t="str">
            <v>No</v>
          </cell>
          <cell r="G58">
            <v>0</v>
          </cell>
          <cell r="I58">
            <v>4</v>
          </cell>
          <cell r="J58" t="str">
            <v>Rs.</v>
          </cell>
          <cell r="K58" t="str">
            <v>KUDUMA FASTENERS PVT LTD</v>
          </cell>
          <cell r="L58" t="str">
            <v>BANGALORE</v>
          </cell>
          <cell r="M58" t="str">
            <v>EX-FAC</v>
          </cell>
          <cell r="N58" t="str">
            <v>OR</v>
          </cell>
          <cell r="O58" t="str">
            <v>B</v>
          </cell>
          <cell r="P58" t="str">
            <v>SK</v>
          </cell>
        </row>
        <row r="59">
          <cell r="A59" t="str">
            <v>0160165</v>
          </cell>
          <cell r="B59" t="str">
            <v>BOLT, HEX, M12 X 1.75 X 65 (1/2 THREAD)</v>
          </cell>
          <cell r="C59" t="str">
            <v>RECC/C/03-04/212</v>
          </cell>
          <cell r="D59">
            <v>2</v>
          </cell>
          <cell r="E59">
            <v>4.6399999999999997</v>
          </cell>
          <cell r="F59" t="str">
            <v>No</v>
          </cell>
          <cell r="G59">
            <v>16</v>
          </cell>
          <cell r="I59">
            <v>4</v>
          </cell>
          <cell r="J59" t="str">
            <v>Rs.</v>
          </cell>
          <cell r="K59" t="str">
            <v>KUDUMA FASTENERS PVT LTD</v>
          </cell>
          <cell r="L59" t="str">
            <v>BANGALORE</v>
          </cell>
          <cell r="M59" t="str">
            <v>EX-FAC</v>
          </cell>
          <cell r="N59" t="str">
            <v>OR</v>
          </cell>
          <cell r="O59" t="str">
            <v>B</v>
          </cell>
          <cell r="P59" t="str">
            <v>SK</v>
          </cell>
        </row>
        <row r="60">
          <cell r="A60" t="str">
            <v>0160198</v>
          </cell>
          <cell r="B60" t="str">
            <v>BOLT HEX,Self Centering, M12 X 1.75 X 100</v>
          </cell>
          <cell r="C60" t="str">
            <v>RECC/C/03-04/212</v>
          </cell>
          <cell r="D60">
            <v>1</v>
          </cell>
          <cell r="E60">
            <v>6.16</v>
          </cell>
          <cell r="F60" t="str">
            <v>No</v>
          </cell>
          <cell r="G60">
            <v>16</v>
          </cell>
          <cell r="I60">
            <v>4</v>
          </cell>
          <cell r="J60" t="str">
            <v>Rs.</v>
          </cell>
          <cell r="K60" t="str">
            <v>KUDUMA FASTENERS PVT LTD</v>
          </cell>
          <cell r="L60" t="str">
            <v>BANGALORE</v>
          </cell>
          <cell r="M60" t="str">
            <v>EX-FAC</v>
          </cell>
          <cell r="N60" t="str">
            <v>OR</v>
          </cell>
          <cell r="O60" t="str">
            <v>B</v>
          </cell>
          <cell r="P60" t="str">
            <v>SK</v>
          </cell>
        </row>
        <row r="61">
          <cell r="A61" t="str">
            <v>0160199</v>
          </cell>
          <cell r="B61" t="str">
            <v>BOLT, HEX , M12  x1.75 x 190</v>
          </cell>
          <cell r="C61" t="str">
            <v>RECC/C/03-04/23</v>
          </cell>
          <cell r="D61">
            <v>1</v>
          </cell>
          <cell r="E61">
            <v>17.2</v>
          </cell>
          <cell r="F61" t="str">
            <v>No</v>
          </cell>
          <cell r="G61">
            <v>16</v>
          </cell>
          <cell r="I61">
            <v>4</v>
          </cell>
          <cell r="J61" t="str">
            <v>Rs.</v>
          </cell>
          <cell r="K61" t="str">
            <v>LAKSHMI PRECISION SCREWS LIMITED</v>
          </cell>
          <cell r="L61" t="str">
            <v>BANGALORE</v>
          </cell>
          <cell r="M61" t="str">
            <v>EX-FAC</v>
          </cell>
          <cell r="N61" t="str">
            <v>OR</v>
          </cell>
          <cell r="O61" t="str">
            <v>B</v>
          </cell>
          <cell r="P61" t="str">
            <v>SK</v>
          </cell>
        </row>
        <row r="62">
          <cell r="A62" t="str">
            <v>0180103</v>
          </cell>
          <cell r="B62" t="str">
            <v>CAP SCREW, SOCKETHEAD,  M8 x 1.25 x 12</v>
          </cell>
          <cell r="C62" t="str">
            <v>RECC/C/03-04/23</v>
          </cell>
          <cell r="D62">
            <v>1</v>
          </cell>
          <cell r="E62">
            <v>17.2</v>
          </cell>
          <cell r="F62" t="str">
            <v>No</v>
          </cell>
          <cell r="G62">
            <v>16</v>
          </cell>
          <cell r="I62">
            <v>4</v>
          </cell>
          <cell r="J62" t="str">
            <v>Rs.</v>
          </cell>
          <cell r="K62" t="str">
            <v>LAKSHMI PRECISION SCREWS LIMITED</v>
          </cell>
          <cell r="L62" t="str">
            <v>BANGALORE</v>
          </cell>
          <cell r="M62" t="str">
            <v>EX-FAC</v>
          </cell>
          <cell r="N62" t="str">
            <v>OR</v>
          </cell>
          <cell r="O62" t="str">
            <v>B</v>
          </cell>
          <cell r="P62" t="str">
            <v>GNN</v>
          </cell>
        </row>
        <row r="63">
          <cell r="A63" t="str">
            <v>0180105</v>
          </cell>
          <cell r="B63" t="str">
            <v>CAP SCREW, SOCKET HEAD, M4 X 0.7 X 12</v>
          </cell>
          <cell r="D63">
            <v>3</v>
          </cell>
          <cell r="N63" t="str">
            <v>OB</v>
          </cell>
          <cell r="O63" t="str">
            <v>P</v>
          </cell>
        </row>
        <row r="64">
          <cell r="A64" t="str">
            <v>0180190</v>
          </cell>
          <cell r="B64" t="str">
            <v>SOCKET SCREW CSK HEAD M6 X 1X 12 - IS 6761</v>
          </cell>
          <cell r="C64" t="str">
            <v>RECC/C/03-04/63</v>
          </cell>
          <cell r="D64">
            <v>6</v>
          </cell>
          <cell r="E64">
            <v>1</v>
          </cell>
          <cell r="F64" t="str">
            <v>No</v>
          </cell>
          <cell r="G64">
            <v>0</v>
          </cell>
          <cell r="I64">
            <v>4</v>
          </cell>
          <cell r="J64" t="str">
            <v>Rs.</v>
          </cell>
          <cell r="K64" t="str">
            <v>SURESH INDL CORPORATION</v>
          </cell>
          <cell r="L64" t="str">
            <v>CHANDIGARH</v>
          </cell>
          <cell r="M64" t="str">
            <v>EX-FAC</v>
          </cell>
          <cell r="N64" t="str">
            <v>OR</v>
          </cell>
          <cell r="O64" t="str">
            <v>B</v>
          </cell>
          <cell r="P64" t="str">
            <v>SK</v>
          </cell>
        </row>
        <row r="65">
          <cell r="A65" t="str">
            <v>0180191</v>
          </cell>
          <cell r="B65" t="str">
            <v>SCREW,CSK, PHILIPS HEAD M8x1.25x25</v>
          </cell>
          <cell r="C65" t="str">
            <v>RECC/C/03-04/63</v>
          </cell>
          <cell r="D65">
            <v>4</v>
          </cell>
          <cell r="E65">
            <v>2</v>
          </cell>
          <cell r="F65" t="str">
            <v>No</v>
          </cell>
          <cell r="G65">
            <v>0</v>
          </cell>
          <cell r="I65">
            <v>4</v>
          </cell>
          <cell r="J65" t="str">
            <v>Rs.</v>
          </cell>
          <cell r="K65" t="str">
            <v>SURESH INDL CORPORATION</v>
          </cell>
          <cell r="L65" t="str">
            <v>CHANDIGARH</v>
          </cell>
          <cell r="M65" t="str">
            <v>EX-FAC</v>
          </cell>
          <cell r="N65" t="str">
            <v>OR</v>
          </cell>
          <cell r="O65" t="str">
            <v>B</v>
          </cell>
          <cell r="P65" t="str">
            <v>SK</v>
          </cell>
        </row>
        <row r="66">
          <cell r="A66" t="str">
            <v>0180196</v>
          </cell>
          <cell r="B66" t="str">
            <v>CAP SCREW, FLAT HEAD, M6 X 1.0 X 12</v>
          </cell>
          <cell r="D66">
            <v>1</v>
          </cell>
          <cell r="N66" t="str">
            <v>OB</v>
          </cell>
          <cell r="O66" t="str">
            <v>P</v>
          </cell>
        </row>
        <row r="67">
          <cell r="A67" t="str">
            <v>0210103</v>
          </cell>
          <cell r="B67" t="str">
            <v>WASHER, FLAT, M3</v>
          </cell>
          <cell r="C67" t="str">
            <v>RECC/C/03-04/67</v>
          </cell>
          <cell r="D67">
            <v>8</v>
          </cell>
          <cell r="E67">
            <v>0.19</v>
          </cell>
          <cell r="F67" t="str">
            <v>No</v>
          </cell>
          <cell r="G67">
            <v>0</v>
          </cell>
          <cell r="I67">
            <v>4</v>
          </cell>
          <cell r="J67" t="str">
            <v>Rs.</v>
          </cell>
          <cell r="K67" t="str">
            <v>PEEKAY INDUSTIRES</v>
          </cell>
          <cell r="L67" t="str">
            <v>BANGALORE</v>
          </cell>
          <cell r="M67" t="str">
            <v>EX-FAC</v>
          </cell>
          <cell r="N67" t="str">
            <v>OR</v>
          </cell>
          <cell r="O67" t="str">
            <v>B</v>
          </cell>
          <cell r="P67" t="str">
            <v>SK</v>
          </cell>
        </row>
        <row r="68">
          <cell r="A68" t="str">
            <v>0210104</v>
          </cell>
          <cell r="B68" t="str">
            <v>WASHER, FLAT, M4</v>
          </cell>
          <cell r="C68" t="str">
            <v>RECC/C/03-04/67</v>
          </cell>
          <cell r="D68">
            <v>69</v>
          </cell>
          <cell r="E68">
            <v>0.22</v>
          </cell>
          <cell r="F68" t="str">
            <v>No</v>
          </cell>
          <cell r="G68">
            <v>0</v>
          </cell>
          <cell r="I68">
            <v>4</v>
          </cell>
          <cell r="J68" t="str">
            <v>Rs.</v>
          </cell>
          <cell r="K68" t="str">
            <v>PEEKAY INDUSTIRES</v>
          </cell>
          <cell r="L68" t="str">
            <v>BANGALORE</v>
          </cell>
          <cell r="M68" t="str">
            <v>EX-FAC</v>
          </cell>
          <cell r="N68" t="str">
            <v>C</v>
          </cell>
          <cell r="O68" t="str">
            <v>B</v>
          </cell>
          <cell r="P68" t="str">
            <v>SK</v>
          </cell>
        </row>
        <row r="69">
          <cell r="A69" t="str">
            <v>0210105</v>
          </cell>
          <cell r="B69" t="str">
            <v>WASHER, FLAT, M5</v>
          </cell>
          <cell r="C69" t="str">
            <v>RECC/C/03-04/67</v>
          </cell>
          <cell r="D69">
            <v>56</v>
          </cell>
          <cell r="E69">
            <v>0.24</v>
          </cell>
          <cell r="F69" t="str">
            <v>No</v>
          </cell>
          <cell r="G69">
            <v>0</v>
          </cell>
          <cell r="I69">
            <v>4</v>
          </cell>
          <cell r="J69" t="str">
            <v>Rs.</v>
          </cell>
          <cell r="K69" t="str">
            <v>PEEKAY INDUSTIRES</v>
          </cell>
          <cell r="L69" t="str">
            <v>BANGALORE</v>
          </cell>
          <cell r="M69" t="str">
            <v>EX-FAC</v>
          </cell>
          <cell r="N69" t="str">
            <v>A</v>
          </cell>
          <cell r="O69" t="str">
            <v>B</v>
          </cell>
          <cell r="P69" t="str">
            <v>SK</v>
          </cell>
        </row>
        <row r="70">
          <cell r="A70" t="str">
            <v>0210106</v>
          </cell>
          <cell r="B70" t="str">
            <v>WASHER, FLAT, M6</v>
          </cell>
          <cell r="C70" t="str">
            <v>RECC/C/03-04/67</v>
          </cell>
          <cell r="D70">
            <v>67</v>
          </cell>
          <cell r="E70">
            <v>0.28999999999999998</v>
          </cell>
          <cell r="F70" t="str">
            <v>No</v>
          </cell>
          <cell r="G70">
            <v>0</v>
          </cell>
          <cell r="I70">
            <v>4</v>
          </cell>
          <cell r="J70" t="str">
            <v>Rs.</v>
          </cell>
          <cell r="K70" t="str">
            <v>PEEKAY INDUSTIRES</v>
          </cell>
          <cell r="L70" t="str">
            <v>BANGALORE</v>
          </cell>
          <cell r="M70" t="str">
            <v>EX-FAC</v>
          </cell>
          <cell r="N70" t="str">
            <v>A</v>
          </cell>
          <cell r="O70" t="str">
            <v>B</v>
          </cell>
          <cell r="P70" t="str">
            <v>SK</v>
          </cell>
        </row>
        <row r="71">
          <cell r="A71" t="str">
            <v>0210108</v>
          </cell>
          <cell r="B71" t="str">
            <v>WASHER, FLAT, M8</v>
          </cell>
          <cell r="C71" t="str">
            <v>RECC/C/03-04/67</v>
          </cell>
          <cell r="D71">
            <v>57</v>
          </cell>
          <cell r="E71">
            <v>0.36</v>
          </cell>
          <cell r="F71" t="str">
            <v>No</v>
          </cell>
          <cell r="G71">
            <v>0</v>
          </cell>
          <cell r="I71">
            <v>4</v>
          </cell>
          <cell r="J71" t="str">
            <v>Rs.</v>
          </cell>
          <cell r="K71" t="str">
            <v>PEEKAY INDUSTIRES</v>
          </cell>
          <cell r="L71" t="str">
            <v>BANGALORE</v>
          </cell>
          <cell r="M71" t="str">
            <v>EX-FAC</v>
          </cell>
          <cell r="N71" t="str">
            <v>OR</v>
          </cell>
          <cell r="O71" t="str">
            <v>B</v>
          </cell>
          <cell r="P71" t="str">
            <v>SK</v>
          </cell>
        </row>
        <row r="72">
          <cell r="A72" t="str">
            <v>0210110</v>
          </cell>
          <cell r="B72" t="str">
            <v>WASHER, FLAT,  M10</v>
          </cell>
          <cell r="C72" t="str">
            <v>RECC/C/03-04/67</v>
          </cell>
          <cell r="D72">
            <v>61</v>
          </cell>
          <cell r="E72">
            <v>0.5</v>
          </cell>
          <cell r="F72" t="str">
            <v>No</v>
          </cell>
          <cell r="G72">
            <v>0</v>
          </cell>
          <cell r="I72">
            <v>4</v>
          </cell>
          <cell r="J72" t="str">
            <v>Rs.</v>
          </cell>
          <cell r="K72" t="str">
            <v>PEEKAY INDUSTIRES</v>
          </cell>
          <cell r="L72" t="str">
            <v>BANGALORE</v>
          </cell>
          <cell r="M72" t="str">
            <v>EX-FAC</v>
          </cell>
          <cell r="N72" t="str">
            <v>A</v>
          </cell>
          <cell r="O72" t="str">
            <v>B</v>
          </cell>
          <cell r="P72" t="str">
            <v>SK</v>
          </cell>
        </row>
        <row r="73">
          <cell r="A73" t="str">
            <v>0210112</v>
          </cell>
          <cell r="B73" t="str">
            <v>WASHER, FLAT,  M12, PUNCHED</v>
          </cell>
          <cell r="C73" t="str">
            <v>RECC/C/03-04/67</v>
          </cell>
          <cell r="D73">
            <v>14</v>
          </cell>
          <cell r="E73">
            <v>0.8</v>
          </cell>
          <cell r="F73" t="str">
            <v>No</v>
          </cell>
          <cell r="G73">
            <v>0</v>
          </cell>
          <cell r="I73">
            <v>4</v>
          </cell>
          <cell r="J73" t="str">
            <v>Rs.</v>
          </cell>
          <cell r="K73" t="str">
            <v>PEEKAY INDUSTIRES</v>
          </cell>
          <cell r="L73" t="str">
            <v>BANGALORE</v>
          </cell>
          <cell r="M73" t="str">
            <v>EX-FAC</v>
          </cell>
          <cell r="N73" t="str">
            <v>A</v>
          </cell>
          <cell r="O73" t="str">
            <v>B</v>
          </cell>
          <cell r="P73" t="str">
            <v>SK</v>
          </cell>
        </row>
        <row r="74">
          <cell r="A74" t="str">
            <v>0210113</v>
          </cell>
          <cell r="B74" t="str">
            <v>WASHER, FLAT,  M12, MACHINED &amp; HARDENED - YELLOW PASSIVATED.</v>
          </cell>
          <cell r="C74" t="str">
            <v>RECC/C/03-04/45</v>
          </cell>
          <cell r="D74">
            <v>4</v>
          </cell>
          <cell r="E74">
            <v>2.25</v>
          </cell>
          <cell r="F74" t="str">
            <v>No</v>
          </cell>
          <cell r="G74">
            <v>0</v>
          </cell>
          <cell r="I74">
            <v>4</v>
          </cell>
          <cell r="J74" t="str">
            <v>Rs.</v>
          </cell>
          <cell r="K74" t="str">
            <v>PARAMOUNT ENTERPRISES</v>
          </cell>
          <cell r="L74" t="str">
            <v>BANGALORE</v>
          </cell>
          <cell r="M74" t="str">
            <v>EX-FAC</v>
          </cell>
          <cell r="N74" t="str">
            <v>D</v>
          </cell>
          <cell r="O74" t="str">
            <v>B</v>
          </cell>
          <cell r="P74" t="str">
            <v>SK</v>
          </cell>
        </row>
        <row r="75">
          <cell r="A75" t="str">
            <v>0210116</v>
          </cell>
          <cell r="B75" t="str">
            <v>WASHER, FLAT,  M 16_x000D_
MACHINED &amp; HARDENED- YELLOW PASSIVATED.</v>
          </cell>
          <cell r="C75" t="str">
            <v>RECC/C/03-04/45</v>
          </cell>
          <cell r="D75">
            <v>4</v>
          </cell>
          <cell r="E75">
            <v>3.15</v>
          </cell>
          <cell r="F75" t="str">
            <v>No</v>
          </cell>
          <cell r="G75">
            <v>0</v>
          </cell>
          <cell r="I75">
            <v>4</v>
          </cell>
          <cell r="J75" t="str">
            <v>Rs.</v>
          </cell>
          <cell r="K75" t="str">
            <v>PARAMOUNT ENTERPRISES</v>
          </cell>
          <cell r="L75" t="str">
            <v>BANGALORE</v>
          </cell>
          <cell r="M75" t="str">
            <v>EX-FAC</v>
          </cell>
          <cell r="N75" t="str">
            <v>D</v>
          </cell>
          <cell r="O75" t="str">
            <v>B</v>
          </cell>
          <cell r="P75" t="str">
            <v>SK</v>
          </cell>
        </row>
        <row r="76">
          <cell r="A76" t="str">
            <v>0210196</v>
          </cell>
          <cell r="B76" t="str">
            <v>WASHER ABS, LARGE OD, #8</v>
          </cell>
          <cell r="C76" t="str">
            <v>RECC/C/03-04/273</v>
          </cell>
          <cell r="D76">
            <v>6</v>
          </cell>
          <cell r="E76">
            <v>2.5</v>
          </cell>
          <cell r="F76" t="str">
            <v>No</v>
          </cell>
          <cell r="G76">
            <v>16</v>
          </cell>
          <cell r="I76">
            <v>4</v>
          </cell>
          <cell r="J76" t="str">
            <v>Rs.</v>
          </cell>
          <cell r="K76" t="str">
            <v>MAINI PRECISION PRODUCTS - BOMMASANDRA</v>
          </cell>
          <cell r="L76" t="str">
            <v>BANGALORE</v>
          </cell>
          <cell r="M76" t="str">
            <v>EX-FAC</v>
          </cell>
          <cell r="N76" t="str">
            <v>OR</v>
          </cell>
          <cell r="O76" t="str">
            <v>B</v>
          </cell>
          <cell r="P76" t="str">
            <v>NK</v>
          </cell>
        </row>
        <row r="77">
          <cell r="A77" t="str">
            <v>0210197</v>
          </cell>
          <cell r="B77" t="str">
            <v>NYLON WASHER M10 LARGE OD</v>
          </cell>
          <cell r="D77">
            <v>2</v>
          </cell>
          <cell r="N77" t="str">
            <v>OB</v>
          </cell>
          <cell r="O77" t="str">
            <v>P</v>
          </cell>
        </row>
        <row r="78">
          <cell r="A78" t="str">
            <v>0220104</v>
          </cell>
          <cell r="B78" t="str">
            <v>WASHER, LOCK, M4</v>
          </cell>
          <cell r="C78" t="str">
            <v>RECC/C/03-04/67</v>
          </cell>
          <cell r="D78">
            <v>31</v>
          </cell>
          <cell r="E78">
            <v>0.05</v>
          </cell>
          <cell r="F78" t="str">
            <v>No</v>
          </cell>
          <cell r="G78">
            <v>0</v>
          </cell>
          <cell r="I78">
            <v>4</v>
          </cell>
          <cell r="J78" t="str">
            <v>Rs.</v>
          </cell>
          <cell r="K78" t="str">
            <v>PEEKAY INDUSTIRES</v>
          </cell>
          <cell r="L78" t="str">
            <v>BANGALORE</v>
          </cell>
          <cell r="M78" t="str">
            <v>EX-FAC</v>
          </cell>
          <cell r="N78" t="str">
            <v>A</v>
          </cell>
          <cell r="O78" t="str">
            <v>B</v>
          </cell>
          <cell r="P78" t="str">
            <v>SK</v>
          </cell>
        </row>
        <row r="79">
          <cell r="A79" t="str">
            <v>0220105</v>
          </cell>
          <cell r="B79" t="str">
            <v>WASHER, LOCK M5</v>
          </cell>
          <cell r="C79" t="str">
            <v>RECC/C/03-04/67</v>
          </cell>
          <cell r="D79">
            <v>8</v>
          </cell>
          <cell r="E79">
            <v>7.0000000000000007E-2</v>
          </cell>
          <cell r="F79" t="str">
            <v>No</v>
          </cell>
          <cell r="G79">
            <v>0</v>
          </cell>
          <cell r="I79">
            <v>4</v>
          </cell>
          <cell r="J79" t="str">
            <v>Rs.</v>
          </cell>
          <cell r="K79" t="str">
            <v>PEEKAY INDUSTIRES</v>
          </cell>
          <cell r="L79" t="str">
            <v>BANGALORE</v>
          </cell>
          <cell r="M79" t="str">
            <v>EX-FAC</v>
          </cell>
          <cell r="N79" t="str">
            <v>A</v>
          </cell>
          <cell r="O79" t="str">
            <v>B</v>
          </cell>
          <cell r="P79" t="str">
            <v>SK</v>
          </cell>
        </row>
        <row r="80">
          <cell r="A80" t="str">
            <v>0220106</v>
          </cell>
          <cell r="B80" t="str">
            <v>WASHER, LOCK M6</v>
          </cell>
          <cell r="C80" t="str">
            <v>RECC/C/03-04/67</v>
          </cell>
          <cell r="D80">
            <v>56</v>
          </cell>
          <cell r="E80">
            <v>0.13</v>
          </cell>
          <cell r="F80" t="str">
            <v>No</v>
          </cell>
          <cell r="G80">
            <v>0</v>
          </cell>
          <cell r="I80">
            <v>4</v>
          </cell>
          <cell r="J80" t="str">
            <v>Rs.</v>
          </cell>
          <cell r="K80" t="str">
            <v>PEEKAY INDUSTIRES</v>
          </cell>
          <cell r="L80" t="str">
            <v>BANGALORE</v>
          </cell>
          <cell r="M80" t="str">
            <v>EX-FAC</v>
          </cell>
          <cell r="N80" t="str">
            <v>A</v>
          </cell>
          <cell r="O80" t="str">
            <v>B</v>
          </cell>
          <cell r="P80" t="str">
            <v>SK</v>
          </cell>
        </row>
        <row r="81">
          <cell r="A81" t="str">
            <v>0220108</v>
          </cell>
          <cell r="B81" t="str">
            <v>WASHER, LOCK M8</v>
          </cell>
          <cell r="C81" t="str">
            <v>RECC/C/03-04/224</v>
          </cell>
          <cell r="D81">
            <v>64</v>
          </cell>
          <cell r="E81">
            <v>0.18</v>
          </cell>
          <cell r="F81" t="str">
            <v>No</v>
          </cell>
          <cell r="G81">
            <v>0</v>
          </cell>
          <cell r="I81">
            <v>4</v>
          </cell>
          <cell r="J81" t="str">
            <v>Rs.</v>
          </cell>
          <cell r="K81" t="str">
            <v>PEEKAY INDUSTIRES</v>
          </cell>
          <cell r="L81" t="str">
            <v>BANGALORE</v>
          </cell>
          <cell r="M81" t="str">
            <v>EX-FAC</v>
          </cell>
          <cell r="N81" t="str">
            <v>A</v>
          </cell>
          <cell r="O81" t="str">
            <v>B</v>
          </cell>
          <cell r="P81" t="str">
            <v>SK</v>
          </cell>
        </row>
        <row r="82">
          <cell r="A82" t="str">
            <v>0220110</v>
          </cell>
          <cell r="B82" t="str">
            <v>WASHER, LOCK M10</v>
          </cell>
          <cell r="C82" t="str">
            <v>RECC/C/03-04/67</v>
          </cell>
          <cell r="D82">
            <v>49</v>
          </cell>
          <cell r="E82">
            <v>0.19</v>
          </cell>
          <cell r="F82" t="str">
            <v>No</v>
          </cell>
          <cell r="G82">
            <v>0</v>
          </cell>
          <cell r="I82">
            <v>4</v>
          </cell>
          <cell r="J82" t="str">
            <v>Rs.</v>
          </cell>
          <cell r="K82" t="str">
            <v>PEEKAY INDUSTIRES</v>
          </cell>
          <cell r="L82" t="str">
            <v>BANGALORE</v>
          </cell>
          <cell r="M82" t="str">
            <v>EX-FAC</v>
          </cell>
          <cell r="N82" t="str">
            <v>A</v>
          </cell>
          <cell r="O82" t="str">
            <v>B</v>
          </cell>
          <cell r="P82" t="str">
            <v>SK</v>
          </cell>
        </row>
        <row r="83">
          <cell r="A83" t="str">
            <v>0220112</v>
          </cell>
          <cell r="B83" t="str">
            <v>WASHER, LOCK M12</v>
          </cell>
          <cell r="C83" t="str">
            <v>RECC/C/03-04/67</v>
          </cell>
          <cell r="D83">
            <v>4</v>
          </cell>
          <cell r="E83">
            <v>0.41</v>
          </cell>
          <cell r="F83" t="str">
            <v>No</v>
          </cell>
          <cell r="G83">
            <v>0</v>
          </cell>
          <cell r="I83">
            <v>4</v>
          </cell>
          <cell r="J83" t="str">
            <v>Rs.</v>
          </cell>
          <cell r="K83" t="str">
            <v>PEEKAY INDUSTIRES</v>
          </cell>
          <cell r="L83" t="str">
            <v>BANGALORE</v>
          </cell>
          <cell r="M83" t="str">
            <v>EX-FAC</v>
          </cell>
          <cell r="N83" t="str">
            <v>A</v>
          </cell>
          <cell r="O83" t="str">
            <v>B</v>
          </cell>
          <cell r="P83" t="str">
            <v>SK</v>
          </cell>
        </row>
        <row r="84">
          <cell r="A84" t="str">
            <v>0220197</v>
          </cell>
          <cell r="B84" t="str">
            <v>WASHER, SERATED CONICAL, M8</v>
          </cell>
          <cell r="C84" t="str">
            <v>RECC/C/02-03/114</v>
          </cell>
          <cell r="D84">
            <v>2</v>
          </cell>
          <cell r="E84">
            <v>1.1499999999999999</v>
          </cell>
          <cell r="F84" t="str">
            <v>No</v>
          </cell>
          <cell r="G84">
            <v>16</v>
          </cell>
          <cell r="I84">
            <v>4</v>
          </cell>
          <cell r="J84" t="str">
            <v>Rs.</v>
          </cell>
          <cell r="K84" t="str">
            <v>FAIRFIELD MANUFACTURING CO</v>
          </cell>
          <cell r="L84" t="str">
            <v>MUMBAI</v>
          </cell>
          <cell r="M84" t="str">
            <v>EX-FAC</v>
          </cell>
          <cell r="N84" t="str">
            <v>OR</v>
          </cell>
          <cell r="O84" t="str">
            <v>B</v>
          </cell>
          <cell r="P84" t="str">
            <v>SK</v>
          </cell>
        </row>
        <row r="85">
          <cell r="A85" t="str">
            <v>0230105</v>
          </cell>
          <cell r="B85" t="str">
            <v>WASHER FLAT M5, LARGE</v>
          </cell>
          <cell r="C85" t="str">
            <v>RECC/C/03-04/43</v>
          </cell>
          <cell r="D85">
            <v>5</v>
          </cell>
          <cell r="E85">
            <v>0.32</v>
          </cell>
          <cell r="F85" t="str">
            <v>No</v>
          </cell>
          <cell r="G85">
            <v>0</v>
          </cell>
          <cell r="I85">
            <v>4</v>
          </cell>
          <cell r="J85" t="str">
            <v>Rs.</v>
          </cell>
          <cell r="K85" t="str">
            <v>A.Z ENGINEERING</v>
          </cell>
          <cell r="L85" t="str">
            <v>BANGALORE</v>
          </cell>
          <cell r="M85" t="str">
            <v>EX-FAC</v>
          </cell>
          <cell r="N85" t="str">
            <v>C</v>
          </cell>
          <cell r="O85" t="str">
            <v>B</v>
          </cell>
          <cell r="P85" t="str">
            <v>SK</v>
          </cell>
        </row>
        <row r="86">
          <cell r="A86" t="str">
            <v>0230106</v>
          </cell>
          <cell r="B86" t="str">
            <v>WASHER FLAT, M6, LARGE</v>
          </cell>
          <cell r="C86" t="str">
            <v>RECC/C/03-04/43</v>
          </cell>
          <cell r="D86">
            <v>9</v>
          </cell>
          <cell r="E86">
            <v>0.36</v>
          </cell>
          <cell r="F86" t="str">
            <v>No</v>
          </cell>
          <cell r="G86">
            <v>0</v>
          </cell>
          <cell r="I86">
            <v>4</v>
          </cell>
          <cell r="J86" t="str">
            <v>Rs.</v>
          </cell>
          <cell r="K86" t="str">
            <v>A.Z ENGINEERING</v>
          </cell>
          <cell r="L86" t="str">
            <v>BANGALORE</v>
          </cell>
          <cell r="M86" t="str">
            <v>EX-FAC</v>
          </cell>
          <cell r="N86" t="str">
            <v>A</v>
          </cell>
          <cell r="O86" t="str">
            <v>B</v>
          </cell>
          <cell r="P86" t="str">
            <v>SK</v>
          </cell>
        </row>
        <row r="87">
          <cell r="A87" t="str">
            <v>0230110</v>
          </cell>
          <cell r="B87" t="str">
            <v>WASHER FLAT, LARGE OD M10</v>
          </cell>
          <cell r="C87" t="str">
            <v>RECC/C/03-04/43</v>
          </cell>
          <cell r="D87">
            <v>2</v>
          </cell>
          <cell r="E87">
            <v>0.84</v>
          </cell>
          <cell r="F87" t="str">
            <v>No</v>
          </cell>
          <cell r="G87">
            <v>0</v>
          </cell>
          <cell r="I87">
            <v>4</v>
          </cell>
          <cell r="J87" t="str">
            <v>Rs.</v>
          </cell>
          <cell r="K87" t="str">
            <v>A.Z ENGINEERING</v>
          </cell>
          <cell r="L87" t="str">
            <v>BANGALORE</v>
          </cell>
          <cell r="M87" t="str">
            <v>EX-FAC</v>
          </cell>
          <cell r="N87" t="str">
            <v>A</v>
          </cell>
          <cell r="O87" t="str">
            <v>B</v>
          </cell>
          <cell r="P87" t="str">
            <v>SK</v>
          </cell>
        </row>
        <row r="88">
          <cell r="A88" t="str">
            <v>0240101</v>
          </cell>
          <cell r="B88" t="str">
            <v>TAB WASHER - DIFFERENTIAL</v>
          </cell>
          <cell r="C88" t="str">
            <v>RECC/C/03-04/87</v>
          </cell>
          <cell r="D88">
            <v>4</v>
          </cell>
          <cell r="E88">
            <v>2.5499999999999998</v>
          </cell>
          <cell r="F88" t="str">
            <v>No</v>
          </cell>
          <cell r="G88">
            <v>0</v>
          </cell>
          <cell r="I88">
            <v>4</v>
          </cell>
          <cell r="J88" t="str">
            <v>Rs.</v>
          </cell>
          <cell r="K88" t="str">
            <v>ALPHA SYSTEMS</v>
          </cell>
          <cell r="L88" t="str">
            <v>BANGALORE</v>
          </cell>
          <cell r="M88" t="str">
            <v>EX-FAC</v>
          </cell>
          <cell r="N88" t="str">
            <v>OR</v>
          </cell>
          <cell r="O88" t="str">
            <v>B</v>
          </cell>
          <cell r="P88" t="str">
            <v>GR</v>
          </cell>
        </row>
        <row r="89">
          <cell r="A89" t="str">
            <v>0240102</v>
          </cell>
          <cell r="B89" t="str">
            <v>D-WASHER HOOD HINGE ASSY.</v>
          </cell>
          <cell r="C89" t="str">
            <v>RECC/C/03-04/43</v>
          </cell>
          <cell r="D89">
            <v>1</v>
          </cell>
          <cell r="E89">
            <v>0.4</v>
          </cell>
          <cell r="F89" t="str">
            <v>No</v>
          </cell>
          <cell r="G89">
            <v>0</v>
          </cell>
          <cell r="I89">
            <v>4</v>
          </cell>
          <cell r="J89" t="str">
            <v>Rs.</v>
          </cell>
          <cell r="K89" t="str">
            <v>A.Z ENGINEERING</v>
          </cell>
          <cell r="L89" t="str">
            <v>BANGALORE</v>
          </cell>
          <cell r="M89" t="str">
            <v>EX-FAC</v>
          </cell>
          <cell r="N89" t="str">
            <v>OR</v>
          </cell>
          <cell r="O89" t="str">
            <v>B</v>
          </cell>
          <cell r="P89" t="str">
            <v>SK</v>
          </cell>
        </row>
        <row r="90">
          <cell r="A90" t="str">
            <v>0240108</v>
          </cell>
          <cell r="B90" t="str">
            <v>TAB WASHER - MOTOR ASSY</v>
          </cell>
          <cell r="C90" t="str">
            <v>RECC/C/03-04/252</v>
          </cell>
          <cell r="D90">
            <v>1</v>
          </cell>
          <cell r="E90">
            <v>1.1000000000000001</v>
          </cell>
          <cell r="F90" t="str">
            <v>No</v>
          </cell>
          <cell r="G90">
            <v>0</v>
          </cell>
          <cell r="I90">
            <v>4</v>
          </cell>
          <cell r="J90" t="str">
            <v>Rs.</v>
          </cell>
          <cell r="K90" t="str">
            <v>CL ENTERPRISES</v>
          </cell>
          <cell r="L90" t="str">
            <v>BANGALORE</v>
          </cell>
          <cell r="M90" t="str">
            <v>EX-FAC</v>
          </cell>
          <cell r="N90" t="str">
            <v>OR</v>
          </cell>
          <cell r="O90" t="str">
            <v>B</v>
          </cell>
          <cell r="P90" t="str">
            <v>SK</v>
          </cell>
        </row>
        <row r="91">
          <cell r="A91" t="str">
            <v>0250101</v>
          </cell>
          <cell r="B91" t="str">
            <v>WASHER-SEAL BRAKE LIGHT LENS</v>
          </cell>
          <cell r="C91" t="str">
            <v>RECC/C/03-04/145</v>
          </cell>
          <cell r="D91">
            <v>16</v>
          </cell>
          <cell r="E91">
            <v>0.25</v>
          </cell>
          <cell r="F91" t="str">
            <v>No</v>
          </cell>
          <cell r="G91">
            <v>16</v>
          </cell>
          <cell r="I91">
            <v>4</v>
          </cell>
          <cell r="J91" t="str">
            <v>Rs.</v>
          </cell>
          <cell r="K91" t="str">
            <v>PLASMOTEK</v>
          </cell>
          <cell r="L91" t="str">
            <v>BANGALORE</v>
          </cell>
          <cell r="M91" t="str">
            <v>EX-FAC</v>
          </cell>
          <cell r="N91" t="str">
            <v>OR</v>
          </cell>
          <cell r="O91" t="str">
            <v>B</v>
          </cell>
          <cell r="P91" t="str">
            <v>BVN</v>
          </cell>
        </row>
        <row r="92">
          <cell r="A92" t="str">
            <v>0260106</v>
          </cell>
          <cell r="B92" t="str">
            <v>SARRETED LOCK WASHER(This is DRAWING ONLY)</v>
          </cell>
          <cell r="D92">
            <v>2</v>
          </cell>
          <cell r="N92" t="str">
            <v>OR</v>
          </cell>
          <cell r="O92" t="str">
            <v>P</v>
          </cell>
        </row>
        <row r="93">
          <cell r="A93" t="str">
            <v>0300105</v>
          </cell>
          <cell r="B93" t="str">
            <v>WING NUT STAMPING M5</v>
          </cell>
          <cell r="C93" t="str">
            <v>RECC/C/03-04/22</v>
          </cell>
          <cell r="D93">
            <v>6</v>
          </cell>
          <cell r="E93">
            <v>3.47</v>
          </cell>
          <cell r="F93" t="str">
            <v>No</v>
          </cell>
          <cell r="G93">
            <v>16</v>
          </cell>
          <cell r="I93">
            <v>4</v>
          </cell>
          <cell r="J93" t="str">
            <v>Rs.</v>
          </cell>
          <cell r="K93" t="str">
            <v>LPS BOSSARD (P) LTD.,</v>
          </cell>
          <cell r="L93" t="str">
            <v>BANGALORE</v>
          </cell>
          <cell r="M93" t="str">
            <v>EX-FAC</v>
          </cell>
          <cell r="N93" t="str">
            <v>OR</v>
          </cell>
          <cell r="O93" t="str">
            <v>B</v>
          </cell>
          <cell r="P93" t="str">
            <v>SK</v>
          </cell>
        </row>
        <row r="94">
          <cell r="A94" t="str">
            <v>0300110</v>
          </cell>
          <cell r="B94" t="str">
            <v>FLANGE NUT - 3/8" BSF</v>
          </cell>
          <cell r="C94" t="str">
            <v>RECC/C/02-03/112</v>
          </cell>
          <cell r="D94">
            <v>1</v>
          </cell>
          <cell r="E94">
            <v>0.99399999999999999</v>
          </cell>
          <cell r="F94" t="str">
            <v>No</v>
          </cell>
          <cell r="G94">
            <v>16</v>
          </cell>
          <cell r="I94">
            <v>4</v>
          </cell>
          <cell r="J94" t="str">
            <v>Rs.</v>
          </cell>
          <cell r="K94" t="str">
            <v>STERLING TOOLS LIMITED</v>
          </cell>
          <cell r="L94" t="str">
            <v>FARIDABAD</v>
          </cell>
          <cell r="M94" t="str">
            <v>EX-FAC</v>
          </cell>
          <cell r="N94" t="str">
            <v>OR</v>
          </cell>
          <cell r="O94" t="str">
            <v>B</v>
          </cell>
          <cell r="P94" t="str">
            <v>SK</v>
          </cell>
        </row>
        <row r="95">
          <cell r="A95" t="str">
            <v>0310103</v>
          </cell>
          <cell r="B95" t="str">
            <v>NUT, HEX, M3 x 0.5</v>
          </cell>
          <cell r="D95">
            <v>1</v>
          </cell>
          <cell r="N95" t="str">
            <v>OB</v>
          </cell>
          <cell r="O95" t="str">
            <v>P</v>
          </cell>
        </row>
        <row r="96">
          <cell r="A96" t="str">
            <v>0310106</v>
          </cell>
          <cell r="B96" t="str">
            <v>NUT, HEX, M6 x 1.0</v>
          </cell>
          <cell r="C96" t="str">
            <v>RECC/C/03-04/258</v>
          </cell>
          <cell r="D96">
            <v>9</v>
          </cell>
          <cell r="E96">
            <v>0.2</v>
          </cell>
          <cell r="F96" t="str">
            <v>No</v>
          </cell>
          <cell r="G96">
            <v>16</v>
          </cell>
          <cell r="I96">
            <v>4</v>
          </cell>
          <cell r="J96" t="str">
            <v>Rs.</v>
          </cell>
          <cell r="K96" t="str">
            <v>RIGHT TIGHT FASTNERS PVT LTD</v>
          </cell>
          <cell r="L96" t="str">
            <v>NASIK</v>
          </cell>
          <cell r="M96" t="str">
            <v>EX-FAC</v>
          </cell>
          <cell r="N96" t="str">
            <v>A</v>
          </cell>
          <cell r="O96" t="str">
            <v>B</v>
          </cell>
          <cell r="P96" t="str">
            <v>SK</v>
          </cell>
        </row>
        <row r="97">
          <cell r="A97" t="str">
            <v>0310108</v>
          </cell>
          <cell r="B97" t="str">
            <v>NUT, HEX, M8 x 1.25</v>
          </cell>
          <cell r="C97" t="str">
            <v>RECC/C/03-04/24</v>
          </cell>
          <cell r="D97">
            <v>33</v>
          </cell>
          <cell r="E97">
            <v>0.3</v>
          </cell>
          <cell r="F97" t="str">
            <v>No</v>
          </cell>
          <cell r="G97">
            <v>16</v>
          </cell>
          <cell r="I97">
            <v>4</v>
          </cell>
          <cell r="J97" t="str">
            <v>Rs.</v>
          </cell>
          <cell r="K97" t="str">
            <v>RIGHT TIGHT FASTNERS PVT LTD</v>
          </cell>
          <cell r="L97" t="str">
            <v>NASIK</v>
          </cell>
          <cell r="M97" t="str">
            <v>EX-FAC</v>
          </cell>
          <cell r="N97" t="str">
            <v>A</v>
          </cell>
          <cell r="O97" t="str">
            <v>B</v>
          </cell>
          <cell r="P97" t="str">
            <v>SK</v>
          </cell>
        </row>
        <row r="98">
          <cell r="A98" t="str">
            <v>0310110</v>
          </cell>
          <cell r="B98" t="str">
            <v>NUT, HEX, M10 x1.50</v>
          </cell>
          <cell r="C98" t="str">
            <v>RECC/C/03-04/24</v>
          </cell>
          <cell r="D98">
            <v>15</v>
          </cell>
          <cell r="E98">
            <v>0.55000000000000004</v>
          </cell>
          <cell r="F98" t="str">
            <v>No</v>
          </cell>
          <cell r="G98">
            <v>16</v>
          </cell>
          <cell r="I98">
            <v>4</v>
          </cell>
          <cell r="J98" t="str">
            <v>Rs.</v>
          </cell>
          <cell r="K98" t="str">
            <v>RIGHT TIGHT FASTNERS PVT LTD</v>
          </cell>
          <cell r="L98" t="str">
            <v>NASIK</v>
          </cell>
          <cell r="M98" t="str">
            <v>EX-FAC</v>
          </cell>
          <cell r="N98" t="str">
            <v>A</v>
          </cell>
          <cell r="O98" t="str">
            <v>B</v>
          </cell>
          <cell r="P98" t="str">
            <v>SK</v>
          </cell>
        </row>
        <row r="99">
          <cell r="A99" t="str">
            <v>0310111</v>
          </cell>
          <cell r="B99" t="str">
            <v>NUT, HEX, M10 x 1.25</v>
          </cell>
          <cell r="C99" t="str">
            <v>RECC/C/03-04/24</v>
          </cell>
          <cell r="D99">
            <v>3</v>
          </cell>
          <cell r="E99">
            <v>0.55000000000000004</v>
          </cell>
          <cell r="F99" t="str">
            <v>No</v>
          </cell>
          <cell r="G99">
            <v>16</v>
          </cell>
          <cell r="I99">
            <v>4</v>
          </cell>
          <cell r="J99" t="str">
            <v>Rs.</v>
          </cell>
          <cell r="K99" t="str">
            <v>RIGHT TIGHT FASTNERS PVT LTD</v>
          </cell>
          <cell r="L99" t="str">
            <v>NASIK</v>
          </cell>
          <cell r="M99" t="str">
            <v>EX-FAC</v>
          </cell>
          <cell r="N99" t="str">
            <v>OR</v>
          </cell>
          <cell r="O99" t="str">
            <v>B</v>
          </cell>
          <cell r="P99" t="str">
            <v>SK</v>
          </cell>
        </row>
        <row r="100">
          <cell r="A100" t="str">
            <v>0310125</v>
          </cell>
          <cell r="B100" t="str">
            <v>NUT, HEX, M12 x 1.25</v>
          </cell>
          <cell r="C100" t="str">
            <v>RECC/C/03-04/24</v>
          </cell>
          <cell r="D100">
            <v>1</v>
          </cell>
          <cell r="E100">
            <v>1</v>
          </cell>
          <cell r="F100" t="str">
            <v>No</v>
          </cell>
          <cell r="G100">
            <v>16</v>
          </cell>
          <cell r="I100">
            <v>4</v>
          </cell>
          <cell r="J100" t="str">
            <v>Rs.</v>
          </cell>
          <cell r="K100" t="str">
            <v>RIGHT TIGHT FASTNERS PVT LTD</v>
          </cell>
          <cell r="L100" t="str">
            <v>NASIK</v>
          </cell>
          <cell r="M100" t="str">
            <v>EX-FAC</v>
          </cell>
          <cell r="N100" t="str">
            <v>A</v>
          </cell>
          <cell r="O100" t="str">
            <v>B</v>
          </cell>
          <cell r="P100" t="str">
            <v>SK</v>
          </cell>
        </row>
        <row r="101">
          <cell r="A101" t="str">
            <v>0310199</v>
          </cell>
          <cell r="B101" t="str">
            <v>NUT, HEX, 1/4" -28</v>
          </cell>
          <cell r="D101">
            <v>3</v>
          </cell>
          <cell r="N101" t="str">
            <v>OB</v>
          </cell>
          <cell r="O101" t="str">
            <v>P</v>
          </cell>
        </row>
        <row r="102">
          <cell r="A102" t="str">
            <v>0320103</v>
          </cell>
          <cell r="B102" t="str">
            <v>NUT, NYLOCK, M3 x .5</v>
          </cell>
          <cell r="C102" t="str">
            <v>RECC/C/02-03/116</v>
          </cell>
          <cell r="D102">
            <v>8</v>
          </cell>
          <cell r="E102">
            <v>0.37</v>
          </cell>
          <cell r="F102" t="str">
            <v>No</v>
          </cell>
          <cell r="G102">
            <v>0</v>
          </cell>
          <cell r="I102">
            <v>4</v>
          </cell>
          <cell r="J102" t="str">
            <v>Rs.</v>
          </cell>
          <cell r="K102" t="str">
            <v>PRADEEP INDUSTRIAL COOPERATION</v>
          </cell>
          <cell r="L102" t="str">
            <v>BANGALORE</v>
          </cell>
          <cell r="M102" t="str">
            <v>EX-FAC</v>
          </cell>
          <cell r="N102" t="str">
            <v>OR</v>
          </cell>
          <cell r="O102" t="str">
            <v>B</v>
          </cell>
          <cell r="P102" t="str">
            <v>SK</v>
          </cell>
        </row>
        <row r="103">
          <cell r="A103" t="str">
            <v>0320104</v>
          </cell>
          <cell r="B103" t="str">
            <v>NUT, NYLOCK, M4 x .7</v>
          </cell>
          <cell r="C103" t="str">
            <v>RECC/C/02-03/116</v>
          </cell>
          <cell r="D103">
            <v>14</v>
          </cell>
          <cell r="E103">
            <v>0.37</v>
          </cell>
          <cell r="F103" t="str">
            <v>No</v>
          </cell>
          <cell r="G103">
            <v>0</v>
          </cell>
          <cell r="I103">
            <v>4</v>
          </cell>
          <cell r="J103" t="str">
            <v>Rs.</v>
          </cell>
          <cell r="K103" t="str">
            <v>PRADEEP INDUSTRIAL COOPERATION</v>
          </cell>
          <cell r="L103" t="str">
            <v>BANGALORE</v>
          </cell>
          <cell r="M103" t="str">
            <v>EX-FAC</v>
          </cell>
          <cell r="N103" t="str">
            <v>C</v>
          </cell>
          <cell r="O103" t="str">
            <v>B</v>
          </cell>
          <cell r="P103" t="str">
            <v>SK</v>
          </cell>
        </row>
        <row r="104">
          <cell r="A104" t="str">
            <v>0320105</v>
          </cell>
          <cell r="B104" t="str">
            <v>NUT, NYLOCK, M5 x .8</v>
          </cell>
          <cell r="C104" t="str">
            <v>RECC/C/02-03/116</v>
          </cell>
          <cell r="D104">
            <v>11</v>
          </cell>
          <cell r="E104">
            <v>0.42</v>
          </cell>
          <cell r="F104" t="str">
            <v>No</v>
          </cell>
          <cell r="G104">
            <v>0</v>
          </cell>
          <cell r="I104">
            <v>4</v>
          </cell>
          <cell r="J104" t="str">
            <v>Rs.</v>
          </cell>
          <cell r="K104" t="str">
            <v>PRADEEP INDUSTRIAL COOPERATION</v>
          </cell>
          <cell r="L104" t="str">
            <v>BANGALORE</v>
          </cell>
          <cell r="M104" t="str">
            <v>EX-FAC</v>
          </cell>
          <cell r="N104" t="str">
            <v>C</v>
          </cell>
          <cell r="O104" t="str">
            <v>B</v>
          </cell>
          <cell r="P104" t="str">
            <v>SK</v>
          </cell>
        </row>
        <row r="105">
          <cell r="A105" t="str">
            <v>0320106</v>
          </cell>
          <cell r="B105" t="str">
            <v>NUT, NYLOCK, M6 x1.0</v>
          </cell>
          <cell r="C105" t="str">
            <v>RECC/C/03-04/24</v>
          </cell>
          <cell r="D105">
            <v>15</v>
          </cell>
          <cell r="E105">
            <v>0.5</v>
          </cell>
          <cell r="F105" t="str">
            <v>No</v>
          </cell>
          <cell r="G105">
            <v>16</v>
          </cell>
          <cell r="I105">
            <v>4</v>
          </cell>
          <cell r="J105" t="str">
            <v>Rs.</v>
          </cell>
          <cell r="K105" t="str">
            <v>RIGHT TIGHT FASTNERS PVT LTD</v>
          </cell>
          <cell r="L105" t="str">
            <v>NASIK</v>
          </cell>
          <cell r="M105" t="str">
            <v>EX-FAC</v>
          </cell>
          <cell r="N105" t="str">
            <v>C</v>
          </cell>
          <cell r="O105" t="str">
            <v>B</v>
          </cell>
          <cell r="P105" t="str">
            <v>SK</v>
          </cell>
        </row>
        <row r="106">
          <cell r="A106" t="str">
            <v>0320110</v>
          </cell>
          <cell r="B106" t="str">
            <v>NYLOC NUT, M10X1.5</v>
          </cell>
          <cell r="D106">
            <v>4</v>
          </cell>
          <cell r="N106" t="str">
            <v>OB</v>
          </cell>
          <cell r="O106" t="str">
            <v>P</v>
          </cell>
        </row>
        <row r="107">
          <cell r="A107" t="str">
            <v>0320112</v>
          </cell>
          <cell r="B107" t="str">
            <v>NUT, NYLOCK, M12 x 1.75</v>
          </cell>
          <cell r="C107" t="str">
            <v>RECC/C/03-04/24</v>
          </cell>
          <cell r="D107">
            <v>7</v>
          </cell>
          <cell r="E107">
            <v>1.75</v>
          </cell>
          <cell r="F107" t="str">
            <v>No</v>
          </cell>
          <cell r="G107">
            <v>16</v>
          </cell>
          <cell r="I107">
            <v>4</v>
          </cell>
          <cell r="J107" t="str">
            <v>Rs.</v>
          </cell>
          <cell r="K107" t="str">
            <v>RIGHT TIGHT FASTNERS PVT LTD</v>
          </cell>
          <cell r="L107" t="str">
            <v>NASIK</v>
          </cell>
          <cell r="M107" t="str">
            <v>EX-FAC</v>
          </cell>
          <cell r="N107" t="str">
            <v>C</v>
          </cell>
          <cell r="O107" t="str">
            <v>B</v>
          </cell>
          <cell r="P107" t="str">
            <v>SK</v>
          </cell>
        </row>
        <row r="108">
          <cell r="A108" t="str">
            <v>0320116</v>
          </cell>
          <cell r="B108" t="str">
            <v>NUT NYLOCK,M16X1.5</v>
          </cell>
          <cell r="C108" t="str">
            <v>RECC/C/03-04/24</v>
          </cell>
          <cell r="D108">
            <v>4</v>
          </cell>
          <cell r="E108">
            <v>4.5</v>
          </cell>
          <cell r="F108" t="str">
            <v>No</v>
          </cell>
          <cell r="G108">
            <v>16</v>
          </cell>
          <cell r="I108">
            <v>4</v>
          </cell>
          <cell r="J108" t="str">
            <v>Rs.</v>
          </cell>
          <cell r="K108" t="str">
            <v>RIGHT TIGHT FASTNERS PVT LTD</v>
          </cell>
          <cell r="L108" t="str">
            <v>NASIK</v>
          </cell>
          <cell r="M108" t="str">
            <v>EX-FAC</v>
          </cell>
          <cell r="N108" t="str">
            <v>C</v>
          </cell>
          <cell r="O108" t="str">
            <v>B</v>
          </cell>
          <cell r="P108" t="str">
            <v>SK</v>
          </cell>
        </row>
        <row r="109">
          <cell r="A109" t="str">
            <v>0330106</v>
          </cell>
          <cell r="B109" t="str">
            <v>NUT, U-TYPE #8, .61L x .44W x .05 - .09T</v>
          </cell>
          <cell r="C109" t="str">
            <v>RECC/C/03-04/230</v>
          </cell>
          <cell r="D109">
            <v>34</v>
          </cell>
          <cell r="E109">
            <v>0.96</v>
          </cell>
          <cell r="F109" t="str">
            <v>No</v>
          </cell>
          <cell r="G109">
            <v>16</v>
          </cell>
          <cell r="I109">
            <v>4</v>
          </cell>
          <cell r="J109" t="str">
            <v>Rs.</v>
          </cell>
          <cell r="K109" t="str">
            <v>STRIPCO SPRINGS (P) LTD.</v>
          </cell>
          <cell r="L109" t="str">
            <v>MUMBAI</v>
          </cell>
          <cell r="M109" t="str">
            <v>EX-FAC</v>
          </cell>
          <cell r="N109" t="str">
            <v>OR</v>
          </cell>
          <cell r="O109" t="str">
            <v>B</v>
          </cell>
          <cell r="P109" t="str">
            <v>SK</v>
          </cell>
        </row>
        <row r="110">
          <cell r="A110" t="str">
            <v>0330107</v>
          </cell>
          <cell r="B110" t="str">
            <v>NUT, U-TYPE #8, .67L x .44W x .11 - .19T</v>
          </cell>
          <cell r="C110" t="str">
            <v>RECC/C/03-04/230</v>
          </cell>
          <cell r="D110">
            <v>12</v>
          </cell>
          <cell r="E110">
            <v>0.93</v>
          </cell>
          <cell r="F110" t="str">
            <v>No</v>
          </cell>
          <cell r="G110">
            <v>16</v>
          </cell>
          <cell r="I110">
            <v>4</v>
          </cell>
          <cell r="J110" t="str">
            <v>Rs.</v>
          </cell>
          <cell r="K110" t="str">
            <v>STRIPCO SPRINGS (P) LTD.</v>
          </cell>
          <cell r="L110" t="str">
            <v>MUMBAI</v>
          </cell>
          <cell r="M110" t="str">
            <v>EX-FAC</v>
          </cell>
          <cell r="N110" t="str">
            <v>OR</v>
          </cell>
          <cell r="O110" t="str">
            <v>B</v>
          </cell>
          <cell r="P110" t="str">
            <v>SK</v>
          </cell>
        </row>
        <row r="111">
          <cell r="A111" t="str">
            <v>0330109</v>
          </cell>
          <cell r="B111" t="str">
            <v>NUT, U-TYPE #8, .53L x.50W x.087-.125T</v>
          </cell>
          <cell r="D111">
            <v>12</v>
          </cell>
          <cell r="N111" t="str">
            <v>OB</v>
          </cell>
          <cell r="O111" t="str">
            <v>P</v>
          </cell>
        </row>
        <row r="112">
          <cell r="A112" t="str">
            <v>0340106</v>
          </cell>
          <cell r="B112" t="str">
            <v>NUT, J-TYPE #8, .86L x .41W x .045 - .062T</v>
          </cell>
          <cell r="C112" t="str">
            <v>RECC/C/03-04/230</v>
          </cell>
          <cell r="D112">
            <v>3</v>
          </cell>
          <cell r="E112">
            <v>1.49</v>
          </cell>
          <cell r="F112" t="str">
            <v>No</v>
          </cell>
          <cell r="G112">
            <v>16</v>
          </cell>
          <cell r="I112">
            <v>4</v>
          </cell>
          <cell r="J112" t="str">
            <v>Rs.</v>
          </cell>
          <cell r="K112" t="str">
            <v>STRIPCO SPRINGS (P) LTD.</v>
          </cell>
          <cell r="L112" t="str">
            <v>MUMBAI</v>
          </cell>
          <cell r="M112" t="str">
            <v>EX-FAC</v>
          </cell>
          <cell r="N112" t="str">
            <v>OR</v>
          </cell>
          <cell r="O112" t="str">
            <v>B</v>
          </cell>
          <cell r="P112" t="str">
            <v>SK</v>
          </cell>
        </row>
        <row r="113">
          <cell r="A113" t="str">
            <v>0350104</v>
          </cell>
          <cell r="B113" t="str">
            <v>RIVET NUT - MINI ANCHOR M4 X 0.7</v>
          </cell>
          <cell r="C113" t="str">
            <v>RECC/C/02-03/243</v>
          </cell>
          <cell r="D113">
            <v>12</v>
          </cell>
          <cell r="E113">
            <v>1</v>
          </cell>
          <cell r="F113" t="str">
            <v>No</v>
          </cell>
          <cell r="G113">
            <v>16</v>
          </cell>
          <cell r="I113">
            <v>4</v>
          </cell>
          <cell r="J113" t="str">
            <v>Rs.</v>
          </cell>
          <cell r="K113" t="str">
            <v>KERBKONUS FASTENERS PVT LTD.,</v>
          </cell>
          <cell r="L113" t="str">
            <v>KOLHAPUR</v>
          </cell>
          <cell r="M113" t="str">
            <v>EX-FAC</v>
          </cell>
          <cell r="N113" t="str">
            <v>OR</v>
          </cell>
          <cell r="O113" t="str">
            <v>B</v>
          </cell>
          <cell r="P113" t="str">
            <v>SK</v>
          </cell>
        </row>
        <row r="114">
          <cell r="A114" t="str">
            <v>0350106</v>
          </cell>
          <cell r="B114" t="str">
            <v>RIVET NUT - MINI ANCHOR -  M6x1.0</v>
          </cell>
          <cell r="C114" t="str">
            <v>RECC/C/02-03/243</v>
          </cell>
          <cell r="D114">
            <v>5</v>
          </cell>
          <cell r="E114">
            <v>1.25</v>
          </cell>
          <cell r="F114" t="str">
            <v>No</v>
          </cell>
          <cell r="G114">
            <v>16</v>
          </cell>
          <cell r="I114">
            <v>4</v>
          </cell>
          <cell r="J114" t="str">
            <v>Rs.</v>
          </cell>
          <cell r="K114" t="str">
            <v>KERBKONUS FASTENERS PVT LTD.,</v>
          </cell>
          <cell r="L114" t="str">
            <v>KOLHAPUR</v>
          </cell>
          <cell r="M114" t="str">
            <v>EX-FAC</v>
          </cell>
          <cell r="N114" t="str">
            <v>OR</v>
          </cell>
          <cell r="O114" t="str">
            <v>B</v>
          </cell>
          <cell r="P114" t="str">
            <v>SK</v>
          </cell>
        </row>
        <row r="115">
          <cell r="A115" t="str">
            <v>0350108</v>
          </cell>
          <cell r="B115" t="str">
            <v>RIV NUT M8x1.25</v>
          </cell>
          <cell r="D115">
            <v>4</v>
          </cell>
          <cell r="N115" t="str">
            <v>OB</v>
          </cell>
          <cell r="O115" t="str">
            <v>P</v>
          </cell>
        </row>
        <row r="116">
          <cell r="A116" t="str">
            <v>0370112</v>
          </cell>
          <cell r="B116" t="str">
            <v>CASTLE NUT, M12 X 1.25</v>
          </cell>
          <cell r="C116" t="str">
            <v>RECC/C/03-04/24</v>
          </cell>
          <cell r="D116">
            <v>2</v>
          </cell>
          <cell r="E116">
            <v>2.5</v>
          </cell>
          <cell r="F116" t="str">
            <v>No</v>
          </cell>
          <cell r="G116">
            <v>16</v>
          </cell>
          <cell r="I116">
            <v>4</v>
          </cell>
          <cell r="J116" t="str">
            <v>Rs.</v>
          </cell>
          <cell r="K116" t="str">
            <v>RIGHT TIGHT FASTNERS PVT LTD</v>
          </cell>
          <cell r="L116" t="str">
            <v>NASIK</v>
          </cell>
          <cell r="M116" t="str">
            <v>EX-FAC</v>
          </cell>
          <cell r="N116" t="str">
            <v>OR</v>
          </cell>
          <cell r="O116" t="str">
            <v>B</v>
          </cell>
          <cell r="P116" t="str">
            <v>SK</v>
          </cell>
        </row>
        <row r="117">
          <cell r="A117" t="str">
            <v>0370116</v>
          </cell>
          <cell r="B117" t="str">
            <v>NUT, CASTLE , M16 x 1.5</v>
          </cell>
          <cell r="C117" t="str">
            <v>RECC/C/03-04/24</v>
          </cell>
          <cell r="D117">
            <v>4</v>
          </cell>
          <cell r="E117">
            <v>5.5</v>
          </cell>
          <cell r="F117" t="str">
            <v>No</v>
          </cell>
          <cell r="G117">
            <v>16</v>
          </cell>
          <cell r="I117">
            <v>4</v>
          </cell>
          <cell r="J117" t="str">
            <v>Rs.</v>
          </cell>
          <cell r="K117" t="str">
            <v>RIGHT TIGHT FASTNERS PVT LTD</v>
          </cell>
          <cell r="L117" t="str">
            <v>NASIK</v>
          </cell>
          <cell r="M117" t="str">
            <v>EX-FAC</v>
          </cell>
          <cell r="N117" t="str">
            <v>OR</v>
          </cell>
          <cell r="O117" t="str">
            <v>B</v>
          </cell>
          <cell r="P117" t="str">
            <v>SK</v>
          </cell>
        </row>
        <row r="118">
          <cell r="A118" t="str">
            <v>0380106</v>
          </cell>
          <cell r="B118" t="str">
            <v>WELD-NUT HEX, M6 X 1</v>
          </cell>
          <cell r="C118" t="str">
            <v>RECC/C/03-04/24</v>
          </cell>
          <cell r="D118">
            <v>4</v>
          </cell>
          <cell r="E118">
            <v>0.3</v>
          </cell>
          <cell r="F118" t="str">
            <v>No</v>
          </cell>
          <cell r="G118">
            <v>16</v>
          </cell>
          <cell r="I118">
            <v>4</v>
          </cell>
          <cell r="J118" t="str">
            <v>Rs.</v>
          </cell>
          <cell r="K118" t="str">
            <v>RIGHT TIGHT FASTNERS PVT LTD</v>
          </cell>
          <cell r="L118" t="str">
            <v>NASIK</v>
          </cell>
          <cell r="M118" t="str">
            <v>EX-FAC</v>
          </cell>
          <cell r="N118" t="str">
            <v>B</v>
          </cell>
          <cell r="O118" t="str">
            <v>B</v>
          </cell>
          <cell r="P118" t="str">
            <v>SK</v>
          </cell>
        </row>
        <row r="119">
          <cell r="A119" t="str">
            <v>0380108</v>
          </cell>
          <cell r="B119" t="str">
            <v>WELDNUT HEX, M8 X 1.25</v>
          </cell>
          <cell r="C119" t="str">
            <v>RECC/C/03-04/24</v>
          </cell>
          <cell r="D119">
            <v>2</v>
          </cell>
          <cell r="E119">
            <v>0.5</v>
          </cell>
          <cell r="F119" t="str">
            <v>No</v>
          </cell>
          <cell r="G119">
            <v>16</v>
          </cell>
          <cell r="I119">
            <v>4</v>
          </cell>
          <cell r="J119" t="str">
            <v>Rs.</v>
          </cell>
          <cell r="K119" t="str">
            <v>RIGHT TIGHT FASTNERS PVT LTD</v>
          </cell>
          <cell r="L119" t="str">
            <v>NASIK</v>
          </cell>
          <cell r="M119" t="str">
            <v>EX-FAC</v>
          </cell>
          <cell r="N119" t="str">
            <v>B</v>
          </cell>
          <cell r="O119" t="str">
            <v>B</v>
          </cell>
          <cell r="P119" t="str">
            <v>SK</v>
          </cell>
        </row>
        <row r="120">
          <cell r="A120" t="str">
            <v>0380116</v>
          </cell>
          <cell r="B120" t="str">
            <v>LOCK NUT - DRIVE SHAFT</v>
          </cell>
          <cell r="D120">
            <v>2</v>
          </cell>
          <cell r="N120" t="str">
            <v>OB</v>
          </cell>
          <cell r="O120" t="str">
            <v>P</v>
          </cell>
        </row>
        <row r="121">
          <cell r="A121" t="str">
            <v>0390104</v>
          </cell>
          <cell r="B121" t="str">
            <v>WELD NUT, M4 x .7</v>
          </cell>
          <cell r="D121">
            <v>4</v>
          </cell>
          <cell r="N121" t="str">
            <v>OB</v>
          </cell>
          <cell r="O121" t="str">
            <v>P</v>
          </cell>
        </row>
        <row r="122">
          <cell r="A122" t="str">
            <v>0390106</v>
          </cell>
          <cell r="B122" t="str">
            <v>WELD NUT WITH COLLAR, HEX, M6 X 1.0</v>
          </cell>
          <cell r="D122">
            <v>14</v>
          </cell>
          <cell r="N122" t="str">
            <v>ND</v>
          </cell>
          <cell r="O122" t="str">
            <v>P</v>
          </cell>
        </row>
        <row r="123">
          <cell r="A123" t="str">
            <v>0390108</v>
          </cell>
          <cell r="B123" t="str">
            <v>WELD NUT WITH COLLAR, HEX, M8 X 1.25</v>
          </cell>
          <cell r="D123">
            <v>10</v>
          </cell>
          <cell r="N123" t="str">
            <v>A</v>
          </cell>
          <cell r="O123" t="str">
            <v>B</v>
          </cell>
          <cell r="P123" t="str">
            <v>SK</v>
          </cell>
        </row>
        <row r="124">
          <cell r="A124" t="str">
            <v>0390110</v>
          </cell>
          <cell r="B124" t="str">
            <v>WELD NUT WITH COLLAR, HEX, M10 X 1.5</v>
          </cell>
          <cell r="C124" t="str">
            <v>RECC/C/03-04/24</v>
          </cell>
          <cell r="D124">
            <v>8</v>
          </cell>
          <cell r="E124">
            <v>0.85</v>
          </cell>
          <cell r="F124" t="str">
            <v>No</v>
          </cell>
          <cell r="G124">
            <v>0</v>
          </cell>
          <cell r="I124">
            <v>4</v>
          </cell>
          <cell r="J124" t="str">
            <v>Rs.</v>
          </cell>
          <cell r="K124" t="str">
            <v>RIGHT TIGHT FASTNERS PVT LTD</v>
          </cell>
          <cell r="L124" t="str">
            <v>NASIK</v>
          </cell>
          <cell r="M124" t="str">
            <v>EX-FAC</v>
          </cell>
          <cell r="N124" t="str">
            <v>A</v>
          </cell>
          <cell r="O124" t="str">
            <v>B</v>
          </cell>
          <cell r="P124" t="str">
            <v>SK</v>
          </cell>
        </row>
        <row r="125">
          <cell r="A125" t="str">
            <v>0390111</v>
          </cell>
          <cell r="B125" t="str">
            <v>WELD NUT WITH COLLAR, M10 X 1.25</v>
          </cell>
          <cell r="D125">
            <v>1</v>
          </cell>
          <cell r="N125" t="str">
            <v>OR</v>
          </cell>
          <cell r="O125" t="str">
            <v>B</v>
          </cell>
          <cell r="P125" t="str">
            <v>SK</v>
          </cell>
        </row>
        <row r="126">
          <cell r="A126" t="str">
            <v>0410101</v>
          </cell>
          <cell r="B126" t="str">
            <v>RIVET, POP, 4X8X15.5 L, NORMAL DOME HEAD</v>
          </cell>
          <cell r="C126" t="str">
            <v>RECC/C/03-04/25</v>
          </cell>
          <cell r="D126">
            <v>71</v>
          </cell>
          <cell r="E126">
            <v>0.45500000000000002</v>
          </cell>
          <cell r="F126" t="str">
            <v>No</v>
          </cell>
          <cell r="G126">
            <v>16</v>
          </cell>
          <cell r="I126">
            <v>4</v>
          </cell>
          <cell r="J126" t="str">
            <v>Rs.</v>
          </cell>
          <cell r="K126" t="str">
            <v>STARLITE CORPORATION</v>
          </cell>
          <cell r="L126" t="str">
            <v>MUMBAI</v>
          </cell>
          <cell r="M126" t="str">
            <v>EX-FAC</v>
          </cell>
          <cell r="N126" t="str">
            <v>OR</v>
          </cell>
          <cell r="O126" t="str">
            <v>B</v>
          </cell>
          <cell r="P126" t="str">
            <v>SK</v>
          </cell>
        </row>
        <row r="127">
          <cell r="A127" t="str">
            <v>0410102</v>
          </cell>
          <cell r="B127" t="str">
            <v>RIVET, POP,4X12X15.5L,LARGE DOME HEAD</v>
          </cell>
          <cell r="C127" t="str">
            <v>RECC/C/03-04/25</v>
          </cell>
          <cell r="D127">
            <v>68</v>
          </cell>
          <cell r="E127">
            <v>0.65</v>
          </cell>
          <cell r="F127" t="str">
            <v>No</v>
          </cell>
          <cell r="G127">
            <v>16</v>
          </cell>
          <cell r="I127">
            <v>4</v>
          </cell>
          <cell r="J127" t="str">
            <v>Rs.</v>
          </cell>
          <cell r="K127" t="str">
            <v>STARLITE CORPORATION</v>
          </cell>
          <cell r="L127" t="str">
            <v>MUMBAI</v>
          </cell>
          <cell r="M127" t="str">
            <v>EX-FAC</v>
          </cell>
          <cell r="N127" t="str">
            <v>OR</v>
          </cell>
          <cell r="O127" t="str">
            <v>B</v>
          </cell>
          <cell r="P127" t="str">
            <v>SK</v>
          </cell>
        </row>
        <row r="128">
          <cell r="A128" t="str">
            <v>0410103</v>
          </cell>
          <cell r="B128" t="str">
            <v>RIVETS, POP ,1/4"DIA(HOOD HINGE)</v>
          </cell>
          <cell r="D128">
            <v>2</v>
          </cell>
          <cell r="N128" t="str">
            <v>OB</v>
          </cell>
          <cell r="O128" t="str">
            <v>P</v>
          </cell>
        </row>
        <row r="129">
          <cell r="A129" t="str">
            <v>0410105</v>
          </cell>
          <cell r="B129" t="str">
            <v>RIVET POP, 4X12X15.5L, POWDER COATED,LARGE DOME HEAD</v>
          </cell>
          <cell r="C129" t="str">
            <v>RECC/C/03-04/279</v>
          </cell>
          <cell r="D129">
            <v>12</v>
          </cell>
          <cell r="E129">
            <v>0.5</v>
          </cell>
          <cell r="F129" t="str">
            <v>No</v>
          </cell>
          <cell r="G129">
            <v>0</v>
          </cell>
          <cell r="I129">
            <v>4</v>
          </cell>
          <cell r="J129" t="str">
            <v>Rs.</v>
          </cell>
          <cell r="K129" t="str">
            <v>PRETECH</v>
          </cell>
          <cell r="L129" t="str">
            <v>BANGALORE</v>
          </cell>
          <cell r="M129" t="str">
            <v>EX-FAC</v>
          </cell>
          <cell r="N129" t="str">
            <v>C</v>
          </cell>
          <cell r="O129" t="str">
            <v>S</v>
          </cell>
          <cell r="P129" t="str">
            <v>SK</v>
          </cell>
        </row>
        <row r="130">
          <cell r="A130" t="str">
            <v>0410106</v>
          </cell>
          <cell r="B130" t="str">
            <v>RIVET POP, 4 X 8 X 15.5L, NORMAL DOME HEAD, BLACKENED</v>
          </cell>
          <cell r="C130" t="str">
            <v>RECC/C/02-03/744</v>
          </cell>
          <cell r="D130">
            <v>2</v>
          </cell>
          <cell r="E130">
            <v>2</v>
          </cell>
          <cell r="F130" t="str">
            <v>No</v>
          </cell>
          <cell r="G130">
            <v>0</v>
          </cell>
          <cell r="I130">
            <v>0</v>
          </cell>
          <cell r="J130" t="str">
            <v>Rs.</v>
          </cell>
          <cell r="K130" t="str">
            <v>MULTITECH INDUSTRIES</v>
          </cell>
          <cell r="L130" t="str">
            <v>BANGALORE</v>
          </cell>
          <cell r="M130" t="str">
            <v>DEL-RECC</v>
          </cell>
          <cell r="N130" t="str">
            <v>C</v>
          </cell>
          <cell r="O130" t="str">
            <v>S</v>
          </cell>
          <cell r="P130" t="str">
            <v>HN</v>
          </cell>
        </row>
        <row r="131">
          <cell r="A131" t="str">
            <v>0420102</v>
          </cell>
          <cell r="B131" t="str">
            <v>RIVETS, DOME PEEL, 5/32",4-9.5,12.7L</v>
          </cell>
          <cell r="D131">
            <v>19</v>
          </cell>
          <cell r="N131" t="str">
            <v>OB</v>
          </cell>
          <cell r="O131" t="str">
            <v>P</v>
          </cell>
        </row>
        <row r="132">
          <cell r="A132" t="str">
            <v>0430101</v>
          </cell>
          <cell r="B132" t="str">
            <v>RIVETS, DOUBLE FACED, 5/32,.295"LG,.307"H</v>
          </cell>
          <cell r="C132" t="str">
            <v>RECC/C/03-04/44</v>
          </cell>
          <cell r="D132">
            <v>38</v>
          </cell>
          <cell r="E132">
            <v>0.25</v>
          </cell>
          <cell r="F132" t="str">
            <v>No</v>
          </cell>
          <cell r="G132">
            <v>16</v>
          </cell>
          <cell r="I132">
            <v>4</v>
          </cell>
          <cell r="J132" t="str">
            <v>Rs.</v>
          </cell>
          <cell r="K132" t="str">
            <v>TKW FASTENERS PVT LTD</v>
          </cell>
          <cell r="L132" t="str">
            <v>GURGAON</v>
          </cell>
          <cell r="M132" t="str">
            <v>EX-FAC</v>
          </cell>
          <cell r="N132" t="str">
            <v>A</v>
          </cell>
          <cell r="O132" t="str">
            <v>B</v>
          </cell>
          <cell r="P132" t="str">
            <v>SK</v>
          </cell>
        </row>
        <row r="133">
          <cell r="A133" t="str">
            <v>0450101</v>
          </cell>
          <cell r="B133" t="str">
            <v>2 PIECE RIVET</v>
          </cell>
          <cell r="C133" t="str">
            <v>RECC/C/03-04/44</v>
          </cell>
          <cell r="D133">
            <v>8</v>
          </cell>
          <cell r="E133">
            <v>0.55000000000000004</v>
          </cell>
          <cell r="F133" t="str">
            <v>No</v>
          </cell>
          <cell r="G133">
            <v>16</v>
          </cell>
          <cell r="I133">
            <v>4</v>
          </cell>
          <cell r="J133" t="str">
            <v>Rs.</v>
          </cell>
          <cell r="K133" t="str">
            <v>TKW FASTENERS PVT LTD</v>
          </cell>
          <cell r="L133" t="str">
            <v>GURGAON</v>
          </cell>
          <cell r="M133" t="str">
            <v>EX-FAC</v>
          </cell>
          <cell r="N133" t="str">
            <v>OR</v>
          </cell>
          <cell r="O133" t="str">
            <v>B</v>
          </cell>
          <cell r="P133" t="str">
            <v>SK</v>
          </cell>
        </row>
        <row r="134">
          <cell r="A134" t="str">
            <v>0450106</v>
          </cell>
          <cell r="B134" t="str">
            <v>RIVET NUT, M6x1.0</v>
          </cell>
          <cell r="D134">
            <v>2</v>
          </cell>
          <cell r="N134" t="str">
            <v>OB</v>
          </cell>
          <cell r="O134" t="str">
            <v>P</v>
          </cell>
        </row>
        <row r="135">
          <cell r="A135" t="str">
            <v>0450108</v>
          </cell>
          <cell r="B135" t="str">
            <v>RIVET NUT, M8x1.25</v>
          </cell>
          <cell r="D135">
            <v>4</v>
          </cell>
          <cell r="N135" t="str">
            <v>OB</v>
          </cell>
          <cell r="O135" t="str">
            <v>P</v>
          </cell>
        </row>
        <row r="136">
          <cell r="A136" t="str">
            <v>0460101</v>
          </cell>
          <cell r="B136" t="str">
            <v>RIVET SOLID</v>
          </cell>
          <cell r="D136">
            <v>2</v>
          </cell>
          <cell r="N136" t="str">
            <v>OB</v>
          </cell>
          <cell r="O136" t="str">
            <v>P</v>
          </cell>
        </row>
        <row r="137">
          <cell r="A137" t="str">
            <v>0510108</v>
          </cell>
          <cell r="B137" t="str">
            <v>TAPPING SCREW AB 4X9. 5- IS 7173</v>
          </cell>
          <cell r="D137">
            <v>3</v>
          </cell>
          <cell r="N137" t="str">
            <v>OR</v>
          </cell>
          <cell r="O137" t="str">
            <v>B</v>
          </cell>
          <cell r="P137" t="str">
            <v>SK</v>
          </cell>
        </row>
        <row r="138">
          <cell r="A138" t="str">
            <v>0510109</v>
          </cell>
          <cell r="B138" t="str">
            <v>SCREW ST4.2x9 DIN 7981</v>
          </cell>
          <cell r="C138" t="str">
            <v>RECC/C/03-04/63</v>
          </cell>
          <cell r="D138">
            <v>4</v>
          </cell>
          <cell r="E138">
            <v>0.17</v>
          </cell>
          <cell r="F138" t="str">
            <v>No</v>
          </cell>
          <cell r="G138">
            <v>0</v>
          </cell>
          <cell r="I138">
            <v>4</v>
          </cell>
          <cell r="J138" t="str">
            <v>Rs.</v>
          </cell>
          <cell r="K138" t="str">
            <v>SURESH INDL CORPORATION</v>
          </cell>
          <cell r="L138" t="str">
            <v>CHANDIGARH</v>
          </cell>
          <cell r="M138" t="str">
            <v>EX-FAC</v>
          </cell>
          <cell r="N138" t="str">
            <v>OR</v>
          </cell>
          <cell r="O138" t="str">
            <v>B</v>
          </cell>
          <cell r="P138" t="str">
            <v>SK</v>
          </cell>
        </row>
        <row r="139">
          <cell r="A139" t="str">
            <v>0510111</v>
          </cell>
          <cell r="B139" t="str">
            <v>SCREW, SELFTAP, 4.8X10 PAN HEAD</v>
          </cell>
          <cell r="C139" t="str">
            <v>RECC/C/03-04/63</v>
          </cell>
          <cell r="D139">
            <v>8</v>
          </cell>
          <cell r="E139">
            <v>0.3</v>
          </cell>
          <cell r="F139" t="str">
            <v>No</v>
          </cell>
          <cell r="G139">
            <v>0</v>
          </cell>
          <cell r="I139">
            <v>4</v>
          </cell>
          <cell r="J139" t="str">
            <v>Rs.</v>
          </cell>
          <cell r="K139" t="str">
            <v>SURESH INDL CORPORATION</v>
          </cell>
          <cell r="L139" t="str">
            <v>CHANDIGARH</v>
          </cell>
          <cell r="M139" t="str">
            <v>EX-FAC</v>
          </cell>
          <cell r="N139" t="str">
            <v>OR</v>
          </cell>
          <cell r="O139" t="str">
            <v>B</v>
          </cell>
          <cell r="P139" t="str">
            <v>SK</v>
          </cell>
        </row>
        <row r="140">
          <cell r="A140" t="str">
            <v>0510114</v>
          </cell>
          <cell r="B140" t="str">
            <v>SCREW, SELF TAP 4.2X13 PAN HEAD</v>
          </cell>
          <cell r="C140" t="str">
            <v>RECC/C/03-04/63</v>
          </cell>
          <cell r="D140">
            <v>2</v>
          </cell>
          <cell r="E140">
            <v>0.19</v>
          </cell>
          <cell r="F140" t="str">
            <v>No</v>
          </cell>
          <cell r="G140">
            <v>0</v>
          </cell>
          <cell r="I140">
            <v>4</v>
          </cell>
          <cell r="J140" t="str">
            <v>Rs.</v>
          </cell>
          <cell r="K140" t="str">
            <v>SURESH INDL CORPORATION</v>
          </cell>
          <cell r="L140" t="str">
            <v>CHANDIGARH</v>
          </cell>
          <cell r="M140" t="str">
            <v>EX-FAC</v>
          </cell>
          <cell r="N140" t="str">
            <v>OR</v>
          </cell>
          <cell r="O140" t="str">
            <v>B</v>
          </cell>
          <cell r="P140" t="str">
            <v>SK</v>
          </cell>
        </row>
        <row r="141">
          <cell r="A141" t="str">
            <v>0510115</v>
          </cell>
          <cell r="B141" t="str">
            <v>SCREW, SELFTAP, 4.2 X 13</v>
          </cell>
          <cell r="C141" t="str">
            <v>RECC/C/03-04/63</v>
          </cell>
          <cell r="D141">
            <v>115</v>
          </cell>
          <cell r="E141">
            <v>0.19</v>
          </cell>
          <cell r="F141" t="str">
            <v>No</v>
          </cell>
          <cell r="G141">
            <v>0</v>
          </cell>
          <cell r="I141">
            <v>4</v>
          </cell>
          <cell r="J141" t="str">
            <v>Rs.</v>
          </cell>
          <cell r="K141" t="str">
            <v>SURESH INDL CORPORATION</v>
          </cell>
          <cell r="L141" t="str">
            <v>CHANDIGARH</v>
          </cell>
          <cell r="M141" t="str">
            <v>EX-FAC</v>
          </cell>
          <cell r="N141" t="str">
            <v>A</v>
          </cell>
          <cell r="O141" t="str">
            <v>B</v>
          </cell>
          <cell r="P141" t="str">
            <v>SK</v>
          </cell>
        </row>
        <row r="142">
          <cell r="A142" t="str">
            <v>0510116</v>
          </cell>
          <cell r="B142" t="str">
            <v>SCREW SELF TAP, 3.5X15 PAN HEAD</v>
          </cell>
          <cell r="C142" t="str">
            <v>RECC/C/03-04/63</v>
          </cell>
          <cell r="D142">
            <v>4</v>
          </cell>
          <cell r="E142">
            <v>0.11</v>
          </cell>
          <cell r="F142" t="str">
            <v>No</v>
          </cell>
          <cell r="G142">
            <v>0</v>
          </cell>
          <cell r="I142">
            <v>4</v>
          </cell>
          <cell r="J142" t="str">
            <v>Rs.</v>
          </cell>
          <cell r="K142" t="str">
            <v>SURESH INDL CORPORATION</v>
          </cell>
          <cell r="L142" t="str">
            <v>CHANDIGARH</v>
          </cell>
          <cell r="M142" t="str">
            <v>EX-FAC</v>
          </cell>
          <cell r="N142" t="str">
            <v>OR</v>
          </cell>
          <cell r="O142" t="str">
            <v>B</v>
          </cell>
          <cell r="P142" t="str">
            <v>SK</v>
          </cell>
        </row>
        <row r="143">
          <cell r="A143" t="str">
            <v>0510120</v>
          </cell>
          <cell r="B143" t="str">
            <v>SCREW, SELFTAP, 4.2 X 19</v>
          </cell>
          <cell r="C143" t="str">
            <v>RECC/C/03-04/63</v>
          </cell>
          <cell r="D143">
            <v>94</v>
          </cell>
          <cell r="E143">
            <v>0.22</v>
          </cell>
          <cell r="F143" t="str">
            <v>No</v>
          </cell>
          <cell r="G143">
            <v>0</v>
          </cell>
          <cell r="I143">
            <v>4</v>
          </cell>
          <cell r="J143" t="str">
            <v>Rs.</v>
          </cell>
          <cell r="K143" t="str">
            <v>SURESH INDL CORPORATION</v>
          </cell>
          <cell r="L143" t="str">
            <v>CHANDIGARH</v>
          </cell>
          <cell r="M143" t="str">
            <v>EX-FAC</v>
          </cell>
          <cell r="N143" t="str">
            <v>OR</v>
          </cell>
          <cell r="O143" t="str">
            <v>B</v>
          </cell>
          <cell r="P143" t="str">
            <v>SK</v>
          </cell>
        </row>
        <row r="144">
          <cell r="A144" t="str">
            <v>0510121</v>
          </cell>
          <cell r="B144" t="str">
            <v>SCREW, SELFTAP, 4.2 X 19, GREY POWDER COATED</v>
          </cell>
          <cell r="D144">
            <v>4</v>
          </cell>
          <cell r="N144" t="str">
            <v>ND</v>
          </cell>
          <cell r="O144" t="str">
            <v>S</v>
          </cell>
          <cell r="P144" t="str">
            <v>SK</v>
          </cell>
        </row>
        <row r="145">
          <cell r="A145" t="str">
            <v>051012160</v>
          </cell>
          <cell r="B145" t="str">
            <v>SELF TAP SCREW 4.2 X 19 (W/O POWDER COATING)</v>
          </cell>
          <cell r="D145">
            <v>2</v>
          </cell>
          <cell r="N145" t="str">
            <v>ND</v>
          </cell>
          <cell r="O145" t="str">
            <v>B</v>
          </cell>
          <cell r="P145" t="str">
            <v>SK</v>
          </cell>
        </row>
        <row r="146">
          <cell r="A146" t="str">
            <v>0510124</v>
          </cell>
          <cell r="B146" t="str">
            <v>SCREW SELF TAP PAN HEAD, 3.0 X 25</v>
          </cell>
          <cell r="C146" t="str">
            <v>RECC/C/03-04/63</v>
          </cell>
          <cell r="D146">
            <v>2</v>
          </cell>
          <cell r="E146">
            <v>0.1</v>
          </cell>
          <cell r="F146" t="str">
            <v>No</v>
          </cell>
          <cell r="G146">
            <v>0</v>
          </cell>
          <cell r="I146">
            <v>4</v>
          </cell>
          <cell r="J146" t="str">
            <v>Rs.</v>
          </cell>
          <cell r="K146" t="str">
            <v>SURESH INDL CORPORATION</v>
          </cell>
          <cell r="L146" t="str">
            <v>CHANDIGARH</v>
          </cell>
          <cell r="M146" t="str">
            <v>EX-FAC</v>
          </cell>
          <cell r="N146" t="str">
            <v>OR</v>
          </cell>
          <cell r="O146" t="str">
            <v>B</v>
          </cell>
          <cell r="P146" t="str">
            <v>SK</v>
          </cell>
        </row>
        <row r="147">
          <cell r="A147" t="str">
            <v>0510125</v>
          </cell>
          <cell r="B147" t="str">
            <v>SCREW SELFTAP 4.2 X 25</v>
          </cell>
          <cell r="C147" t="str">
            <v>RECC/C/03-04/63</v>
          </cell>
          <cell r="D147">
            <v>4</v>
          </cell>
          <cell r="E147">
            <v>0.28999999999999998</v>
          </cell>
          <cell r="F147" t="str">
            <v>No</v>
          </cell>
          <cell r="G147">
            <v>0</v>
          </cell>
          <cell r="I147">
            <v>4</v>
          </cell>
          <cell r="J147" t="str">
            <v>Rs.</v>
          </cell>
          <cell r="K147" t="str">
            <v>SURESH INDL CORPORATION</v>
          </cell>
          <cell r="L147" t="str">
            <v>CHANDIGARH</v>
          </cell>
          <cell r="M147" t="str">
            <v>EX-FAC</v>
          </cell>
          <cell r="N147" t="str">
            <v>OR</v>
          </cell>
          <cell r="O147" t="str">
            <v>B</v>
          </cell>
          <cell r="P147" t="str">
            <v>SK</v>
          </cell>
        </row>
        <row r="148">
          <cell r="A148" t="str">
            <v>0510132</v>
          </cell>
          <cell r="B148" t="str">
            <v>SCREW, SELF TAP 4.2 X 32 ( TRUSS HEAD )</v>
          </cell>
          <cell r="C148" t="str">
            <v>RECC/C/03-04/63</v>
          </cell>
          <cell r="D148">
            <v>24</v>
          </cell>
          <cell r="E148">
            <v>0.5</v>
          </cell>
          <cell r="F148" t="str">
            <v>No</v>
          </cell>
          <cell r="G148">
            <v>0</v>
          </cell>
          <cell r="I148">
            <v>4</v>
          </cell>
          <cell r="J148" t="str">
            <v>Rs.</v>
          </cell>
          <cell r="K148" t="str">
            <v>SURESH INDL CORPORATION</v>
          </cell>
          <cell r="L148" t="str">
            <v>CHANDIGARH</v>
          </cell>
          <cell r="M148" t="str">
            <v>EX-FAC</v>
          </cell>
          <cell r="N148" t="str">
            <v>ND</v>
          </cell>
          <cell r="O148" t="str">
            <v>B</v>
          </cell>
          <cell r="P148" t="str">
            <v>SK</v>
          </cell>
        </row>
        <row r="149">
          <cell r="A149" t="str">
            <v>0530115</v>
          </cell>
          <cell r="B149" t="str">
            <v>SCREW, SELFDRILL,4.2 X 13</v>
          </cell>
          <cell r="D149">
            <v>4</v>
          </cell>
          <cell r="N149" t="str">
            <v>OB</v>
          </cell>
          <cell r="O149" t="str">
            <v>P</v>
          </cell>
        </row>
        <row r="150">
          <cell r="A150" t="str">
            <v>0530120</v>
          </cell>
          <cell r="B150" t="str">
            <v>HEX HEAD SELF DRILLING SCREW 4.2 X 20 MM LENGTH</v>
          </cell>
          <cell r="C150" t="str">
            <v>RECC/C/03-04/22</v>
          </cell>
          <cell r="D150">
            <v>42</v>
          </cell>
          <cell r="E150">
            <v>1.68</v>
          </cell>
          <cell r="F150" t="str">
            <v>No</v>
          </cell>
          <cell r="G150">
            <v>16</v>
          </cell>
          <cell r="I150">
            <v>4</v>
          </cell>
          <cell r="J150" t="str">
            <v>Rs.</v>
          </cell>
          <cell r="K150" t="str">
            <v>LPS BOSSARD (P) LTD.,</v>
          </cell>
          <cell r="L150" t="str">
            <v>BANGALORE</v>
          </cell>
          <cell r="M150" t="str">
            <v>EX-FAC</v>
          </cell>
          <cell r="N150" t="str">
            <v>A</v>
          </cell>
          <cell r="O150" t="str">
            <v>B</v>
          </cell>
          <cell r="P150" t="str">
            <v>SK</v>
          </cell>
        </row>
        <row r="151">
          <cell r="A151" t="str">
            <v>0530125</v>
          </cell>
          <cell r="B151" t="str">
            <v>HEX HEAD SELF DRILLING SCREW 4.2 X 25 MM LENGTH</v>
          </cell>
          <cell r="D151">
            <v>25</v>
          </cell>
          <cell r="N151" t="str">
            <v>OB</v>
          </cell>
          <cell r="O151" t="str">
            <v>P</v>
          </cell>
        </row>
        <row r="152">
          <cell r="A152" t="str">
            <v>0530127</v>
          </cell>
          <cell r="B152" t="str">
            <v>HEX.HEAD SELF DRILLING SCREW ST 6.3 X 19mm LEN-DIN 7504</v>
          </cell>
          <cell r="D152">
            <v>3</v>
          </cell>
          <cell r="N152" t="str">
            <v>OB</v>
          </cell>
          <cell r="O152" t="str">
            <v>P</v>
          </cell>
        </row>
        <row r="153">
          <cell r="A153" t="str">
            <v>0540101</v>
          </cell>
          <cell r="B153" t="str">
            <v>SCREW, ECO-SYN M3.5, PAN HEAD</v>
          </cell>
          <cell r="C153" t="str">
            <v>RECC/C/03-04/22</v>
          </cell>
          <cell r="D153">
            <v>6</v>
          </cell>
          <cell r="E153">
            <v>0.75</v>
          </cell>
          <cell r="F153" t="str">
            <v>No</v>
          </cell>
          <cell r="G153">
            <v>16</v>
          </cell>
          <cell r="I153">
            <v>4</v>
          </cell>
          <cell r="J153" t="str">
            <v>Rs.</v>
          </cell>
          <cell r="K153" t="str">
            <v>LPS BOSSARD (P) LTD.,</v>
          </cell>
          <cell r="L153" t="str">
            <v>BANGALORE</v>
          </cell>
          <cell r="M153" t="str">
            <v>EX-FAC</v>
          </cell>
          <cell r="N153" t="str">
            <v>OR</v>
          </cell>
          <cell r="O153" t="str">
            <v>B</v>
          </cell>
          <cell r="P153" t="str">
            <v>SK</v>
          </cell>
        </row>
        <row r="154">
          <cell r="A154" t="str">
            <v>0550101</v>
          </cell>
          <cell r="B154" t="str">
            <v>STUD -  SNAP BUTTON</v>
          </cell>
          <cell r="C154" t="str">
            <v>RECC/C/02-03/306</v>
          </cell>
          <cell r="D154">
            <v>6</v>
          </cell>
          <cell r="E154">
            <v>0.45</v>
          </cell>
          <cell r="F154" t="str">
            <v>No</v>
          </cell>
          <cell r="G154">
            <v>16</v>
          </cell>
          <cell r="I154">
            <v>4</v>
          </cell>
          <cell r="J154" t="str">
            <v>Rs.</v>
          </cell>
          <cell r="K154" t="str">
            <v>HARYANA INDUSTRIES</v>
          </cell>
          <cell r="L154" t="str">
            <v>GURGAON</v>
          </cell>
          <cell r="M154" t="str">
            <v>EX-FAC</v>
          </cell>
          <cell r="N154" t="str">
            <v>OR</v>
          </cell>
          <cell r="O154" t="str">
            <v>P</v>
          </cell>
        </row>
        <row r="155">
          <cell r="A155" t="str">
            <v>0550501</v>
          </cell>
          <cell r="B155" t="str">
            <v>STUD-SNAP BUTTON</v>
          </cell>
          <cell r="D155">
            <v>1</v>
          </cell>
          <cell r="N155" t="str">
            <v>OB</v>
          </cell>
          <cell r="O155" t="str">
            <v>P</v>
          </cell>
        </row>
        <row r="156">
          <cell r="A156" t="str">
            <v>0610101</v>
          </cell>
          <cell r="B156" t="str">
            <v>ADHESIVE, INSTANT, CA</v>
          </cell>
          <cell r="C156" t="str">
            <v>RECC/C/03-04/172</v>
          </cell>
          <cell r="D156">
            <v>0.3</v>
          </cell>
          <cell r="E156">
            <v>105</v>
          </cell>
          <cell r="F156" t="str">
            <v>No</v>
          </cell>
          <cell r="G156">
            <v>0</v>
          </cell>
          <cell r="I156">
            <v>4</v>
          </cell>
          <cell r="J156" t="str">
            <v>Rs.</v>
          </cell>
          <cell r="K156" t="str">
            <v>GOODWILL SALES CORPORATION</v>
          </cell>
          <cell r="L156" t="str">
            <v>BANGALORE</v>
          </cell>
          <cell r="M156" t="str">
            <v>EX-FAC</v>
          </cell>
          <cell r="N156" t="str">
            <v>OR</v>
          </cell>
          <cell r="O156" t="str">
            <v>B</v>
          </cell>
          <cell r="P156" t="str">
            <v>RAM</v>
          </cell>
        </row>
        <row r="157">
          <cell r="A157" t="str">
            <v>0610103</v>
          </cell>
          <cell r="B157" t="str">
            <v>SEALANT- SILICONE RTV-Black Colour</v>
          </cell>
          <cell r="C157" t="str">
            <v>RECC/C/03-04/144</v>
          </cell>
          <cell r="D157">
            <v>0.97</v>
          </cell>
          <cell r="E157">
            <v>95</v>
          </cell>
          <cell r="F157" t="str">
            <v>No</v>
          </cell>
          <cell r="G157">
            <v>0</v>
          </cell>
          <cell r="I157">
            <v>4</v>
          </cell>
          <cell r="J157" t="str">
            <v>Rs.</v>
          </cell>
          <cell r="K157" t="str">
            <v>SWETADRI ASSOCIATES</v>
          </cell>
          <cell r="L157" t="str">
            <v>BANGALORE</v>
          </cell>
          <cell r="M157" t="str">
            <v>EX-FAC</v>
          </cell>
          <cell r="N157" t="str">
            <v>OR</v>
          </cell>
          <cell r="O157" t="str">
            <v>B</v>
          </cell>
          <cell r="P157" t="str">
            <v>BVN</v>
          </cell>
        </row>
        <row r="158">
          <cell r="A158" t="str">
            <v>0610104</v>
          </cell>
          <cell r="B158" t="str">
            <v>ADHESIVE- RUBBER ( dendrite )</v>
          </cell>
          <cell r="C158" t="str">
            <v>RECC/CASH/03-04/13</v>
          </cell>
          <cell r="D158">
            <v>4.0000000000000001E-3</v>
          </cell>
          <cell r="E158">
            <v>157.30000000000001</v>
          </cell>
          <cell r="F158" t="str">
            <v>Ltr</v>
          </cell>
          <cell r="G158">
            <v>0</v>
          </cell>
          <cell r="I158">
            <v>1.5</v>
          </cell>
          <cell r="K158" t="str">
            <v>R.K.ENTERPRISES</v>
          </cell>
          <cell r="L158" t="str">
            <v>BANGALORE</v>
          </cell>
          <cell r="N158" t="str">
            <v>OR</v>
          </cell>
          <cell r="O158" t="str">
            <v>B</v>
          </cell>
          <cell r="P158" t="str">
            <v>RAM</v>
          </cell>
        </row>
        <row r="159">
          <cell r="A159" t="str">
            <v>0610105</v>
          </cell>
          <cell r="B159" t="str">
            <v>SEALANT SILICONE RTV-CLEAR</v>
          </cell>
          <cell r="C159" t="str">
            <v>RECC/C/03-04/83</v>
          </cell>
          <cell r="D159">
            <v>4.3499999999999996</v>
          </cell>
          <cell r="E159">
            <v>115</v>
          </cell>
          <cell r="F159" t="str">
            <v>No</v>
          </cell>
          <cell r="G159">
            <v>16</v>
          </cell>
          <cell r="I159">
            <v>2</v>
          </cell>
          <cell r="J159" t="str">
            <v>Rs.</v>
          </cell>
          <cell r="K159" t="str">
            <v>GE BAYER SILICONES INDIA PVT LTD.</v>
          </cell>
          <cell r="L159" t="str">
            <v>BANGALORE</v>
          </cell>
          <cell r="M159" t="str">
            <v>EX-FAC</v>
          </cell>
          <cell r="N159" t="str">
            <v>OR</v>
          </cell>
          <cell r="O159" t="str">
            <v>B</v>
          </cell>
          <cell r="P159" t="str">
            <v>BVN</v>
          </cell>
        </row>
        <row r="160">
          <cell r="A160" t="str">
            <v>0610106</v>
          </cell>
          <cell r="B160" t="str">
            <v>THREAD LOCKER ANABOND 122 NUT GRADE</v>
          </cell>
          <cell r="C160" t="str">
            <v>RECC/C/03-04/172</v>
          </cell>
          <cell r="D160">
            <v>0.03</v>
          </cell>
          <cell r="E160">
            <v>108</v>
          </cell>
          <cell r="F160" t="str">
            <v>No</v>
          </cell>
          <cell r="G160">
            <v>0</v>
          </cell>
          <cell r="I160">
            <v>4</v>
          </cell>
          <cell r="J160" t="str">
            <v>Rs.</v>
          </cell>
          <cell r="K160" t="str">
            <v>GOODWILL SALES CORPORATION</v>
          </cell>
          <cell r="L160" t="str">
            <v>BANGALORE</v>
          </cell>
          <cell r="M160" t="str">
            <v>EX-FAC</v>
          </cell>
          <cell r="N160" t="str">
            <v>OR</v>
          </cell>
          <cell r="O160" t="str">
            <v>B</v>
          </cell>
          <cell r="P160" t="str">
            <v>RAM</v>
          </cell>
        </row>
        <row r="161">
          <cell r="A161" t="str">
            <v>0610111</v>
          </cell>
          <cell r="B161" t="str">
            <v>ADHESION PROMOTER, 3M, K-100</v>
          </cell>
          <cell r="C161" t="str">
            <v>RECC/C/03-04/20</v>
          </cell>
          <cell r="D161">
            <v>0.04</v>
          </cell>
          <cell r="E161">
            <v>2500</v>
          </cell>
          <cell r="F161" t="str">
            <v>No</v>
          </cell>
          <cell r="G161">
            <v>0</v>
          </cell>
          <cell r="I161">
            <v>4</v>
          </cell>
          <cell r="J161" t="str">
            <v>Rs.</v>
          </cell>
          <cell r="K161" t="str">
            <v>BIRLA 3M LTD.</v>
          </cell>
          <cell r="L161" t="str">
            <v>BANGALORE</v>
          </cell>
          <cell r="M161" t="str">
            <v>EX-FAC</v>
          </cell>
          <cell r="N161" t="str">
            <v>ND</v>
          </cell>
          <cell r="O161" t="str">
            <v>B</v>
          </cell>
          <cell r="P161" t="str">
            <v>SK</v>
          </cell>
        </row>
        <row r="162">
          <cell r="A162" t="str">
            <v>0620101</v>
          </cell>
          <cell r="B162" t="str">
            <v xml:space="preserve"> GLASS BONDING SEALANT, TEROSTAT 8590_x000D_
310 ml Packing.</v>
          </cell>
          <cell r="C162" t="str">
            <v>RECC/C/03-04/173</v>
          </cell>
          <cell r="D162">
            <v>1.75</v>
          </cell>
          <cell r="E162">
            <v>165</v>
          </cell>
          <cell r="F162" t="str">
            <v>No</v>
          </cell>
          <cell r="G162">
            <v>16</v>
          </cell>
          <cell r="I162">
            <v>4</v>
          </cell>
          <cell r="J162" t="str">
            <v>Rs.</v>
          </cell>
          <cell r="K162" t="str">
            <v>HENKEL TERSON INDIA (P) LTD</v>
          </cell>
          <cell r="L162" t="str">
            <v>GURGAON</v>
          </cell>
          <cell r="M162" t="str">
            <v>EX-FAC</v>
          </cell>
          <cell r="N162" t="str">
            <v>R0</v>
          </cell>
          <cell r="O162" t="str">
            <v>B</v>
          </cell>
          <cell r="P162" t="str">
            <v>RAM</v>
          </cell>
        </row>
        <row r="163">
          <cell r="A163" t="str">
            <v>0620102</v>
          </cell>
          <cell r="B163" t="str">
            <v>SEALING GASKET, ANABOND 666N</v>
          </cell>
          <cell r="C163" t="str">
            <v>RECC/C/03-04/172</v>
          </cell>
          <cell r="D163">
            <v>0.2</v>
          </cell>
          <cell r="E163">
            <v>135</v>
          </cell>
          <cell r="F163" t="str">
            <v>No</v>
          </cell>
          <cell r="G163">
            <v>16</v>
          </cell>
          <cell r="I163">
            <v>4</v>
          </cell>
          <cell r="J163" t="str">
            <v>Rs.</v>
          </cell>
          <cell r="K163" t="str">
            <v>GOODWILL SALES CORPORATION</v>
          </cell>
          <cell r="L163" t="str">
            <v>BANGALORE</v>
          </cell>
          <cell r="M163" t="str">
            <v>EX-FAC</v>
          </cell>
          <cell r="N163" t="str">
            <v>OR</v>
          </cell>
          <cell r="O163" t="str">
            <v>B</v>
          </cell>
          <cell r="P163" t="str">
            <v>RAM</v>
          </cell>
        </row>
        <row r="164">
          <cell r="A164" t="str">
            <v>0620104</v>
          </cell>
          <cell r="B164" t="str">
            <v>BASE MATL - LACOM STICKER</v>
          </cell>
          <cell r="D164">
            <v>14</v>
          </cell>
          <cell r="N164" t="str">
            <v>OR</v>
          </cell>
          <cell r="O164" t="str">
            <v>P</v>
          </cell>
        </row>
        <row r="165">
          <cell r="A165" t="str">
            <v>0620106</v>
          </cell>
          <cell r="B165" t="str">
            <v>GLASS PRIMER - TEROSTAT 8511 In_x000D_
500 ml Packing.</v>
          </cell>
          <cell r="C165" t="str">
            <v>RECC/C/03-04/173</v>
          </cell>
          <cell r="D165">
            <v>9.9000000000000005E-2</v>
          </cell>
          <cell r="E165">
            <v>2000</v>
          </cell>
          <cell r="F165" t="str">
            <v>No</v>
          </cell>
          <cell r="G165">
            <v>16</v>
          </cell>
          <cell r="I165">
            <v>4</v>
          </cell>
          <cell r="J165" t="str">
            <v>Rs.</v>
          </cell>
          <cell r="K165" t="str">
            <v>HENKEL TERSON INDIA (P) LTD</v>
          </cell>
          <cell r="L165" t="str">
            <v>GURGAON</v>
          </cell>
          <cell r="M165" t="str">
            <v>EX-FAC</v>
          </cell>
          <cell r="N165" t="str">
            <v>R0</v>
          </cell>
          <cell r="O165" t="str">
            <v>B</v>
          </cell>
          <cell r="P165" t="str">
            <v>RAM</v>
          </cell>
        </row>
        <row r="166">
          <cell r="A166" t="str">
            <v>0620107</v>
          </cell>
          <cell r="B166" t="str">
            <v>BODY PRIMER - TEROSTAT 8521 In 300 ml Packing.</v>
          </cell>
          <cell r="C166" t="str">
            <v>RECC/C/03-04/173</v>
          </cell>
          <cell r="D166">
            <v>0.129</v>
          </cell>
          <cell r="E166">
            <v>2200</v>
          </cell>
          <cell r="F166" t="str">
            <v>No</v>
          </cell>
          <cell r="G166">
            <v>16</v>
          </cell>
          <cell r="I166">
            <v>4</v>
          </cell>
          <cell r="J166" t="str">
            <v>Rs.</v>
          </cell>
          <cell r="K166" t="str">
            <v>HENKEL TERSON INDIA (P) LTD</v>
          </cell>
          <cell r="L166" t="str">
            <v>GURGAON</v>
          </cell>
          <cell r="M166" t="str">
            <v>EX-FAC</v>
          </cell>
          <cell r="N166" t="str">
            <v>R0</v>
          </cell>
          <cell r="O166" t="str">
            <v>B</v>
          </cell>
          <cell r="P166" t="str">
            <v>RAM</v>
          </cell>
        </row>
        <row r="167">
          <cell r="A167" t="str">
            <v>0620108</v>
          </cell>
          <cell r="B167" t="str">
            <v>LACOM STICKER, DIA 19 mm - RED</v>
          </cell>
          <cell r="D167">
            <v>14</v>
          </cell>
          <cell r="N167" t="str">
            <v>OR</v>
          </cell>
          <cell r="O167" t="str">
            <v>P</v>
          </cell>
        </row>
        <row r="168">
          <cell r="A168" t="str">
            <v>0620109</v>
          </cell>
          <cell r="B168" t="str">
            <v>LACOM STICKER, DIA 19 mm - BLUE</v>
          </cell>
          <cell r="D168">
            <v>14</v>
          </cell>
          <cell r="N168" t="str">
            <v>OR</v>
          </cell>
          <cell r="O168" t="str">
            <v>P</v>
          </cell>
        </row>
        <row r="169">
          <cell r="A169" t="str">
            <v>0620111</v>
          </cell>
          <cell r="B169" t="str">
            <v>LACOM STICKER, DIA 19 mm - YELLOW</v>
          </cell>
          <cell r="D169">
            <v>14</v>
          </cell>
          <cell r="N169" t="str">
            <v>OR</v>
          </cell>
          <cell r="O169" t="str">
            <v>P</v>
          </cell>
        </row>
        <row r="170">
          <cell r="A170" t="str">
            <v>0620112</v>
          </cell>
          <cell r="B170" t="str">
            <v>LACOM STICKER, DIA 19 mm - WHITE</v>
          </cell>
          <cell r="D170">
            <v>14</v>
          </cell>
          <cell r="N170" t="str">
            <v>OR</v>
          </cell>
          <cell r="O170" t="str">
            <v>P</v>
          </cell>
        </row>
        <row r="171">
          <cell r="A171" t="str">
            <v>0620113</v>
          </cell>
          <cell r="B171" t="str">
            <v>LACOM STICKER, DIA 19 mm - GREEN</v>
          </cell>
          <cell r="D171">
            <v>14</v>
          </cell>
          <cell r="N171" t="str">
            <v>OR</v>
          </cell>
          <cell r="O171" t="str">
            <v>P</v>
          </cell>
        </row>
        <row r="172">
          <cell r="A172" t="str">
            <v>0620114</v>
          </cell>
          <cell r="B172" t="str">
            <v>LACOM STICKER, DIA 19 mm - COPPER DUST</v>
          </cell>
          <cell r="D172">
            <v>14</v>
          </cell>
          <cell r="N172" t="str">
            <v>OR</v>
          </cell>
          <cell r="O172" t="str">
            <v>P</v>
          </cell>
        </row>
        <row r="173">
          <cell r="A173" t="str">
            <v>0620116</v>
          </cell>
          <cell r="B173" t="str">
            <v>SPEC - SEALANT GASKET, LT - 510</v>
          </cell>
          <cell r="D173">
            <v>0.05</v>
          </cell>
          <cell r="N173" t="str">
            <v>OR</v>
          </cell>
          <cell r="O173" t="str">
            <v>P</v>
          </cell>
        </row>
        <row r="174">
          <cell r="A174" t="str">
            <v>0620120</v>
          </cell>
          <cell r="B174" t="str">
            <v>RUBBERIZED UNDERCOATING</v>
          </cell>
          <cell r="D174">
            <v>1</v>
          </cell>
          <cell r="N174" t="str">
            <v>OR</v>
          </cell>
          <cell r="O174" t="str">
            <v>P</v>
          </cell>
        </row>
        <row r="175">
          <cell r="A175" t="str">
            <v>0630103</v>
          </cell>
          <cell r="B175" t="str">
            <v>GREASE-BEARING, Servo Gem RR3</v>
          </cell>
          <cell r="C175" t="str">
            <v>RECC/C/03-04/173</v>
          </cell>
          <cell r="D175">
            <v>0.22</v>
          </cell>
          <cell r="E175">
            <v>2200</v>
          </cell>
          <cell r="F175" t="str">
            <v>Kg</v>
          </cell>
          <cell r="G175">
            <v>16</v>
          </cell>
          <cell r="I175">
            <v>4</v>
          </cell>
          <cell r="J175" t="str">
            <v>Rs.</v>
          </cell>
          <cell r="K175" t="str">
            <v>HENKEL TERSON INDIA (P) LTD</v>
          </cell>
          <cell r="L175" t="str">
            <v>GURGAON</v>
          </cell>
          <cell r="M175" t="str">
            <v>EX-FAC</v>
          </cell>
          <cell r="N175" t="str">
            <v>NA</v>
          </cell>
          <cell r="O175" t="str">
            <v>B</v>
          </cell>
          <cell r="P175" t="str">
            <v>SK</v>
          </cell>
        </row>
        <row r="176">
          <cell r="A176" t="str">
            <v>0630110</v>
          </cell>
          <cell r="B176" t="str">
            <v>Tx OIL SAE 90 (700ml / Car)</v>
          </cell>
          <cell r="C176" t="str">
            <v>RECC/C/03-04/216</v>
          </cell>
          <cell r="D176">
            <v>1</v>
          </cell>
          <cell r="E176">
            <v>75</v>
          </cell>
          <cell r="F176" t="str">
            <v>Ltr</v>
          </cell>
          <cell r="G176">
            <v>16</v>
          </cell>
          <cell r="I176">
            <v>0</v>
          </cell>
          <cell r="J176" t="str">
            <v>Rs.</v>
          </cell>
          <cell r="K176" t="str">
            <v>LALBAGH TRADERS</v>
          </cell>
          <cell r="L176" t="str">
            <v>BANGALORE</v>
          </cell>
          <cell r="M176" t="str">
            <v>EX-FAC</v>
          </cell>
          <cell r="N176" t="str">
            <v>NA</v>
          </cell>
          <cell r="O176" t="str">
            <v>B</v>
          </cell>
          <cell r="P176" t="str">
            <v>SK</v>
          </cell>
        </row>
        <row r="177">
          <cell r="A177" t="str">
            <v>0630115</v>
          </cell>
          <cell r="B177" t="str">
            <v>BRAKE FLUID, DOT-3, 350 ml</v>
          </cell>
          <cell r="C177" t="str">
            <v>RECC/C/03-04/216</v>
          </cell>
          <cell r="D177">
            <v>1</v>
          </cell>
          <cell r="E177">
            <v>164</v>
          </cell>
          <cell r="F177" t="str">
            <v>Ltr</v>
          </cell>
          <cell r="G177">
            <v>16</v>
          </cell>
          <cell r="I177">
            <v>0</v>
          </cell>
          <cell r="J177" t="str">
            <v>Rs.</v>
          </cell>
          <cell r="K177" t="str">
            <v>LALBAGH TRADERS</v>
          </cell>
          <cell r="L177" t="str">
            <v>BANGALORE</v>
          </cell>
          <cell r="M177" t="str">
            <v>EX-FAC</v>
          </cell>
          <cell r="N177" t="str">
            <v>NA</v>
          </cell>
          <cell r="O177" t="str">
            <v>B</v>
          </cell>
          <cell r="P177" t="str">
            <v>SK</v>
          </cell>
        </row>
        <row r="178">
          <cell r="A178" t="str">
            <v>0630120</v>
          </cell>
          <cell r="B178" t="str">
            <v>LUBRICATION,Rubber  BUSHINGS(Petrol)</v>
          </cell>
          <cell r="D178">
            <v>1</v>
          </cell>
          <cell r="N178" t="str">
            <v>OR</v>
          </cell>
          <cell r="O178" t="str">
            <v>P</v>
          </cell>
        </row>
        <row r="179">
          <cell r="A179" t="str">
            <v>0640101</v>
          </cell>
          <cell r="B179" t="str">
            <v>PAINT BLACK, FRONT FLOOR</v>
          </cell>
          <cell r="D179">
            <v>1</v>
          </cell>
          <cell r="N179" t="str">
            <v>OR</v>
          </cell>
          <cell r="O179" t="str">
            <v>P</v>
          </cell>
        </row>
        <row r="180">
          <cell r="A180" t="str">
            <v>0810101</v>
          </cell>
          <cell r="B180" t="str">
            <v>SPLIT PIN M2.5 X 25</v>
          </cell>
          <cell r="C180" t="str">
            <v>RECC/C/03-04/27</v>
          </cell>
          <cell r="D180">
            <v>2</v>
          </cell>
          <cell r="E180">
            <v>0.2</v>
          </cell>
          <cell r="F180" t="str">
            <v>No</v>
          </cell>
          <cell r="G180">
            <v>16</v>
          </cell>
          <cell r="I180">
            <v>4</v>
          </cell>
          <cell r="J180" t="str">
            <v>Rs.</v>
          </cell>
          <cell r="K180" t="str">
            <v>ATOP FASTENERS PVT LTD</v>
          </cell>
          <cell r="L180" t="str">
            <v>CHANDIGARH</v>
          </cell>
          <cell r="M180" t="str">
            <v>EX-FAC</v>
          </cell>
          <cell r="N180" t="str">
            <v>OR</v>
          </cell>
          <cell r="O180" t="str">
            <v>B</v>
          </cell>
          <cell r="P180" t="str">
            <v>SK</v>
          </cell>
        </row>
        <row r="181">
          <cell r="A181" t="str">
            <v>0810103</v>
          </cell>
          <cell r="B181" t="str">
            <v>SPLIT PIN M2 X 20</v>
          </cell>
          <cell r="C181" t="str">
            <v>RECC/C/03-04/27</v>
          </cell>
          <cell r="D181">
            <v>5</v>
          </cell>
          <cell r="E181">
            <v>0.18</v>
          </cell>
          <cell r="F181" t="str">
            <v>No</v>
          </cell>
          <cell r="G181">
            <v>16</v>
          </cell>
          <cell r="I181">
            <v>4</v>
          </cell>
          <cell r="J181" t="str">
            <v>Rs.</v>
          </cell>
          <cell r="K181" t="str">
            <v>ATOP FASTENERS PVT LTD</v>
          </cell>
          <cell r="L181" t="str">
            <v>CHANDIGARH</v>
          </cell>
          <cell r="M181" t="str">
            <v>EX-FAC</v>
          </cell>
          <cell r="N181" t="str">
            <v>OR</v>
          </cell>
          <cell r="O181" t="str">
            <v>B</v>
          </cell>
          <cell r="P181" t="str">
            <v>SK</v>
          </cell>
        </row>
        <row r="182">
          <cell r="A182" t="str">
            <v>0810104</v>
          </cell>
          <cell r="B182" t="str">
            <v>SPLIT PIN M1.6X20</v>
          </cell>
          <cell r="C182" t="str">
            <v>RECC/C/03-04/27</v>
          </cell>
          <cell r="D182">
            <v>1</v>
          </cell>
          <cell r="E182">
            <v>0.16</v>
          </cell>
          <cell r="F182" t="str">
            <v>No</v>
          </cell>
          <cell r="G182">
            <v>16</v>
          </cell>
          <cell r="I182">
            <v>4</v>
          </cell>
          <cell r="J182" t="str">
            <v>Rs.</v>
          </cell>
          <cell r="K182" t="str">
            <v>ATOP FASTENERS PVT LTD</v>
          </cell>
          <cell r="L182" t="str">
            <v>CHANDIGARH</v>
          </cell>
          <cell r="M182" t="str">
            <v>EX-FAC</v>
          </cell>
          <cell r="N182" t="str">
            <v>OR</v>
          </cell>
          <cell r="O182" t="str">
            <v>B</v>
          </cell>
          <cell r="P182" t="str">
            <v>SK</v>
          </cell>
        </row>
        <row r="183">
          <cell r="A183" t="str">
            <v>0810105</v>
          </cell>
          <cell r="B183" t="str">
            <v>SPLIT PIN 1.2x16</v>
          </cell>
          <cell r="C183" t="str">
            <v>RECC/C/02-03/249</v>
          </cell>
          <cell r="D183">
            <v>1</v>
          </cell>
          <cell r="E183">
            <v>0.14000000000000001</v>
          </cell>
          <cell r="F183" t="str">
            <v>No</v>
          </cell>
          <cell r="G183">
            <v>16</v>
          </cell>
          <cell r="I183">
            <v>4</v>
          </cell>
          <cell r="J183" t="str">
            <v>Rs.</v>
          </cell>
          <cell r="K183" t="str">
            <v>ATOP FASTENERS PVT LTD</v>
          </cell>
          <cell r="L183" t="str">
            <v>CHANDIGARH</v>
          </cell>
          <cell r="M183" t="str">
            <v>EX-FAC</v>
          </cell>
          <cell r="N183" t="str">
            <v>OR</v>
          </cell>
          <cell r="O183" t="str">
            <v>P</v>
          </cell>
        </row>
        <row r="184">
          <cell r="A184" t="str">
            <v>0810106</v>
          </cell>
          <cell r="B184" t="str">
            <v>SPLIT PIN 4X40</v>
          </cell>
          <cell r="C184" t="str">
            <v>RECC/C/03-04/27</v>
          </cell>
          <cell r="D184">
            <v>4</v>
          </cell>
          <cell r="E184">
            <v>0.38</v>
          </cell>
          <cell r="F184" t="str">
            <v>No</v>
          </cell>
          <cell r="G184">
            <v>16</v>
          </cell>
          <cell r="I184">
            <v>4</v>
          </cell>
          <cell r="J184" t="str">
            <v>Rs.</v>
          </cell>
          <cell r="K184" t="str">
            <v>ATOP FASTENERS PVT LTD</v>
          </cell>
          <cell r="L184" t="str">
            <v>CHANDIGARH</v>
          </cell>
          <cell r="M184" t="str">
            <v>EX-FAC</v>
          </cell>
          <cell r="N184" t="str">
            <v>OR</v>
          </cell>
          <cell r="O184" t="str">
            <v>B</v>
          </cell>
          <cell r="P184" t="str">
            <v>SK</v>
          </cell>
        </row>
        <row r="185">
          <cell r="A185" t="str">
            <v>0810111</v>
          </cell>
          <cell r="B185" t="str">
            <v>CLEVIS PIN, PB LINKAGE WELDMENT, B6x16</v>
          </cell>
          <cell r="C185" t="str">
            <v>RECC/C/02-03/156</v>
          </cell>
          <cell r="D185">
            <v>1</v>
          </cell>
          <cell r="E185">
            <v>0.76</v>
          </cell>
          <cell r="F185" t="str">
            <v>No</v>
          </cell>
          <cell r="G185">
            <v>16</v>
          </cell>
          <cell r="I185">
            <v>4</v>
          </cell>
          <cell r="J185" t="str">
            <v>Rs.</v>
          </cell>
          <cell r="K185" t="str">
            <v>META FORGE</v>
          </cell>
          <cell r="L185" t="str">
            <v>MHASRUL</v>
          </cell>
          <cell r="M185" t="str">
            <v>EX-FAC</v>
          </cell>
          <cell r="N185" t="str">
            <v>OR</v>
          </cell>
          <cell r="O185" t="str">
            <v>P</v>
          </cell>
        </row>
        <row r="186">
          <cell r="A186" t="str">
            <v>0810112</v>
          </cell>
          <cell r="B186" t="str">
            <v>CLEVIS PIN,PB-CABLE PULLEY, B8x25</v>
          </cell>
          <cell r="C186" t="str">
            <v>RECC/SAMPLE/02-03/38</v>
          </cell>
          <cell r="D186">
            <v>1</v>
          </cell>
          <cell r="E186">
            <v>0</v>
          </cell>
          <cell r="F186" t="str">
            <v>No</v>
          </cell>
          <cell r="G186">
            <v>0</v>
          </cell>
          <cell r="I186">
            <v>4</v>
          </cell>
          <cell r="K186" t="str">
            <v>KK FASTENERS</v>
          </cell>
          <cell r="L186" t="str">
            <v>BANGALORE</v>
          </cell>
          <cell r="N186" t="str">
            <v>OB</v>
          </cell>
          <cell r="O186" t="str">
            <v>B</v>
          </cell>
        </row>
        <row r="187">
          <cell r="A187" t="str">
            <v>0810113</v>
          </cell>
          <cell r="B187" t="str">
            <v>CLEVIS PIN-PB LEVER-PB Handle</v>
          </cell>
          <cell r="C187" t="str">
            <v>RECC/SAMPLE/02-03/38</v>
          </cell>
          <cell r="D187">
            <v>1</v>
          </cell>
          <cell r="E187">
            <v>0</v>
          </cell>
          <cell r="F187" t="str">
            <v>No</v>
          </cell>
          <cell r="G187">
            <v>0</v>
          </cell>
          <cell r="I187">
            <v>4</v>
          </cell>
          <cell r="K187" t="str">
            <v>KK FASTENERS</v>
          </cell>
          <cell r="L187" t="str">
            <v>BANGALORE</v>
          </cell>
          <cell r="N187" t="str">
            <v>OR</v>
          </cell>
          <cell r="O187" t="str">
            <v>B</v>
          </cell>
          <cell r="P187" t="str">
            <v>SK</v>
          </cell>
        </row>
        <row r="188">
          <cell r="A188" t="str">
            <v>0810114</v>
          </cell>
          <cell r="B188" t="str">
            <v>CLEVIS PIN, B5 x 30</v>
          </cell>
          <cell r="D188">
            <v>1</v>
          </cell>
          <cell r="N188" t="str">
            <v>OB</v>
          </cell>
          <cell r="O188" t="str">
            <v>P</v>
          </cell>
        </row>
        <row r="189">
          <cell r="A189" t="str">
            <v>0810120</v>
          </cell>
          <cell r="B189" t="str">
            <v>CLEVIS PIN, PB SPOKE, B6x20</v>
          </cell>
          <cell r="C189" t="str">
            <v>RECC/C/02-03/156</v>
          </cell>
          <cell r="D189">
            <v>2</v>
          </cell>
          <cell r="E189">
            <v>0.87</v>
          </cell>
          <cell r="F189" t="str">
            <v>No</v>
          </cell>
          <cell r="G189">
            <v>16</v>
          </cell>
          <cell r="I189">
            <v>4</v>
          </cell>
          <cell r="J189" t="str">
            <v>Rs.</v>
          </cell>
          <cell r="K189" t="str">
            <v>META FORGE</v>
          </cell>
          <cell r="L189" t="str">
            <v>MHASRUL</v>
          </cell>
          <cell r="M189" t="str">
            <v>EX-FAC</v>
          </cell>
          <cell r="N189" t="str">
            <v>OR</v>
          </cell>
          <cell r="O189" t="str">
            <v>B</v>
          </cell>
          <cell r="P189" t="str">
            <v>SK</v>
          </cell>
        </row>
        <row r="190">
          <cell r="A190" t="str">
            <v>0820101</v>
          </cell>
          <cell r="B190" t="str">
            <v>INSERT, NYLON #8</v>
          </cell>
          <cell r="D190">
            <v>12</v>
          </cell>
          <cell r="N190" t="str">
            <v>OB</v>
          </cell>
          <cell r="O190" t="str">
            <v>P</v>
          </cell>
        </row>
        <row r="191">
          <cell r="A191" t="str">
            <v>0820104</v>
          </cell>
          <cell r="B191" t="str">
            <v>CLIP FASTENER - LARGE, SHROUD INNER</v>
          </cell>
          <cell r="C191" t="str">
            <v>RECC/C/02-03/306</v>
          </cell>
          <cell r="D191">
            <v>2</v>
          </cell>
          <cell r="E191">
            <v>0.45</v>
          </cell>
          <cell r="F191" t="str">
            <v>No</v>
          </cell>
          <cell r="G191">
            <v>0</v>
          </cell>
          <cell r="I191">
            <v>4</v>
          </cell>
          <cell r="J191" t="str">
            <v>Rs.</v>
          </cell>
          <cell r="K191" t="str">
            <v>HARYANA INDUSTRIES</v>
          </cell>
          <cell r="L191" t="str">
            <v>GURGAON</v>
          </cell>
          <cell r="M191" t="str">
            <v>EX-FAC</v>
          </cell>
          <cell r="N191" t="str">
            <v>OR</v>
          </cell>
          <cell r="O191" t="str">
            <v>P</v>
          </cell>
        </row>
        <row r="192">
          <cell r="A192" t="str">
            <v>0820105</v>
          </cell>
          <cell r="B192" t="str">
            <v>FASTENER DUAL LOCK  1" DIA</v>
          </cell>
          <cell r="D192">
            <v>2</v>
          </cell>
          <cell r="N192" t="str">
            <v>OB</v>
          </cell>
          <cell r="O192" t="str">
            <v>P</v>
          </cell>
        </row>
        <row r="193">
          <cell r="A193" t="str">
            <v>0820106</v>
          </cell>
          <cell r="B193" t="str">
            <v>CLIP PLASTIC, PUSH TYPE(White Colour)</v>
          </cell>
          <cell r="C193" t="str">
            <v>RECC/C/03-04/145</v>
          </cell>
          <cell r="D193">
            <v>4</v>
          </cell>
          <cell r="E193">
            <v>0.6</v>
          </cell>
          <cell r="F193" t="str">
            <v>No</v>
          </cell>
          <cell r="G193">
            <v>16</v>
          </cell>
          <cell r="I193">
            <v>4</v>
          </cell>
          <cell r="J193" t="str">
            <v>Rs.</v>
          </cell>
          <cell r="K193" t="str">
            <v>PLASMOTEK</v>
          </cell>
          <cell r="L193" t="str">
            <v>BANGALORE</v>
          </cell>
          <cell r="M193" t="str">
            <v>EX-FAC</v>
          </cell>
          <cell r="N193" t="str">
            <v>OR</v>
          </cell>
          <cell r="O193" t="str">
            <v>B</v>
          </cell>
          <cell r="P193" t="str">
            <v>BVN</v>
          </cell>
        </row>
        <row r="194">
          <cell r="A194" t="str">
            <v>0820107</v>
          </cell>
          <cell r="B194" t="str">
            <v>PLASTIC CAP - SCREW SELF TAP 4.2</v>
          </cell>
          <cell r="C194" t="str">
            <v>RECC/C/03-04/273</v>
          </cell>
          <cell r="D194">
            <v>3</v>
          </cell>
          <cell r="E194">
            <v>0.67</v>
          </cell>
          <cell r="F194" t="str">
            <v>No</v>
          </cell>
          <cell r="G194">
            <v>16</v>
          </cell>
          <cell r="I194">
            <v>4</v>
          </cell>
          <cell r="J194" t="str">
            <v>Rs.</v>
          </cell>
          <cell r="K194" t="str">
            <v>MAINI PRECISION PRODUCTS - BOMMASANDRA</v>
          </cell>
          <cell r="L194" t="str">
            <v>BANGALORE</v>
          </cell>
          <cell r="M194" t="str">
            <v>EX-FAC</v>
          </cell>
          <cell r="N194" t="str">
            <v>OR</v>
          </cell>
          <cell r="O194" t="str">
            <v>B</v>
          </cell>
          <cell r="P194" t="str">
            <v>NK</v>
          </cell>
        </row>
        <row r="195">
          <cell r="A195" t="str">
            <v>0820115</v>
          </cell>
          <cell r="B195" t="str">
            <v>CLIP MUSHROOM HEAD - MEDIUM GRAY</v>
          </cell>
          <cell r="C195" t="str">
            <v>RECC/C/03-04/145</v>
          </cell>
          <cell r="D195">
            <v>2</v>
          </cell>
          <cell r="E195">
            <v>1.1000000000000001</v>
          </cell>
          <cell r="F195" t="str">
            <v>No</v>
          </cell>
          <cell r="G195">
            <v>16</v>
          </cell>
          <cell r="I195">
            <v>4</v>
          </cell>
          <cell r="J195" t="str">
            <v>Rs.</v>
          </cell>
          <cell r="K195" t="str">
            <v>PLASMOTEK</v>
          </cell>
          <cell r="L195" t="str">
            <v>BANGALORE</v>
          </cell>
          <cell r="M195" t="str">
            <v>EX-FAC</v>
          </cell>
          <cell r="N195" t="str">
            <v>OR</v>
          </cell>
          <cell r="O195" t="str">
            <v>B</v>
          </cell>
          <cell r="P195" t="str">
            <v>BVN</v>
          </cell>
        </row>
        <row r="196">
          <cell r="A196" t="str">
            <v>0820116</v>
          </cell>
          <cell r="B196" t="str">
            <v>CLIP MUSHROOM HEAD -LIGHT GRAY(White Painted)</v>
          </cell>
          <cell r="C196" t="str">
            <v>RECC/C/03-04/145</v>
          </cell>
          <cell r="D196">
            <v>2</v>
          </cell>
          <cell r="E196">
            <v>0.95</v>
          </cell>
          <cell r="F196" t="str">
            <v>No</v>
          </cell>
          <cell r="G196">
            <v>16</v>
          </cell>
          <cell r="I196">
            <v>4</v>
          </cell>
          <cell r="J196" t="str">
            <v>Rs.</v>
          </cell>
          <cell r="K196" t="str">
            <v>PLASMOTEK</v>
          </cell>
          <cell r="L196" t="str">
            <v>BANGALORE</v>
          </cell>
          <cell r="M196" t="str">
            <v>EX-FAC</v>
          </cell>
          <cell r="N196" t="str">
            <v>OR</v>
          </cell>
          <cell r="O196" t="str">
            <v>B</v>
          </cell>
          <cell r="P196" t="str">
            <v>BVN</v>
          </cell>
        </row>
        <row r="197">
          <cell r="A197" t="str">
            <v>0820117</v>
          </cell>
          <cell r="B197" t="str">
            <v>PLUG - PLASTIC</v>
          </cell>
          <cell r="C197" t="str">
            <v>RECC/C/03-04/145</v>
          </cell>
          <cell r="D197">
            <v>4</v>
          </cell>
          <cell r="E197">
            <v>0.55000000000000004</v>
          </cell>
          <cell r="F197" t="str">
            <v>No</v>
          </cell>
          <cell r="G197">
            <v>16</v>
          </cell>
          <cell r="I197">
            <v>4</v>
          </cell>
          <cell r="J197" t="str">
            <v>Rs.</v>
          </cell>
          <cell r="K197" t="str">
            <v>PLASMOTEK</v>
          </cell>
          <cell r="L197" t="str">
            <v>BANGALORE</v>
          </cell>
          <cell r="M197" t="str">
            <v>EX-FAC</v>
          </cell>
          <cell r="N197" t="str">
            <v>OR</v>
          </cell>
          <cell r="O197" t="str">
            <v>B</v>
          </cell>
          <cell r="P197" t="str">
            <v>BVN</v>
          </cell>
        </row>
        <row r="198">
          <cell r="A198" t="str">
            <v>0820126</v>
          </cell>
          <cell r="B198" t="str">
            <v>PLASTIC STRAP-SELF ADHESIVE</v>
          </cell>
          <cell r="D198">
            <v>3</v>
          </cell>
          <cell r="N198" t="str">
            <v>OB</v>
          </cell>
          <cell r="O198" t="str">
            <v>P</v>
          </cell>
        </row>
        <row r="199">
          <cell r="A199" t="str">
            <v>0820127</v>
          </cell>
          <cell r="B199" t="str">
            <v>CLIP,PB-CABLE</v>
          </cell>
          <cell r="C199" t="str">
            <v>RECC/C/03-04/230</v>
          </cell>
          <cell r="D199">
            <v>2</v>
          </cell>
          <cell r="E199">
            <v>0.68</v>
          </cell>
          <cell r="F199" t="str">
            <v>No</v>
          </cell>
          <cell r="G199">
            <v>16</v>
          </cell>
          <cell r="I199">
            <v>4</v>
          </cell>
          <cell r="J199" t="str">
            <v>Rs.</v>
          </cell>
          <cell r="K199" t="str">
            <v>STRIPCO SPRINGS (P) LTD.</v>
          </cell>
          <cell r="L199" t="str">
            <v>MUMBAI</v>
          </cell>
          <cell r="M199" t="str">
            <v>EX-FAC</v>
          </cell>
          <cell r="N199" t="str">
            <v>OR</v>
          </cell>
          <cell r="O199" t="str">
            <v>B</v>
          </cell>
          <cell r="P199" t="str">
            <v>SK</v>
          </cell>
        </row>
        <row r="200">
          <cell r="A200" t="str">
            <v>0820128</v>
          </cell>
          <cell r="B200" t="str">
            <v>RUBBER STRAP-FUSE MTG.</v>
          </cell>
          <cell r="C200" t="str">
            <v>RECC/C/03-04/60</v>
          </cell>
          <cell r="D200">
            <v>1</v>
          </cell>
          <cell r="E200">
            <v>2.25</v>
          </cell>
          <cell r="F200" t="str">
            <v>No</v>
          </cell>
          <cell r="G200">
            <v>0</v>
          </cell>
          <cell r="I200">
            <v>4</v>
          </cell>
          <cell r="J200" t="str">
            <v>Rs.</v>
          </cell>
          <cell r="K200" t="str">
            <v>CONCORD TECHNOLOGY</v>
          </cell>
          <cell r="L200" t="str">
            <v>BANGALORE</v>
          </cell>
          <cell r="M200" t="str">
            <v>EX-FAC</v>
          </cell>
          <cell r="N200" t="str">
            <v>A</v>
          </cell>
          <cell r="O200" t="str">
            <v>B</v>
          </cell>
          <cell r="P200" t="str">
            <v>SK</v>
          </cell>
        </row>
        <row r="201">
          <cell r="A201" t="str">
            <v>0820130</v>
          </cell>
          <cell r="B201" t="str">
            <v>NYLON INSERT - IP</v>
          </cell>
          <cell r="C201" t="str">
            <v>RECC/C/03-04/145</v>
          </cell>
          <cell r="D201">
            <v>4</v>
          </cell>
          <cell r="E201">
            <v>0.65</v>
          </cell>
          <cell r="F201" t="str">
            <v>No</v>
          </cell>
          <cell r="G201">
            <v>16</v>
          </cell>
          <cell r="I201">
            <v>4</v>
          </cell>
          <cell r="J201" t="str">
            <v>Rs.</v>
          </cell>
          <cell r="K201" t="str">
            <v>PLASMOTEK</v>
          </cell>
          <cell r="L201" t="str">
            <v>BANGALORE</v>
          </cell>
          <cell r="M201" t="str">
            <v>EX-FAC</v>
          </cell>
          <cell r="N201" t="str">
            <v>OR</v>
          </cell>
          <cell r="O201" t="str">
            <v>B</v>
          </cell>
          <cell r="P201" t="str">
            <v>BVN</v>
          </cell>
        </row>
        <row r="202">
          <cell r="A202" t="str">
            <v>0820131</v>
          </cell>
          <cell r="B202" t="str">
            <v>RIVET, PLASTIC - IP-STRG COL COVER MTG</v>
          </cell>
          <cell r="C202" t="str">
            <v>RECC/C/03-04/120</v>
          </cell>
          <cell r="D202">
            <v>3</v>
          </cell>
          <cell r="E202">
            <v>0.34</v>
          </cell>
          <cell r="F202" t="str">
            <v>No</v>
          </cell>
          <cell r="G202">
            <v>0</v>
          </cell>
          <cell r="I202">
            <v>4</v>
          </cell>
          <cell r="J202" t="str">
            <v>Rs.</v>
          </cell>
          <cell r="K202" t="str">
            <v>SHILPA ELECTRONICS</v>
          </cell>
          <cell r="L202" t="str">
            <v>BANGALORE</v>
          </cell>
          <cell r="M202" t="str">
            <v>EX-FAC</v>
          </cell>
          <cell r="N202" t="str">
            <v>OR</v>
          </cell>
          <cell r="O202" t="str">
            <v>B</v>
          </cell>
          <cell r="P202" t="str">
            <v>SK</v>
          </cell>
        </row>
        <row r="203">
          <cell r="A203" t="str">
            <v>0820132</v>
          </cell>
          <cell r="B203" t="str">
            <v>SNAP RIVET, PLASTIC, IP - PCB MTG</v>
          </cell>
          <cell r="D203">
            <v>1</v>
          </cell>
          <cell r="N203" t="str">
            <v>OB</v>
          </cell>
          <cell r="O203" t="str">
            <v>P</v>
          </cell>
        </row>
        <row r="204">
          <cell r="A204" t="str">
            <v>0820133</v>
          </cell>
          <cell r="B204" t="str">
            <v>PCB SUPPORT - LOCKING TYPE</v>
          </cell>
          <cell r="D204">
            <v>2</v>
          </cell>
          <cell r="N204" t="str">
            <v>OR</v>
          </cell>
          <cell r="O204" t="str">
            <v>P</v>
          </cell>
        </row>
        <row r="205">
          <cell r="A205" t="str">
            <v>0830101</v>
          </cell>
          <cell r="B205" t="str">
            <v>SCREW COVER, BLACK, #8</v>
          </cell>
          <cell r="D205">
            <v>1</v>
          </cell>
          <cell r="N205" t="str">
            <v>OB</v>
          </cell>
          <cell r="O205" t="str">
            <v>P</v>
          </cell>
        </row>
        <row r="206">
          <cell r="A206" t="str">
            <v>0830102</v>
          </cell>
          <cell r="B206" t="str">
            <v>VELCRO, 50 X 50 - HOOK TYPE</v>
          </cell>
          <cell r="D206">
            <v>2</v>
          </cell>
          <cell r="N206" t="str">
            <v>OR</v>
          </cell>
          <cell r="O206" t="str">
            <v>P</v>
          </cell>
        </row>
        <row r="207">
          <cell r="A207" t="str">
            <v>0830103</v>
          </cell>
          <cell r="B207" t="str">
            <v>VELCRO, 50 X 50 - LOOP TYPE</v>
          </cell>
          <cell r="D207">
            <v>2</v>
          </cell>
          <cell r="N207" t="str">
            <v>OR</v>
          </cell>
          <cell r="O207" t="str">
            <v>P</v>
          </cell>
        </row>
        <row r="208">
          <cell r="A208" t="str">
            <v>0830104</v>
          </cell>
          <cell r="B208" t="str">
            <v>VELCRO, 60 X 50, HOOK TYPE</v>
          </cell>
          <cell r="D208">
            <v>2</v>
          </cell>
          <cell r="N208" t="str">
            <v>OR</v>
          </cell>
          <cell r="O208" t="str">
            <v>P</v>
          </cell>
        </row>
        <row r="209">
          <cell r="A209" t="str">
            <v>0830105</v>
          </cell>
          <cell r="B209" t="str">
            <v>VELCRO, 60 X 50, LOOP TYPE</v>
          </cell>
          <cell r="D209">
            <v>2</v>
          </cell>
          <cell r="N209" t="str">
            <v>OR</v>
          </cell>
          <cell r="O209" t="str">
            <v>P</v>
          </cell>
        </row>
        <row r="210">
          <cell r="A210" t="str">
            <v>083010650</v>
          </cell>
          <cell r="B210" t="str">
            <v>VELCRO HOOK TYPE CONTINUOUS LENGTH</v>
          </cell>
          <cell r="C210" t="str">
            <v>RECC/C/03-04/46</v>
          </cell>
          <cell r="D210">
            <v>0.37</v>
          </cell>
          <cell r="E210">
            <v>17</v>
          </cell>
          <cell r="F210" t="str">
            <v>Mtr</v>
          </cell>
          <cell r="G210">
            <v>0</v>
          </cell>
          <cell r="I210">
            <v>4</v>
          </cell>
          <cell r="J210" t="str">
            <v>Rs.</v>
          </cell>
          <cell r="K210" t="str">
            <v>SKY INDUSTRIES LTD.</v>
          </cell>
          <cell r="L210" t="str">
            <v>CHENNAI</v>
          </cell>
          <cell r="M210" t="str">
            <v>EX-FAC</v>
          </cell>
          <cell r="N210" t="str">
            <v>ND</v>
          </cell>
          <cell r="O210" t="str">
            <v>B</v>
          </cell>
          <cell r="P210" t="str">
            <v>SK</v>
          </cell>
        </row>
        <row r="211">
          <cell r="A211" t="str">
            <v>083010750</v>
          </cell>
          <cell r="B211" t="str">
            <v>VELCRO LOOP TYPE CONTINUOUS LENGTH</v>
          </cell>
          <cell r="C211" t="str">
            <v>RECC/C/03-04/46</v>
          </cell>
          <cell r="D211">
            <v>0.37</v>
          </cell>
          <cell r="E211">
            <v>17</v>
          </cell>
          <cell r="F211" t="str">
            <v>Mtr</v>
          </cell>
          <cell r="G211">
            <v>0</v>
          </cell>
          <cell r="I211">
            <v>4</v>
          </cell>
          <cell r="J211" t="str">
            <v>Rs.</v>
          </cell>
          <cell r="K211" t="str">
            <v>SKY INDUSTRIES LTD.</v>
          </cell>
          <cell r="L211" t="str">
            <v>CHENNAI</v>
          </cell>
          <cell r="M211" t="str">
            <v>EX-FAC</v>
          </cell>
          <cell r="N211" t="str">
            <v>ND</v>
          </cell>
          <cell r="O211" t="str">
            <v>B</v>
          </cell>
          <cell r="P211" t="str">
            <v>SK</v>
          </cell>
        </row>
        <row r="212">
          <cell r="A212" t="str">
            <v>0850105</v>
          </cell>
          <cell r="B212" t="str">
            <v>SHIM</v>
          </cell>
          <cell r="C212" t="str">
            <v>RECC/C/02-03/344</v>
          </cell>
          <cell r="D212">
            <v>5</v>
          </cell>
          <cell r="E212">
            <v>1</v>
          </cell>
          <cell r="F212" t="str">
            <v>No</v>
          </cell>
          <cell r="G212">
            <v>0</v>
          </cell>
          <cell r="I212">
            <v>4</v>
          </cell>
          <cell r="J212" t="str">
            <v>Rs.</v>
          </cell>
          <cell r="K212" t="str">
            <v>MAINI PRECISION PRODUCTS - BOMMASANDRA</v>
          </cell>
          <cell r="L212" t="str">
            <v>BANGALORE</v>
          </cell>
          <cell r="M212" t="str">
            <v>EX-FAC</v>
          </cell>
          <cell r="N212" t="str">
            <v>OR</v>
          </cell>
          <cell r="O212" t="str">
            <v>B</v>
          </cell>
          <cell r="P212" t="str">
            <v>NK</v>
          </cell>
        </row>
        <row r="213">
          <cell r="A213" t="str">
            <v>0870103</v>
          </cell>
          <cell r="B213" t="str">
            <v>TAPE DOUBLE SIDE 15 X 3 THK (length as needed)</v>
          </cell>
          <cell r="D213">
            <v>1</v>
          </cell>
          <cell r="N213" t="str">
            <v>OB</v>
          </cell>
          <cell r="O213" t="str">
            <v>P</v>
          </cell>
        </row>
        <row r="214">
          <cell r="A214" t="str">
            <v>0870104</v>
          </cell>
          <cell r="B214" t="str">
            <v>TAPE DOUBLE SIDED, 15MM(T) X 20MM (W) X 125MM(L)</v>
          </cell>
          <cell r="C214" t="str">
            <v>RECC/C/03-04/121</v>
          </cell>
          <cell r="D214">
            <v>1</v>
          </cell>
          <cell r="E214">
            <v>3.4</v>
          </cell>
          <cell r="F214" t="str">
            <v>No</v>
          </cell>
          <cell r="G214">
            <v>16</v>
          </cell>
          <cell r="I214">
            <v>4</v>
          </cell>
          <cell r="J214" t="str">
            <v>Rs.</v>
          </cell>
          <cell r="K214" t="str">
            <v>MONARCH SELF ADHESSIVE TAPES INDIA PVT. LTD</v>
          </cell>
          <cell r="L214" t="str">
            <v>BANGALORE</v>
          </cell>
          <cell r="M214" t="str">
            <v>EX-FAC</v>
          </cell>
          <cell r="N214" t="str">
            <v>OR</v>
          </cell>
          <cell r="O214" t="str">
            <v>B</v>
          </cell>
          <cell r="P214" t="str">
            <v>SK</v>
          </cell>
        </row>
        <row r="215">
          <cell r="A215" t="str">
            <v>0870107</v>
          </cell>
          <cell r="B215" t="str">
            <v>TAPE DOUBLE SIDED - WINDSHIELD CORNER - TOP 1.6 X 30 X 8.25M</v>
          </cell>
          <cell r="C215" t="str">
            <v>RECC/C/03-04/21</v>
          </cell>
          <cell r="D215">
            <v>0.2</v>
          </cell>
          <cell r="E215">
            <v>650</v>
          </cell>
          <cell r="F215" t="str">
            <v>Roll</v>
          </cell>
          <cell r="G215">
            <v>16</v>
          </cell>
          <cell r="I215">
            <v>4</v>
          </cell>
          <cell r="J215" t="str">
            <v>Rs.</v>
          </cell>
          <cell r="K215" t="str">
            <v>BIRLA 3M LTD.</v>
          </cell>
          <cell r="L215" t="str">
            <v>BANGALORE</v>
          </cell>
          <cell r="M215" t="str">
            <v>EX-FAC</v>
          </cell>
          <cell r="N215" t="str">
            <v>OR</v>
          </cell>
          <cell r="O215" t="str">
            <v>B</v>
          </cell>
          <cell r="P215" t="str">
            <v>SK</v>
          </cell>
        </row>
        <row r="216">
          <cell r="A216" t="str">
            <v>0870108</v>
          </cell>
          <cell r="B216" t="str">
            <v>TAPE DOUBLE SIDED - WINDSHIELD CORNER - BOTTOM 1.6 X 30 X 8.25M</v>
          </cell>
          <cell r="C216" t="str">
            <v>RECC/C/03-04/21</v>
          </cell>
          <cell r="D216">
            <v>0.2</v>
          </cell>
          <cell r="E216">
            <v>650</v>
          </cell>
          <cell r="F216" t="str">
            <v>Roll</v>
          </cell>
          <cell r="G216">
            <v>16</v>
          </cell>
          <cell r="I216">
            <v>4</v>
          </cell>
          <cell r="J216" t="str">
            <v>Rs.</v>
          </cell>
          <cell r="K216" t="str">
            <v>BIRLA 3M LTD.</v>
          </cell>
          <cell r="L216" t="str">
            <v>BANGALORE</v>
          </cell>
          <cell r="M216" t="str">
            <v>EX-FAC</v>
          </cell>
          <cell r="N216" t="str">
            <v>OR</v>
          </cell>
          <cell r="O216" t="str">
            <v>B</v>
          </cell>
          <cell r="P216" t="str">
            <v>SK</v>
          </cell>
        </row>
        <row r="217">
          <cell r="A217" t="str">
            <v>0870109</v>
          </cell>
          <cell r="B217" t="str">
            <v>TAPE DOUBLE SIDED, 4 X 1.6 X 8.25M</v>
          </cell>
          <cell r="C217" t="str">
            <v>RECC/C/03-04/21</v>
          </cell>
          <cell r="D217">
            <v>1</v>
          </cell>
          <cell r="E217">
            <v>87.5</v>
          </cell>
          <cell r="F217" t="str">
            <v>Roll</v>
          </cell>
          <cell r="G217">
            <v>16</v>
          </cell>
          <cell r="I217">
            <v>4</v>
          </cell>
          <cell r="J217" t="str">
            <v>Rs.</v>
          </cell>
          <cell r="K217" t="str">
            <v>BIRLA 3M LTD.</v>
          </cell>
          <cell r="L217" t="str">
            <v>BANGALORE</v>
          </cell>
          <cell r="M217" t="str">
            <v>EX-FAC</v>
          </cell>
          <cell r="N217" t="str">
            <v>OR</v>
          </cell>
          <cell r="O217" t="str">
            <v>B</v>
          </cell>
          <cell r="P217" t="str">
            <v>SK</v>
          </cell>
        </row>
        <row r="218">
          <cell r="A218" t="str">
            <v>0870111</v>
          </cell>
          <cell r="B218" t="str">
            <v>TAPE SINGLE SIDED 5MM(T) X 25MM(W) X 128MM(L)</v>
          </cell>
          <cell r="C218" t="str">
            <v>RECC/C/03-04/121</v>
          </cell>
          <cell r="D218">
            <v>2</v>
          </cell>
          <cell r="E218">
            <v>1.65</v>
          </cell>
          <cell r="F218" t="str">
            <v>No</v>
          </cell>
          <cell r="G218">
            <v>16</v>
          </cell>
          <cell r="I218">
            <v>4</v>
          </cell>
          <cell r="J218" t="str">
            <v>Rs.</v>
          </cell>
          <cell r="K218" t="str">
            <v>MONARCH SELF ADHESSIVE TAPES INDIA PVT. LTD</v>
          </cell>
          <cell r="L218" t="str">
            <v>BANGALORE</v>
          </cell>
          <cell r="M218" t="str">
            <v>EX-FAC</v>
          </cell>
          <cell r="N218" t="str">
            <v>A</v>
          </cell>
          <cell r="O218" t="str">
            <v>B</v>
          </cell>
          <cell r="P218" t="str">
            <v>SK</v>
          </cell>
        </row>
        <row r="219">
          <cell r="A219" t="str">
            <v>0870112</v>
          </cell>
          <cell r="B219" t="str">
            <v>TAPE DOUBLE SIDED 6 X 0.8 X 15M</v>
          </cell>
          <cell r="C219" t="str">
            <v>RECC/C/03-04/21</v>
          </cell>
          <cell r="D219">
            <v>2</v>
          </cell>
          <cell r="E219">
            <v>100</v>
          </cell>
          <cell r="F219" t="str">
            <v>Roll</v>
          </cell>
          <cell r="G219">
            <v>16</v>
          </cell>
          <cell r="I219">
            <v>4</v>
          </cell>
          <cell r="J219" t="str">
            <v>Rs.</v>
          </cell>
          <cell r="K219" t="str">
            <v>BIRLA 3M LTD.</v>
          </cell>
          <cell r="L219" t="str">
            <v>BANGALORE</v>
          </cell>
          <cell r="M219" t="str">
            <v>EX-FAC</v>
          </cell>
          <cell r="N219" t="str">
            <v>OR</v>
          </cell>
          <cell r="O219" t="str">
            <v>P</v>
          </cell>
          <cell r="P219" t="str">
            <v>SK</v>
          </cell>
        </row>
        <row r="220">
          <cell r="A220" t="str">
            <v>0870114</v>
          </cell>
          <cell r="B220" t="str">
            <v>TAPE SINGLE SIDE 3MM(T) X 15MM(W) X2MTRS(L)</v>
          </cell>
          <cell r="C220" t="str">
            <v>RECC/C/03-04/121</v>
          </cell>
          <cell r="D220">
            <v>2</v>
          </cell>
          <cell r="E220">
            <v>9.75</v>
          </cell>
          <cell r="F220" t="str">
            <v>No</v>
          </cell>
          <cell r="G220">
            <v>16</v>
          </cell>
          <cell r="I220">
            <v>4</v>
          </cell>
          <cell r="J220" t="str">
            <v>Rs.</v>
          </cell>
          <cell r="K220" t="str">
            <v>MONARCH SELF ADHESSIVE TAPES INDIA PVT. LTD</v>
          </cell>
          <cell r="L220" t="str">
            <v>BANGALORE</v>
          </cell>
          <cell r="M220" t="str">
            <v>EX-FAC</v>
          </cell>
          <cell r="N220" t="str">
            <v>OR</v>
          </cell>
          <cell r="O220" t="str">
            <v>B</v>
          </cell>
          <cell r="P220" t="str">
            <v>SK</v>
          </cell>
        </row>
        <row r="221">
          <cell r="A221" t="str">
            <v>0870115</v>
          </cell>
          <cell r="B221" t="str">
            <v>TAPE SINGLE SIDED - 3mm (T) X 15mm(W) X 50mm(L)</v>
          </cell>
          <cell r="C221" t="str">
            <v>RECC/C/03-04/121</v>
          </cell>
          <cell r="D221">
            <v>16</v>
          </cell>
          <cell r="E221">
            <v>0.28000000000000003</v>
          </cell>
          <cell r="F221" t="str">
            <v>No</v>
          </cell>
          <cell r="G221">
            <v>16</v>
          </cell>
          <cell r="I221">
            <v>4</v>
          </cell>
          <cell r="J221" t="str">
            <v>Rs.</v>
          </cell>
          <cell r="K221" t="str">
            <v>MONARCH SELF ADHESSIVE TAPES INDIA PVT. LTD</v>
          </cell>
          <cell r="L221" t="str">
            <v>BANGALORE</v>
          </cell>
          <cell r="M221" t="str">
            <v>EX-FAC</v>
          </cell>
          <cell r="N221" t="str">
            <v>OR</v>
          </cell>
          <cell r="O221" t="str">
            <v>B</v>
          </cell>
          <cell r="P221" t="str">
            <v>SK</v>
          </cell>
        </row>
        <row r="222">
          <cell r="A222" t="str">
            <v>0870116</v>
          </cell>
          <cell r="B222" t="str">
            <v>BEAD - BUTYL - 3 mm DIA</v>
          </cell>
          <cell r="D222">
            <v>2</v>
          </cell>
          <cell r="N222" t="str">
            <v>OB</v>
          </cell>
          <cell r="O222" t="str">
            <v>P</v>
          </cell>
        </row>
        <row r="223">
          <cell r="A223" t="str">
            <v>0870117</v>
          </cell>
          <cell r="B223" t="str">
            <v>TAPE DOUBLE SIDED, 5 X 20 X 20</v>
          </cell>
          <cell r="C223" t="str">
            <v>RECC/C/03-04/121</v>
          </cell>
          <cell r="D223">
            <v>6</v>
          </cell>
          <cell r="E223">
            <v>0.28000000000000003</v>
          </cell>
          <cell r="F223" t="str">
            <v>No</v>
          </cell>
          <cell r="G223">
            <v>16</v>
          </cell>
          <cell r="I223">
            <v>4</v>
          </cell>
          <cell r="J223" t="str">
            <v>Rs.</v>
          </cell>
          <cell r="K223" t="str">
            <v>MONARCH SELF ADHESSIVE TAPES INDIA PVT. LTD</v>
          </cell>
          <cell r="L223" t="str">
            <v>BANGALORE</v>
          </cell>
          <cell r="M223" t="str">
            <v>EX-FAC</v>
          </cell>
          <cell r="N223" t="str">
            <v>OB</v>
          </cell>
          <cell r="O223" t="str">
            <v>P</v>
          </cell>
        </row>
        <row r="224">
          <cell r="A224" t="str">
            <v>0870118</v>
          </cell>
          <cell r="B224" t="str">
            <v>TAPE, SINGLE SIDED 3MM(T) X 15MM(W) X 6MTRS(L)</v>
          </cell>
          <cell r="C224" t="str">
            <v>RECC/C/03-04/121</v>
          </cell>
          <cell r="D224">
            <v>1.17</v>
          </cell>
          <cell r="E224">
            <v>29.1</v>
          </cell>
          <cell r="F224" t="str">
            <v>Roll</v>
          </cell>
          <cell r="G224">
            <v>16</v>
          </cell>
          <cell r="I224">
            <v>4</v>
          </cell>
          <cell r="J224" t="str">
            <v>Rs.</v>
          </cell>
          <cell r="K224" t="str">
            <v>MONARCH SELF ADHESSIVE TAPES INDIA PVT. LTD</v>
          </cell>
          <cell r="L224" t="str">
            <v>BANGALORE</v>
          </cell>
          <cell r="M224" t="str">
            <v>EX-FAC</v>
          </cell>
          <cell r="N224" t="str">
            <v>A</v>
          </cell>
          <cell r="O224" t="str">
            <v>B</v>
          </cell>
          <cell r="P224" t="str">
            <v>SK</v>
          </cell>
        </row>
        <row r="225">
          <cell r="A225" t="str">
            <v>0870119</v>
          </cell>
          <cell r="B225" t="str">
            <v>TAPE - FILM BASED - DOUBLE SIDED, SELF ADHESIVE</v>
          </cell>
          <cell r="C225" t="str">
            <v>RECC/C/03-04/121</v>
          </cell>
          <cell r="D225">
            <v>2</v>
          </cell>
          <cell r="E225">
            <v>29.1</v>
          </cell>
          <cell r="F225" t="str">
            <v>No</v>
          </cell>
          <cell r="G225">
            <v>16</v>
          </cell>
          <cell r="I225">
            <v>4</v>
          </cell>
          <cell r="J225" t="str">
            <v>Rs.</v>
          </cell>
          <cell r="K225" t="str">
            <v>MONARCH SELF ADHESSIVE TAPES INDIA PVT. LTD</v>
          </cell>
          <cell r="L225" t="str">
            <v>BANGALORE</v>
          </cell>
          <cell r="M225" t="str">
            <v>EX-FAC</v>
          </cell>
          <cell r="N225" t="str">
            <v>OR</v>
          </cell>
          <cell r="O225" t="str">
            <v>B</v>
          </cell>
          <cell r="P225" t="str">
            <v>SK</v>
          </cell>
        </row>
        <row r="226">
          <cell r="A226" t="str">
            <v>0870120</v>
          </cell>
          <cell r="B226" t="str">
            <v>TAPE - SELF ADHESSIVE - DOUBLE SIDED</v>
          </cell>
          <cell r="D226">
            <v>1</v>
          </cell>
          <cell r="N226" t="str">
            <v>OR</v>
          </cell>
          <cell r="O226" t="str">
            <v>P</v>
          </cell>
        </row>
        <row r="227">
          <cell r="A227" t="str">
            <v>0880101</v>
          </cell>
          <cell r="B227" t="str">
            <v>STAPLES</v>
          </cell>
          <cell r="D227">
            <v>40</v>
          </cell>
          <cell r="N227" t="str">
            <v>OB</v>
          </cell>
          <cell r="O227" t="str">
            <v>P</v>
          </cell>
        </row>
        <row r="228">
          <cell r="A228" t="str">
            <v>0910103</v>
          </cell>
          <cell r="B228" t="str">
            <v>CIRCLIP C-3.2</v>
          </cell>
          <cell r="C228" t="str">
            <v>RECC/C/02-03/527</v>
          </cell>
          <cell r="D228">
            <v>4</v>
          </cell>
          <cell r="E228">
            <v>0.25</v>
          </cell>
          <cell r="F228" t="str">
            <v>No</v>
          </cell>
          <cell r="G228">
            <v>16</v>
          </cell>
          <cell r="I228">
            <v>4</v>
          </cell>
          <cell r="J228" t="str">
            <v>Rs.</v>
          </cell>
          <cell r="K228" t="str">
            <v>CIRCLIPS INDIA PVT LTD</v>
          </cell>
          <cell r="L228" t="str">
            <v>MUMBAI</v>
          </cell>
          <cell r="M228" t="str">
            <v>EX-FAC</v>
          </cell>
          <cell r="N228" t="str">
            <v>OR</v>
          </cell>
          <cell r="O228" t="str">
            <v>B</v>
          </cell>
          <cell r="P228" t="str">
            <v>SK</v>
          </cell>
        </row>
        <row r="229">
          <cell r="A229" t="str">
            <v>0910106</v>
          </cell>
          <cell r="B229" t="str">
            <v>EXTERNAL CIRCLIP - CL PIN HATCH</v>
          </cell>
          <cell r="C229" t="str">
            <v>RECC/C/02-03/171</v>
          </cell>
          <cell r="D229">
            <v>1</v>
          </cell>
          <cell r="E229">
            <v>0.4</v>
          </cell>
          <cell r="F229" t="str">
            <v>No</v>
          </cell>
          <cell r="G229">
            <v>16</v>
          </cell>
          <cell r="I229">
            <v>4</v>
          </cell>
          <cell r="J229" t="str">
            <v>Rs.</v>
          </cell>
          <cell r="K229" t="str">
            <v>CIRCLIPS INDIA PVT LTD</v>
          </cell>
          <cell r="L229" t="str">
            <v>MUMBAI</v>
          </cell>
          <cell r="M229" t="str">
            <v>EX-FAC</v>
          </cell>
          <cell r="N229" t="str">
            <v>A</v>
          </cell>
          <cell r="O229" t="str">
            <v>B</v>
          </cell>
          <cell r="P229" t="str">
            <v>SK</v>
          </cell>
        </row>
        <row r="230">
          <cell r="A230" t="str">
            <v>0910107</v>
          </cell>
          <cell r="B230" t="str">
            <v>CIRCLIP C-7</v>
          </cell>
          <cell r="C230" t="str">
            <v>RECC/C/02-03/171</v>
          </cell>
          <cell r="D230">
            <v>1</v>
          </cell>
          <cell r="E230">
            <v>0.45</v>
          </cell>
          <cell r="F230" t="str">
            <v>No</v>
          </cell>
          <cell r="G230">
            <v>16</v>
          </cell>
          <cell r="I230">
            <v>4</v>
          </cell>
          <cell r="J230" t="str">
            <v>Rs.</v>
          </cell>
          <cell r="K230" t="str">
            <v>CIRCLIPS INDIA PVT LTD</v>
          </cell>
          <cell r="L230" t="str">
            <v>MUMBAI</v>
          </cell>
          <cell r="M230" t="str">
            <v>EX-FAC</v>
          </cell>
          <cell r="N230" t="str">
            <v>OR</v>
          </cell>
          <cell r="O230" t="str">
            <v>B</v>
          </cell>
          <cell r="P230" t="str">
            <v>SK</v>
          </cell>
        </row>
        <row r="231">
          <cell r="A231" t="str">
            <v>0910109</v>
          </cell>
          <cell r="B231" t="str">
            <v>CIRCLIP 9 IS:3075 (PART 3)</v>
          </cell>
          <cell r="C231" t="str">
            <v>RECC/C/02-03/171</v>
          </cell>
          <cell r="D231">
            <v>1</v>
          </cell>
          <cell r="E231">
            <v>0.75</v>
          </cell>
          <cell r="F231" t="str">
            <v>No</v>
          </cell>
          <cell r="G231">
            <v>16</v>
          </cell>
          <cell r="I231">
            <v>4</v>
          </cell>
          <cell r="J231" t="str">
            <v>Rs.</v>
          </cell>
          <cell r="K231" t="str">
            <v>CIRCLIPS INDIA PVT LTD</v>
          </cell>
          <cell r="L231" t="str">
            <v>MUMBAI</v>
          </cell>
          <cell r="M231" t="str">
            <v>EX-FAC</v>
          </cell>
          <cell r="N231" t="str">
            <v>OR</v>
          </cell>
          <cell r="O231" t="str">
            <v>B</v>
          </cell>
          <cell r="P231" t="str">
            <v>SK</v>
          </cell>
        </row>
        <row r="232">
          <cell r="A232" t="str">
            <v>1100101</v>
          </cell>
          <cell r="B232" t="str">
            <v>BUSH-FRONT STRUT</v>
          </cell>
          <cell r="D232">
            <v>8</v>
          </cell>
          <cell r="N232" t="str">
            <v>OR</v>
          </cell>
          <cell r="O232" t="str">
            <v>P</v>
          </cell>
        </row>
        <row r="233">
          <cell r="A233" t="str">
            <v>1101000</v>
          </cell>
          <cell r="B233" t="str">
            <v>FRONT SUSPENSION ASSY - LH</v>
          </cell>
          <cell r="D233">
            <v>1</v>
          </cell>
          <cell r="N233" t="str">
            <v>B</v>
          </cell>
          <cell r="O233" t="str">
            <v>M</v>
          </cell>
        </row>
        <row r="234">
          <cell r="A234" t="str">
            <v>1102000</v>
          </cell>
          <cell r="B234" t="str">
            <v>FRONT SUSPENSION ASSY -RH</v>
          </cell>
          <cell r="D234">
            <v>1</v>
          </cell>
          <cell r="N234" t="str">
            <v>ND</v>
          </cell>
          <cell r="O234" t="str">
            <v>M</v>
          </cell>
        </row>
        <row r="235">
          <cell r="A235" t="str">
            <v>1110101</v>
          </cell>
          <cell r="B235" t="str">
            <v>A-ARM FRONT TUBE</v>
          </cell>
          <cell r="D235">
            <v>2</v>
          </cell>
          <cell r="N235" t="str">
            <v>OB</v>
          </cell>
          <cell r="O235" t="str">
            <v>P</v>
          </cell>
        </row>
        <row r="236">
          <cell r="A236" t="str">
            <v>1110102</v>
          </cell>
          <cell r="B236" t="str">
            <v>A-ARM TUBE REAR</v>
          </cell>
          <cell r="D236">
            <v>2</v>
          </cell>
          <cell r="N236" t="str">
            <v>OR</v>
          </cell>
          <cell r="O236" t="str">
            <v>P</v>
          </cell>
        </row>
        <row r="237">
          <cell r="A237" t="str">
            <v>1110103</v>
          </cell>
          <cell r="B237" t="str">
            <v>A-ARM BUSHING TUBE</v>
          </cell>
          <cell r="D237">
            <v>4</v>
          </cell>
          <cell r="N237" t="str">
            <v>A</v>
          </cell>
          <cell r="O237" t="str">
            <v>P</v>
          </cell>
        </row>
        <row r="238">
          <cell r="A238" t="str">
            <v>1110106</v>
          </cell>
          <cell r="B238" t="str">
            <v>A-ARM BUSHING TUBE BRACKET</v>
          </cell>
          <cell r="D238">
            <v>2</v>
          </cell>
          <cell r="N238" t="str">
            <v>OR</v>
          </cell>
          <cell r="O238" t="str">
            <v>P</v>
          </cell>
        </row>
        <row r="239">
          <cell r="A239" t="str">
            <v>1110107</v>
          </cell>
          <cell r="B239" t="str">
            <v>A-ARM TUBE CAP</v>
          </cell>
          <cell r="C239" t="str">
            <v>RECC/C/02-03/220</v>
          </cell>
          <cell r="D239">
            <v>4</v>
          </cell>
          <cell r="E239">
            <v>1.6</v>
          </cell>
          <cell r="F239" t="str">
            <v>No</v>
          </cell>
          <cell r="G239">
            <v>0</v>
          </cell>
          <cell r="I239">
            <v>4</v>
          </cell>
          <cell r="J239" t="str">
            <v>Rs.</v>
          </cell>
          <cell r="K239" t="str">
            <v>PLASTMOULD</v>
          </cell>
          <cell r="L239" t="str">
            <v>BANGALORE</v>
          </cell>
          <cell r="M239" t="str">
            <v>EX-FAC</v>
          </cell>
          <cell r="N239" t="str">
            <v>OR</v>
          </cell>
          <cell r="O239" t="str">
            <v>B</v>
          </cell>
          <cell r="P239" t="str">
            <v>RAM</v>
          </cell>
        </row>
        <row r="240">
          <cell r="A240" t="str">
            <v>1110108</v>
          </cell>
          <cell r="B240" t="str">
            <v>CHANNEL-BALL JOINT MOUNT</v>
          </cell>
          <cell r="D240">
            <v>2</v>
          </cell>
          <cell r="N240" t="str">
            <v>B</v>
          </cell>
          <cell r="O240" t="str">
            <v>P</v>
          </cell>
        </row>
        <row r="241">
          <cell r="A241" t="str">
            <v>1110110</v>
          </cell>
          <cell r="B241" t="str">
            <v>BUSHING   A-ARM / Panhard Rod</v>
          </cell>
          <cell r="C241" t="str">
            <v>RECC/C/03-04/151</v>
          </cell>
          <cell r="D241">
            <v>6</v>
          </cell>
          <cell r="E241">
            <v>14.5</v>
          </cell>
          <cell r="F241" t="str">
            <v>No</v>
          </cell>
          <cell r="G241">
            <v>16</v>
          </cell>
          <cell r="I241">
            <v>4</v>
          </cell>
          <cell r="J241" t="str">
            <v>Rs.</v>
          </cell>
          <cell r="K241" t="str">
            <v>ANAND MOTORS</v>
          </cell>
          <cell r="L241" t="str">
            <v>NEW DELHI</v>
          </cell>
          <cell r="M241" t="str">
            <v>EX-FAC</v>
          </cell>
          <cell r="N241" t="str">
            <v>A</v>
          </cell>
          <cell r="O241" t="str">
            <v>B</v>
          </cell>
          <cell r="P241" t="str">
            <v>RAM</v>
          </cell>
        </row>
        <row r="242">
          <cell r="A242" t="str">
            <v>1110112</v>
          </cell>
          <cell r="B242" t="str">
            <v>A-ARM TUBE INNER</v>
          </cell>
          <cell r="D242">
            <v>2</v>
          </cell>
          <cell r="N242" t="str">
            <v>A</v>
          </cell>
          <cell r="O242" t="str">
            <v>P</v>
          </cell>
        </row>
        <row r="243">
          <cell r="A243" t="str">
            <v>1110120</v>
          </cell>
          <cell r="B243" t="str">
            <v>BALLJOINT, A ARM</v>
          </cell>
          <cell r="C243" t="str">
            <v>RECC/C/03-04/86</v>
          </cell>
          <cell r="D243">
            <v>2</v>
          </cell>
          <cell r="E243">
            <v>135</v>
          </cell>
          <cell r="F243" t="str">
            <v>No</v>
          </cell>
          <cell r="G243">
            <v>16</v>
          </cell>
          <cell r="I243">
            <v>4</v>
          </cell>
          <cell r="J243" t="str">
            <v>Rs.</v>
          </cell>
          <cell r="K243" t="str">
            <v>RANE(MADRAS) LIMITED</v>
          </cell>
          <cell r="L243" t="str">
            <v>PONDICHERRY</v>
          </cell>
          <cell r="M243" t="str">
            <v>EX-FAC</v>
          </cell>
          <cell r="N243" t="str">
            <v>B</v>
          </cell>
          <cell r="O243" t="str">
            <v>B</v>
          </cell>
          <cell r="P243" t="str">
            <v>RAM</v>
          </cell>
        </row>
        <row r="244">
          <cell r="A244" t="str">
            <v>1111000</v>
          </cell>
          <cell r="B244" t="str">
            <v>A-ARM ASSY-LH</v>
          </cell>
          <cell r="D244">
            <v>1</v>
          </cell>
          <cell r="N244" t="str">
            <v>D</v>
          </cell>
          <cell r="O244" t="str">
            <v>M</v>
          </cell>
        </row>
        <row r="245">
          <cell r="A245" t="str">
            <v>1111001</v>
          </cell>
          <cell r="B245" t="str">
            <v>A-ARM WELDMENT - LH</v>
          </cell>
          <cell r="C245" t="str">
            <v>RECC/C/03-04/32</v>
          </cell>
          <cell r="D245">
            <v>1</v>
          </cell>
          <cell r="E245">
            <v>181.6</v>
          </cell>
          <cell r="F245" t="str">
            <v>No</v>
          </cell>
          <cell r="G245">
            <v>9.6</v>
          </cell>
          <cell r="I245">
            <v>4</v>
          </cell>
          <cell r="J245" t="str">
            <v>Rs.</v>
          </cell>
          <cell r="K245" t="str">
            <v>AUTOFORMS</v>
          </cell>
          <cell r="L245" t="str">
            <v>MUMBAI</v>
          </cell>
          <cell r="M245" t="str">
            <v>EX-FAC</v>
          </cell>
          <cell r="N245" t="str">
            <v>E</v>
          </cell>
          <cell r="O245" t="str">
            <v>B</v>
          </cell>
          <cell r="P245" t="str">
            <v>GR</v>
          </cell>
        </row>
        <row r="246">
          <cell r="A246" t="str">
            <v>1111002</v>
          </cell>
          <cell r="B246" t="str">
            <v>A-ARM TUBE REAR ASSY-LH</v>
          </cell>
          <cell r="D246">
            <v>1</v>
          </cell>
          <cell r="N246" t="str">
            <v>A</v>
          </cell>
          <cell r="O246" t="str">
            <v>P</v>
          </cell>
        </row>
        <row r="247">
          <cell r="A247" t="str">
            <v>1111010</v>
          </cell>
          <cell r="B247" t="str">
            <v>A-ARM TUBE-FWD ASSY-LH</v>
          </cell>
          <cell r="D247">
            <v>1</v>
          </cell>
          <cell r="N247" t="str">
            <v>OR</v>
          </cell>
          <cell r="O247" t="str">
            <v>P</v>
          </cell>
        </row>
        <row r="248">
          <cell r="A248" t="str">
            <v>1111020</v>
          </cell>
          <cell r="B248" t="str">
            <v>A-ARM TUBE-REAR ASSY COMPLETE-LH</v>
          </cell>
          <cell r="D248">
            <v>1</v>
          </cell>
          <cell r="N248" t="str">
            <v>A</v>
          </cell>
          <cell r="O248" t="str">
            <v>P</v>
          </cell>
        </row>
        <row r="249">
          <cell r="A249" t="str">
            <v>1111101</v>
          </cell>
          <cell r="B249" t="str">
            <v>A-ARM TUBE- FWD, LH</v>
          </cell>
          <cell r="D249">
            <v>1</v>
          </cell>
          <cell r="N249" t="str">
            <v>A</v>
          </cell>
          <cell r="O249" t="str">
            <v>P</v>
          </cell>
        </row>
        <row r="250">
          <cell r="A250" t="str">
            <v>1111109</v>
          </cell>
          <cell r="B250" t="str">
            <v>TUBE GUSSET OUTER - LH</v>
          </cell>
          <cell r="D250">
            <v>1</v>
          </cell>
          <cell r="N250" t="str">
            <v>A</v>
          </cell>
          <cell r="O250" t="str">
            <v>P</v>
          </cell>
        </row>
        <row r="251">
          <cell r="A251" t="str">
            <v>1111111</v>
          </cell>
          <cell r="B251" t="str">
            <v>TUBE GUSSET INNER - LH</v>
          </cell>
          <cell r="D251">
            <v>1</v>
          </cell>
          <cell r="N251" t="str">
            <v>A</v>
          </cell>
          <cell r="O251" t="str">
            <v>P</v>
          </cell>
        </row>
        <row r="252">
          <cell r="A252" t="str">
            <v>1112000</v>
          </cell>
          <cell r="B252" t="str">
            <v>A-ARM ASSY-RH</v>
          </cell>
          <cell r="D252">
            <v>1</v>
          </cell>
          <cell r="N252" t="str">
            <v>D</v>
          </cell>
          <cell r="O252" t="str">
            <v>M</v>
          </cell>
        </row>
        <row r="253">
          <cell r="A253" t="str">
            <v>1112001</v>
          </cell>
          <cell r="B253" t="str">
            <v>A-ARM WELDMENT - RH</v>
          </cell>
          <cell r="C253" t="str">
            <v>RECC/C/03-04/32</v>
          </cell>
          <cell r="D253">
            <v>1</v>
          </cell>
          <cell r="E253">
            <v>181.6</v>
          </cell>
          <cell r="F253" t="str">
            <v>No</v>
          </cell>
          <cell r="G253">
            <v>9.6</v>
          </cell>
          <cell r="I253">
            <v>4</v>
          </cell>
          <cell r="J253" t="str">
            <v>Rs.</v>
          </cell>
          <cell r="K253" t="str">
            <v>AUTOFORMS</v>
          </cell>
          <cell r="L253" t="str">
            <v>MUMBAI</v>
          </cell>
          <cell r="M253" t="str">
            <v>EX-FAC</v>
          </cell>
          <cell r="N253" t="str">
            <v>E</v>
          </cell>
          <cell r="O253" t="str">
            <v>B</v>
          </cell>
          <cell r="P253" t="str">
            <v>GR</v>
          </cell>
        </row>
        <row r="254">
          <cell r="A254" t="str">
            <v>1112002</v>
          </cell>
          <cell r="B254" t="str">
            <v>A-ARM TUBE REAR ASSY-RH</v>
          </cell>
          <cell r="D254">
            <v>1</v>
          </cell>
          <cell r="N254" t="str">
            <v>A</v>
          </cell>
          <cell r="O254" t="str">
            <v>P</v>
          </cell>
        </row>
        <row r="255">
          <cell r="A255" t="str">
            <v>1112010</v>
          </cell>
          <cell r="B255" t="str">
            <v>A-ARM TUBE-FWD ASSY RH</v>
          </cell>
          <cell r="D255">
            <v>1</v>
          </cell>
          <cell r="N255" t="str">
            <v>OR</v>
          </cell>
          <cell r="O255" t="str">
            <v>P</v>
          </cell>
        </row>
        <row r="256">
          <cell r="A256" t="str">
            <v>1112020</v>
          </cell>
          <cell r="B256" t="str">
            <v>A-ARM TUBE REAR COMPLETE-RH</v>
          </cell>
          <cell r="D256">
            <v>1</v>
          </cell>
          <cell r="N256" t="str">
            <v>A</v>
          </cell>
          <cell r="O256" t="str">
            <v>P</v>
          </cell>
        </row>
        <row r="257">
          <cell r="A257" t="str">
            <v>1112101</v>
          </cell>
          <cell r="B257" t="str">
            <v>A-ARM TUBE - FWD, RH</v>
          </cell>
          <cell r="D257">
            <v>1</v>
          </cell>
          <cell r="N257" t="str">
            <v>A</v>
          </cell>
          <cell r="O257" t="str">
            <v>P</v>
          </cell>
        </row>
        <row r="258">
          <cell r="A258" t="str">
            <v>1112109</v>
          </cell>
          <cell r="B258" t="str">
            <v>TUBE GUSSET OUTER-RH</v>
          </cell>
          <cell r="D258">
            <v>1</v>
          </cell>
          <cell r="N258" t="str">
            <v>A</v>
          </cell>
          <cell r="O258" t="str">
            <v>P</v>
          </cell>
        </row>
        <row r="259">
          <cell r="A259" t="str">
            <v>1112111</v>
          </cell>
          <cell r="B259" t="str">
            <v>TUBE GUSSET INNER-RH</v>
          </cell>
          <cell r="D259">
            <v>1</v>
          </cell>
          <cell r="N259" t="str">
            <v>A</v>
          </cell>
          <cell r="O259" t="str">
            <v>P</v>
          </cell>
        </row>
        <row r="260">
          <cell r="A260" t="str">
            <v>1120000</v>
          </cell>
          <cell r="B260" t="str">
            <v>UPRIGHT</v>
          </cell>
          <cell r="D260">
            <v>1</v>
          </cell>
          <cell r="N260" t="str">
            <v>OB</v>
          </cell>
          <cell r="O260" t="str">
            <v>P</v>
          </cell>
        </row>
        <row r="261">
          <cell r="A261" t="str">
            <v>1120100</v>
          </cell>
          <cell r="B261" t="str">
            <v>UPRIGHT</v>
          </cell>
          <cell r="C261" t="str">
            <v>RECC/C/03-04/155</v>
          </cell>
          <cell r="D261">
            <v>2</v>
          </cell>
          <cell r="E261">
            <v>388.82</v>
          </cell>
          <cell r="F261" t="str">
            <v>No</v>
          </cell>
          <cell r="G261">
            <v>16</v>
          </cell>
          <cell r="I261">
            <v>4</v>
          </cell>
          <cell r="J261" t="str">
            <v>Rs.</v>
          </cell>
          <cell r="K261" t="str">
            <v>MAINI PRECISION PRODUCTS - PEENYA</v>
          </cell>
          <cell r="L261" t="str">
            <v>BANGALORE</v>
          </cell>
          <cell r="M261" t="str">
            <v>EX-FAC</v>
          </cell>
          <cell r="N261" t="str">
            <v>K</v>
          </cell>
          <cell r="O261" t="str">
            <v>B</v>
          </cell>
          <cell r="P261" t="str">
            <v>RAM</v>
          </cell>
        </row>
        <row r="262">
          <cell r="A262" t="str">
            <v>1130000</v>
          </cell>
          <cell r="B262" t="str">
            <v>FRONT STRUT ASSY</v>
          </cell>
          <cell r="C262" t="str">
            <v>RECC/C/03-04/104</v>
          </cell>
          <cell r="D262">
            <v>2</v>
          </cell>
          <cell r="E262">
            <v>938.37</v>
          </cell>
          <cell r="F262" t="str">
            <v>No</v>
          </cell>
          <cell r="G262">
            <v>16</v>
          </cell>
          <cell r="I262">
            <v>4</v>
          </cell>
          <cell r="J262" t="str">
            <v>Rs.</v>
          </cell>
          <cell r="K262" t="str">
            <v>RENOWNED AUTO PRODUCTS MFRS.LTD.,</v>
          </cell>
          <cell r="L262" t="str">
            <v>HOSUR</v>
          </cell>
          <cell r="M262" t="str">
            <v>EX-FAC</v>
          </cell>
          <cell r="N262" t="str">
            <v>E</v>
          </cell>
          <cell r="O262" t="str">
            <v>B</v>
          </cell>
          <cell r="P262" t="str">
            <v>GR</v>
          </cell>
        </row>
        <row r="263">
          <cell r="A263" t="str">
            <v>1130010</v>
          </cell>
          <cell r="B263" t="str">
            <v>CAMBER PLATE WELDMENT</v>
          </cell>
          <cell r="C263" t="str">
            <v>RECC/C/03-04/104</v>
          </cell>
          <cell r="D263">
            <v>2</v>
          </cell>
          <cell r="E263">
            <v>938.37</v>
          </cell>
          <cell r="F263" t="str">
            <v>No</v>
          </cell>
          <cell r="G263">
            <v>16</v>
          </cell>
          <cell r="I263">
            <v>4</v>
          </cell>
          <cell r="J263" t="str">
            <v>Rs.</v>
          </cell>
          <cell r="K263" t="str">
            <v>RENOWNED AUTO PRODUCTS MFRS.LTD.,</v>
          </cell>
          <cell r="L263" t="str">
            <v>HOSUR</v>
          </cell>
          <cell r="M263" t="str">
            <v>EX-FAC</v>
          </cell>
          <cell r="N263" t="str">
            <v>B</v>
          </cell>
          <cell r="O263" t="str">
            <v>P</v>
          </cell>
        </row>
        <row r="264">
          <cell r="A264" t="str">
            <v>1130101</v>
          </cell>
          <cell r="B264" t="str">
            <v>STRUT ELEMENT</v>
          </cell>
          <cell r="D264">
            <v>2</v>
          </cell>
          <cell r="N264" t="str">
            <v>ND</v>
          </cell>
          <cell r="O264" t="str">
            <v>P</v>
          </cell>
        </row>
        <row r="265">
          <cell r="A265" t="str">
            <v>1130102</v>
          </cell>
          <cell r="B265" t="str">
            <v>SPRING FRONT SUSPENSION</v>
          </cell>
          <cell r="C265" t="str">
            <v>RECC/C/03-04/208</v>
          </cell>
          <cell r="D265">
            <v>3</v>
          </cell>
          <cell r="E265">
            <v>140</v>
          </cell>
          <cell r="F265" t="str">
            <v>No</v>
          </cell>
          <cell r="G265">
            <v>16</v>
          </cell>
          <cell r="I265">
            <v>4</v>
          </cell>
          <cell r="J265" t="str">
            <v>Rs.</v>
          </cell>
          <cell r="K265" t="str">
            <v>COVENTRY COIL O MATIC (HARYANA) LTD.,</v>
          </cell>
          <cell r="L265" t="str">
            <v>REWARI</v>
          </cell>
          <cell r="M265" t="str">
            <v>EX-FAC</v>
          </cell>
          <cell r="N265" t="str">
            <v>A</v>
          </cell>
          <cell r="O265" t="str">
            <v>B</v>
          </cell>
        </row>
        <row r="266">
          <cell r="A266" t="str">
            <v>1130103</v>
          </cell>
          <cell r="B266" t="str">
            <v>SPRING SEAT UPPER</v>
          </cell>
          <cell r="D266">
            <v>2</v>
          </cell>
          <cell r="N266" t="str">
            <v>ND</v>
          </cell>
          <cell r="O266" t="str">
            <v>P</v>
          </cell>
        </row>
        <row r="267">
          <cell r="A267" t="str">
            <v>1130104</v>
          </cell>
          <cell r="B267" t="str">
            <v>STRUT MOUNTING WASHER 1</v>
          </cell>
          <cell r="D267">
            <v>4</v>
          </cell>
          <cell r="N267" t="str">
            <v>ND</v>
          </cell>
          <cell r="O267" t="str">
            <v>P</v>
          </cell>
        </row>
        <row r="268">
          <cell r="A268" t="str">
            <v>1130105</v>
          </cell>
          <cell r="B268" t="str">
            <v>STRUT MOUNTING WASHER 2</v>
          </cell>
          <cell r="D268">
            <v>4</v>
          </cell>
          <cell r="N268" t="str">
            <v>ND</v>
          </cell>
          <cell r="O268" t="str">
            <v>P</v>
          </cell>
        </row>
        <row r="269">
          <cell r="A269" t="str">
            <v>1130106</v>
          </cell>
          <cell r="B269" t="str">
            <v>STRUT CUSHION RUBBER</v>
          </cell>
          <cell r="D269">
            <v>2</v>
          </cell>
          <cell r="N269" t="str">
            <v>ND</v>
          </cell>
          <cell r="O269" t="str">
            <v>P</v>
          </cell>
        </row>
        <row r="270">
          <cell r="A270" t="str">
            <v>1130107</v>
          </cell>
          <cell r="B270" t="str">
            <v>DUST COVER - RUBBER</v>
          </cell>
          <cell r="D270">
            <v>3</v>
          </cell>
          <cell r="N270" t="str">
            <v>OR</v>
          </cell>
          <cell r="O270" t="str">
            <v>P</v>
          </cell>
        </row>
        <row r="271">
          <cell r="A271" t="str">
            <v>1130108</v>
          </cell>
          <cell r="B271" t="str">
            <v>COVER THRUST BEARING</v>
          </cell>
          <cell r="D271">
            <v>2</v>
          </cell>
          <cell r="N271" t="str">
            <v>ND</v>
          </cell>
          <cell r="O271" t="str">
            <v>P</v>
          </cell>
        </row>
        <row r="272">
          <cell r="A272" t="str">
            <v>1130109</v>
          </cell>
          <cell r="B272" t="str">
            <v>SEAT THRUST BEARING</v>
          </cell>
          <cell r="D272">
            <v>2</v>
          </cell>
          <cell r="N272" t="str">
            <v>ND</v>
          </cell>
          <cell r="O272" t="str">
            <v>P</v>
          </cell>
        </row>
        <row r="273">
          <cell r="A273" t="str">
            <v>1130110</v>
          </cell>
          <cell r="B273" t="str">
            <v>CAMBER PLATE</v>
          </cell>
          <cell r="D273">
            <v>2</v>
          </cell>
          <cell r="N273" t="str">
            <v>C</v>
          </cell>
          <cell r="O273" t="str">
            <v>P</v>
          </cell>
        </row>
        <row r="274">
          <cell r="A274" t="str">
            <v>1130112</v>
          </cell>
          <cell r="B274" t="str">
            <v>THRUST BEARING</v>
          </cell>
          <cell r="D274">
            <v>2</v>
          </cell>
          <cell r="N274" t="str">
            <v>ND</v>
          </cell>
          <cell r="O274" t="str">
            <v>P</v>
          </cell>
        </row>
        <row r="275">
          <cell r="A275" t="str">
            <v>1130113</v>
          </cell>
          <cell r="B275" t="str">
            <v>SPRING SEAT LOWER</v>
          </cell>
          <cell r="D275">
            <v>3</v>
          </cell>
          <cell r="N275" t="str">
            <v>ND</v>
          </cell>
          <cell r="O275" t="str">
            <v>P</v>
          </cell>
        </row>
        <row r="276">
          <cell r="A276" t="str">
            <v>1130114</v>
          </cell>
          <cell r="B276" t="str">
            <v>STRUT MTG BUSH-RUBBER</v>
          </cell>
          <cell r="D276">
            <v>4</v>
          </cell>
          <cell r="N276" t="str">
            <v>ND</v>
          </cell>
          <cell r="O276" t="str">
            <v>P</v>
          </cell>
        </row>
        <row r="277">
          <cell r="A277" t="str">
            <v>1140100</v>
          </cell>
          <cell r="B277" t="str">
            <v>FRONT AXLE</v>
          </cell>
          <cell r="D277">
            <v>1</v>
          </cell>
          <cell r="N277" t="str">
            <v>OB</v>
          </cell>
          <cell r="O277" t="str">
            <v>P</v>
          </cell>
        </row>
        <row r="278">
          <cell r="A278" t="str">
            <v>1210010</v>
          </cell>
          <cell r="B278" t="str">
            <v>SHOCK ABSORBER ASSY - REAR</v>
          </cell>
          <cell r="C278" t="str">
            <v>RECC/C/03-04/104</v>
          </cell>
          <cell r="D278">
            <v>2</v>
          </cell>
          <cell r="E278">
            <v>504.15</v>
          </cell>
          <cell r="F278" t="str">
            <v>No</v>
          </cell>
          <cell r="G278">
            <v>16</v>
          </cell>
          <cell r="I278">
            <v>4</v>
          </cell>
          <cell r="J278" t="str">
            <v>Rs.</v>
          </cell>
          <cell r="K278" t="str">
            <v>RENOWNED AUTO PRODUCTS MFRS.LTD.,</v>
          </cell>
          <cell r="L278" t="str">
            <v>HOSUR</v>
          </cell>
          <cell r="M278" t="str">
            <v>EX-FAC</v>
          </cell>
          <cell r="N278" t="str">
            <v>OR</v>
          </cell>
          <cell r="O278" t="str">
            <v>B</v>
          </cell>
          <cell r="P278" t="str">
            <v>GR</v>
          </cell>
        </row>
        <row r="279">
          <cell r="A279" t="str">
            <v>1210101</v>
          </cell>
          <cell r="B279" t="str">
            <v>SHOCK ABSORBER-REAR</v>
          </cell>
          <cell r="D279">
            <v>1</v>
          </cell>
          <cell r="N279" t="str">
            <v>ND</v>
          </cell>
          <cell r="O279" t="str">
            <v>P</v>
          </cell>
        </row>
        <row r="280">
          <cell r="A280" t="str">
            <v>1210103</v>
          </cell>
          <cell r="B280" t="str">
            <v>SPRING SEAT UPPER</v>
          </cell>
          <cell r="D280">
            <v>1</v>
          </cell>
          <cell r="N280" t="str">
            <v>ND</v>
          </cell>
          <cell r="O280" t="str">
            <v>P</v>
          </cell>
        </row>
        <row r="281">
          <cell r="A281" t="str">
            <v>1210105</v>
          </cell>
          <cell r="B281" t="str">
            <v>BUSH REAR SHOCK EYE</v>
          </cell>
          <cell r="D281">
            <v>2</v>
          </cell>
          <cell r="N281" t="str">
            <v>OR</v>
          </cell>
          <cell r="O281" t="str">
            <v>P</v>
          </cell>
        </row>
        <row r="282">
          <cell r="A282" t="str">
            <v>1210106</v>
          </cell>
          <cell r="B282" t="str">
            <v>BUMP STOP RUBBER</v>
          </cell>
          <cell r="D282">
            <v>1</v>
          </cell>
          <cell r="N282" t="str">
            <v>OR</v>
          </cell>
          <cell r="O282" t="str">
            <v>P</v>
          </cell>
        </row>
        <row r="283">
          <cell r="A283" t="str">
            <v>1210107</v>
          </cell>
          <cell r="B283" t="str">
            <v>EYE - REAR SHOCK ABSORBER</v>
          </cell>
          <cell r="D283">
            <v>2</v>
          </cell>
          <cell r="N283" t="str">
            <v>OR</v>
          </cell>
          <cell r="O283" t="str">
            <v>P</v>
          </cell>
        </row>
        <row r="284">
          <cell r="A284" t="str">
            <v>1210108</v>
          </cell>
          <cell r="B284" t="str">
            <v>ABUTMENT - SPRING SEAT UPPER</v>
          </cell>
          <cell r="D284">
            <v>1</v>
          </cell>
          <cell r="N284" t="str">
            <v>OR</v>
          </cell>
          <cell r="O284" t="str">
            <v>P</v>
          </cell>
        </row>
        <row r="285">
          <cell r="A285" t="str">
            <v>1210109</v>
          </cell>
          <cell r="B285" t="str">
            <v>STOPPER - SPRING TOP ABUTMENT</v>
          </cell>
          <cell r="D285">
            <v>1</v>
          </cell>
          <cell r="N285" t="str">
            <v>OR</v>
          </cell>
          <cell r="O285" t="str">
            <v>P</v>
          </cell>
        </row>
        <row r="286">
          <cell r="A286" t="str">
            <v>2000000</v>
          </cell>
          <cell r="B286" t="str">
            <v>PEDAL BOX ASSY - REGULAR</v>
          </cell>
          <cell r="D286">
            <v>1</v>
          </cell>
          <cell r="N286" t="str">
            <v>OR</v>
          </cell>
          <cell r="O286" t="str">
            <v>M</v>
          </cell>
        </row>
        <row r="287">
          <cell r="A287" t="str">
            <v>2000102</v>
          </cell>
          <cell r="B287" t="str">
            <v>SHIM-PEDAL BOX  MOUNT</v>
          </cell>
          <cell r="C287" t="str">
            <v>RECC/C/03-04/33</v>
          </cell>
          <cell r="D287">
            <v>4</v>
          </cell>
          <cell r="E287">
            <v>1.1499999999999999</v>
          </cell>
          <cell r="F287" t="str">
            <v>No</v>
          </cell>
          <cell r="G287">
            <v>0</v>
          </cell>
          <cell r="I287">
            <v>4</v>
          </cell>
          <cell r="J287" t="str">
            <v>Rs.</v>
          </cell>
          <cell r="K287" t="str">
            <v>JAYALAKSHMI ENGG. ENTERPRISES</v>
          </cell>
          <cell r="L287" t="str">
            <v>HOSUR</v>
          </cell>
          <cell r="M287" t="str">
            <v>EX-FAC</v>
          </cell>
          <cell r="N287" t="str">
            <v>B</v>
          </cell>
          <cell r="O287" t="str">
            <v>B</v>
          </cell>
          <cell r="P287" t="str">
            <v>RAM</v>
          </cell>
        </row>
        <row r="288">
          <cell r="A288" t="str">
            <v>2000103</v>
          </cell>
          <cell r="B288" t="str">
            <v>SPACER - PEDAL BOX MTG</v>
          </cell>
          <cell r="C288" t="str">
            <v>RECC/C/02-03/437</v>
          </cell>
          <cell r="D288">
            <v>2</v>
          </cell>
          <cell r="E288">
            <v>3.15</v>
          </cell>
          <cell r="F288" t="str">
            <v>No</v>
          </cell>
          <cell r="G288">
            <v>0</v>
          </cell>
          <cell r="I288">
            <v>4</v>
          </cell>
          <cell r="J288" t="str">
            <v>Rs.</v>
          </cell>
          <cell r="K288" t="str">
            <v>ST AUTOMATS</v>
          </cell>
          <cell r="L288" t="str">
            <v>BANGALORE</v>
          </cell>
          <cell r="M288" t="str">
            <v>DEL-RECC</v>
          </cell>
          <cell r="N288" t="str">
            <v>OR</v>
          </cell>
          <cell r="O288" t="str">
            <v>B</v>
          </cell>
          <cell r="P288" t="str">
            <v>MRAO</v>
          </cell>
        </row>
        <row r="289">
          <cell r="A289" t="str">
            <v>2000120</v>
          </cell>
          <cell r="B289" t="str">
            <v>CLAMP SPEEDO CABLE</v>
          </cell>
          <cell r="C289" t="str">
            <v>RECC/C/02-03/619</v>
          </cell>
          <cell r="D289">
            <v>4</v>
          </cell>
          <cell r="E289">
            <v>1.02</v>
          </cell>
          <cell r="F289" t="str">
            <v>No</v>
          </cell>
          <cell r="G289">
            <v>0</v>
          </cell>
          <cell r="I289">
            <v>4</v>
          </cell>
          <cell r="J289" t="str">
            <v>Rs.</v>
          </cell>
          <cell r="K289" t="str">
            <v>STRIPCO SPRINGS (P) LTD.</v>
          </cell>
          <cell r="L289" t="str">
            <v>MUMBAI</v>
          </cell>
          <cell r="M289" t="str">
            <v>EX-FAC</v>
          </cell>
          <cell r="N289" t="str">
            <v>OR</v>
          </cell>
          <cell r="O289" t="str">
            <v>B</v>
          </cell>
          <cell r="P289" t="str">
            <v>SK</v>
          </cell>
        </row>
        <row r="290">
          <cell r="A290" t="str">
            <v>2000122</v>
          </cell>
          <cell r="B290" t="str">
            <v>P-CLAMP-PB Cable Secondary</v>
          </cell>
          <cell r="C290" t="str">
            <v>RECC/C/02-03/172</v>
          </cell>
          <cell r="D290">
            <v>2</v>
          </cell>
          <cell r="E290">
            <v>1.85</v>
          </cell>
          <cell r="F290" t="str">
            <v>No</v>
          </cell>
          <cell r="G290">
            <v>16</v>
          </cell>
          <cell r="I290">
            <v>4</v>
          </cell>
          <cell r="J290" t="str">
            <v>Rs.</v>
          </cell>
          <cell r="K290" t="str">
            <v>STRIPCO SPRINGS (P) LTD.</v>
          </cell>
          <cell r="L290" t="str">
            <v>MUMBAI</v>
          </cell>
          <cell r="M290" t="str">
            <v>EX-FAC</v>
          </cell>
          <cell r="N290" t="str">
            <v>OR</v>
          </cell>
          <cell r="O290" t="str">
            <v>P</v>
          </cell>
        </row>
        <row r="291">
          <cell r="A291" t="str">
            <v>2100000</v>
          </cell>
          <cell r="B291" t="str">
            <v>MASTER CYLINDER ASSEMBLY (KBX PARTNO:7017209)</v>
          </cell>
          <cell r="D291">
            <v>1</v>
          </cell>
          <cell r="N291" t="str">
            <v>OR</v>
          </cell>
          <cell r="O291" t="str">
            <v>M</v>
          </cell>
        </row>
        <row r="292">
          <cell r="A292" t="str">
            <v>2100100</v>
          </cell>
          <cell r="B292" t="str">
            <v>MASTER CYLINDER ( KBX PARTNO_x000D_
 P7017209 )</v>
          </cell>
          <cell r="C292" t="str">
            <v>RECC/C/03-04/8</v>
          </cell>
          <cell r="D292">
            <v>1</v>
          </cell>
          <cell r="E292">
            <v>440</v>
          </cell>
          <cell r="F292" t="str">
            <v>No</v>
          </cell>
          <cell r="G292">
            <v>16</v>
          </cell>
          <cell r="I292">
            <v>4</v>
          </cell>
          <cell r="J292" t="str">
            <v>Rs.</v>
          </cell>
          <cell r="K292" t="str">
            <v>KALYANI BRAKES LIMITED</v>
          </cell>
          <cell r="L292" t="str">
            <v>PUNE</v>
          </cell>
          <cell r="M292" t="str">
            <v>EX-FAC</v>
          </cell>
          <cell r="N292" t="str">
            <v>OR</v>
          </cell>
          <cell r="O292" t="str">
            <v>B</v>
          </cell>
          <cell r="P292" t="str">
            <v>SK</v>
          </cell>
        </row>
        <row r="293">
          <cell r="A293" t="str">
            <v>2100102</v>
          </cell>
          <cell r="B293" t="str">
            <v>SHACKLE - MASTER CYLINDER</v>
          </cell>
          <cell r="C293" t="str">
            <v>RECC/C/03-04/150</v>
          </cell>
          <cell r="D293">
            <v>1</v>
          </cell>
          <cell r="E293">
            <v>6.5</v>
          </cell>
          <cell r="F293" t="str">
            <v>No</v>
          </cell>
          <cell r="G293">
            <v>16</v>
          </cell>
          <cell r="I293">
            <v>4</v>
          </cell>
          <cell r="J293" t="str">
            <v>Rs.</v>
          </cell>
          <cell r="K293" t="str">
            <v>VISHAL ENGINEERING PVT LTD</v>
          </cell>
          <cell r="L293" t="str">
            <v>PUNE</v>
          </cell>
          <cell r="M293" t="str">
            <v>EX-FAC</v>
          </cell>
          <cell r="N293" t="str">
            <v>OR</v>
          </cell>
          <cell r="O293" t="str">
            <v>B</v>
          </cell>
          <cell r="P293" t="str">
            <v>BVN</v>
          </cell>
        </row>
        <row r="294">
          <cell r="A294" t="str">
            <v>2100110</v>
          </cell>
          <cell r="B294" t="str">
            <v>GASKET MASTER CYLINDER</v>
          </cell>
          <cell r="C294" t="str">
            <v>RECC/C/03-04/60</v>
          </cell>
          <cell r="D294">
            <v>1</v>
          </cell>
          <cell r="E294">
            <v>1.25</v>
          </cell>
          <cell r="F294" t="str">
            <v>No</v>
          </cell>
          <cell r="G294">
            <v>0</v>
          </cell>
          <cell r="I294">
            <v>4</v>
          </cell>
          <cell r="J294" t="str">
            <v>Rs.</v>
          </cell>
          <cell r="K294" t="str">
            <v>CONCORD TECHNOLOGY</v>
          </cell>
          <cell r="L294" t="str">
            <v>BANGALORE</v>
          </cell>
          <cell r="M294" t="str">
            <v>EX-FAC</v>
          </cell>
          <cell r="N294" t="str">
            <v>A</v>
          </cell>
          <cell r="O294" t="str">
            <v>B</v>
          </cell>
          <cell r="P294" t="str">
            <v>SK</v>
          </cell>
        </row>
        <row r="295">
          <cell r="A295" t="str">
            <v>2210101</v>
          </cell>
          <cell r="B295" t="str">
            <v>HOSE, BRAKE-HYD</v>
          </cell>
          <cell r="C295" t="str">
            <v>RECC/C/03-04/52</v>
          </cell>
          <cell r="D295">
            <v>4</v>
          </cell>
          <cell r="E295">
            <v>69</v>
          </cell>
          <cell r="F295" t="str">
            <v>No</v>
          </cell>
          <cell r="G295">
            <v>16</v>
          </cell>
          <cell r="I295">
            <v>4</v>
          </cell>
          <cell r="J295" t="str">
            <v>Rs.</v>
          </cell>
          <cell r="K295" t="str">
            <v>BRAKES INDIA LTD.</v>
          </cell>
          <cell r="L295" t="str">
            <v>CHENNAI</v>
          </cell>
          <cell r="M295" t="str">
            <v>EX-FAC</v>
          </cell>
          <cell r="N295" t="str">
            <v>B</v>
          </cell>
          <cell r="O295" t="str">
            <v>B</v>
          </cell>
          <cell r="P295" t="str">
            <v>RAM</v>
          </cell>
        </row>
        <row r="296">
          <cell r="A296" t="str">
            <v>2210103</v>
          </cell>
          <cell r="B296" t="str">
            <v>E - RING</v>
          </cell>
          <cell r="C296" t="str">
            <v>RECC/C/03-04/230</v>
          </cell>
          <cell r="D296">
            <v>4</v>
          </cell>
          <cell r="E296">
            <v>1.76</v>
          </cell>
          <cell r="F296" t="str">
            <v>No</v>
          </cell>
          <cell r="G296">
            <v>16</v>
          </cell>
          <cell r="I296">
            <v>4</v>
          </cell>
          <cell r="J296" t="str">
            <v>Rs.</v>
          </cell>
          <cell r="K296" t="str">
            <v>STRIPCO SPRINGS (P) LTD.</v>
          </cell>
          <cell r="L296" t="str">
            <v>MUMBAI</v>
          </cell>
          <cell r="M296" t="str">
            <v>EX-FAC</v>
          </cell>
          <cell r="N296" t="str">
            <v>OR</v>
          </cell>
          <cell r="O296" t="str">
            <v>B</v>
          </cell>
          <cell r="P296" t="str">
            <v>SK</v>
          </cell>
        </row>
        <row r="297">
          <cell r="A297" t="str">
            <v>2210105</v>
          </cell>
          <cell r="B297" t="str">
            <v>SLEEVE BRAKE HOSE</v>
          </cell>
          <cell r="D297">
            <v>2</v>
          </cell>
          <cell r="N297" t="str">
            <v>OB</v>
          </cell>
          <cell r="O297" t="str">
            <v>P</v>
          </cell>
        </row>
        <row r="298">
          <cell r="A298" t="str">
            <v>2210111</v>
          </cell>
          <cell r="B298" t="str">
            <v>CLAMP-BRAKE LINE</v>
          </cell>
          <cell r="C298" t="str">
            <v>RECC/C/03-04/230</v>
          </cell>
          <cell r="D298">
            <v>7</v>
          </cell>
          <cell r="E298">
            <v>1.1299999999999999</v>
          </cell>
          <cell r="F298" t="str">
            <v>No</v>
          </cell>
          <cell r="G298">
            <v>16</v>
          </cell>
          <cell r="I298">
            <v>4</v>
          </cell>
          <cell r="J298" t="str">
            <v>Rs.</v>
          </cell>
          <cell r="K298" t="str">
            <v>STRIPCO SPRINGS (P) LTD.</v>
          </cell>
          <cell r="L298" t="str">
            <v>MUMBAI</v>
          </cell>
          <cell r="M298" t="str">
            <v>EX-FAC</v>
          </cell>
          <cell r="N298" t="str">
            <v>OR</v>
          </cell>
          <cell r="O298" t="str">
            <v>B</v>
          </cell>
          <cell r="P298" t="str">
            <v>SK</v>
          </cell>
        </row>
        <row r="299">
          <cell r="A299" t="str">
            <v>2221110</v>
          </cell>
          <cell r="B299" t="str">
            <v>BUNDY, MC TO HOSE (FRONT)-LH</v>
          </cell>
          <cell r="C299" t="str">
            <v>RECC/C/03-04/124</v>
          </cell>
          <cell r="D299">
            <v>1</v>
          </cell>
          <cell r="E299">
            <v>26.1</v>
          </cell>
          <cell r="F299" t="str">
            <v>No</v>
          </cell>
          <cell r="G299">
            <v>16</v>
          </cell>
          <cell r="I299">
            <v>4</v>
          </cell>
          <cell r="J299" t="str">
            <v>Rs.</v>
          </cell>
          <cell r="K299" t="str">
            <v>BUNDY INDIA LTD.,</v>
          </cell>
          <cell r="L299" t="str">
            <v>CHENNAI</v>
          </cell>
          <cell r="M299" t="str">
            <v>EX-FAC</v>
          </cell>
          <cell r="N299" t="str">
            <v>B</v>
          </cell>
          <cell r="O299" t="str">
            <v>B</v>
          </cell>
          <cell r="P299" t="str">
            <v>RAM</v>
          </cell>
        </row>
        <row r="300">
          <cell r="A300" t="str">
            <v>2221111</v>
          </cell>
          <cell r="B300" t="str">
            <v>BUNDY MC TO PV LEFT</v>
          </cell>
          <cell r="C300" t="str">
            <v>RECC/C/03-04/124</v>
          </cell>
          <cell r="D300">
            <v>1</v>
          </cell>
          <cell r="E300">
            <v>23.88</v>
          </cell>
          <cell r="F300" t="str">
            <v>No</v>
          </cell>
          <cell r="G300">
            <v>16</v>
          </cell>
          <cell r="I300">
            <v>4</v>
          </cell>
          <cell r="J300" t="str">
            <v>Rs.</v>
          </cell>
          <cell r="K300" t="str">
            <v>BUNDY INDIA LTD.,</v>
          </cell>
          <cell r="L300" t="str">
            <v>CHENNAI</v>
          </cell>
          <cell r="M300" t="str">
            <v>EX-FAC</v>
          </cell>
          <cell r="N300" t="str">
            <v>B</v>
          </cell>
          <cell r="O300" t="str">
            <v>B</v>
          </cell>
          <cell r="P300" t="str">
            <v>RAM</v>
          </cell>
        </row>
        <row r="301">
          <cell r="A301" t="str">
            <v>2221115</v>
          </cell>
          <cell r="B301" t="str">
            <v>BUNDY,MC to PV, LH</v>
          </cell>
          <cell r="D301">
            <v>1</v>
          </cell>
          <cell r="N301" t="str">
            <v>OB</v>
          </cell>
          <cell r="O301" t="str">
            <v>P</v>
          </cell>
        </row>
        <row r="302">
          <cell r="A302" t="str">
            <v>2221116</v>
          </cell>
          <cell r="B302" t="str">
            <v>BUNDY, PV to HOSE ( REAR ), LH</v>
          </cell>
          <cell r="C302" t="str">
            <v>RECC/C/03-04/124</v>
          </cell>
          <cell r="D302">
            <v>1</v>
          </cell>
          <cell r="E302">
            <v>38.270000000000003</v>
          </cell>
          <cell r="F302" t="str">
            <v>No</v>
          </cell>
          <cell r="G302">
            <v>16</v>
          </cell>
          <cell r="I302">
            <v>4</v>
          </cell>
          <cell r="J302" t="str">
            <v>Rs.</v>
          </cell>
          <cell r="K302" t="str">
            <v>BUNDY INDIA LTD.,</v>
          </cell>
          <cell r="L302" t="str">
            <v>CHENNAI</v>
          </cell>
          <cell r="M302" t="str">
            <v>EX-FAC</v>
          </cell>
          <cell r="N302" t="str">
            <v>C</v>
          </cell>
          <cell r="O302" t="str">
            <v>B</v>
          </cell>
          <cell r="P302" t="str">
            <v>RAM</v>
          </cell>
        </row>
        <row r="303">
          <cell r="A303" t="str">
            <v>2221117</v>
          </cell>
          <cell r="B303" t="str">
            <v>BUNDY, HOSE ( FRONT ) to BACK PLATE, LH</v>
          </cell>
          <cell r="C303" t="str">
            <v>RECC/C/03-04/124</v>
          </cell>
          <cell r="D303">
            <v>1</v>
          </cell>
          <cell r="E303">
            <v>15.17</v>
          </cell>
          <cell r="F303" t="str">
            <v>No</v>
          </cell>
          <cell r="G303">
            <v>16</v>
          </cell>
          <cell r="I303">
            <v>4</v>
          </cell>
          <cell r="J303" t="str">
            <v>Rs.</v>
          </cell>
          <cell r="K303" t="str">
            <v>BUNDY INDIA LTD.,</v>
          </cell>
          <cell r="L303" t="str">
            <v>CHENNAI</v>
          </cell>
          <cell r="M303" t="str">
            <v>EX-FAC</v>
          </cell>
          <cell r="N303" t="str">
            <v>A</v>
          </cell>
          <cell r="O303" t="str">
            <v>B</v>
          </cell>
          <cell r="P303" t="str">
            <v>RAM</v>
          </cell>
        </row>
        <row r="304">
          <cell r="A304" t="str">
            <v>2221118</v>
          </cell>
          <cell r="B304" t="str">
            <v>BUNDY, HOSE (REAR) TO BLACK PLATE, LH</v>
          </cell>
          <cell r="D304">
            <v>1</v>
          </cell>
          <cell r="N304" t="str">
            <v>OB</v>
          </cell>
          <cell r="O304" t="str">
            <v>P</v>
          </cell>
        </row>
        <row r="305">
          <cell r="A305" t="str">
            <v>2221119</v>
          </cell>
          <cell r="B305" t="str">
            <v>BUNDY REAR LH-HOSE TO BACK PLATE</v>
          </cell>
          <cell r="C305" t="str">
            <v>RECC/C/03-04/124</v>
          </cell>
          <cell r="D305">
            <v>1</v>
          </cell>
          <cell r="E305">
            <v>14.06</v>
          </cell>
          <cell r="F305" t="str">
            <v>No</v>
          </cell>
          <cell r="G305">
            <v>16</v>
          </cell>
          <cell r="I305">
            <v>4</v>
          </cell>
          <cell r="J305" t="str">
            <v>Rs.</v>
          </cell>
          <cell r="K305" t="str">
            <v>BUNDY INDIA LTD.,</v>
          </cell>
          <cell r="L305" t="str">
            <v>CHENNAI</v>
          </cell>
          <cell r="M305" t="str">
            <v>EX-FAC</v>
          </cell>
          <cell r="N305" t="str">
            <v>A</v>
          </cell>
          <cell r="O305" t="str">
            <v>B</v>
          </cell>
          <cell r="P305" t="str">
            <v>RAM</v>
          </cell>
        </row>
        <row r="306">
          <cell r="A306" t="str">
            <v>2222110</v>
          </cell>
          <cell r="B306" t="str">
            <v>BUNDY, MC TO HOSE (FRONT), RH</v>
          </cell>
          <cell r="C306" t="str">
            <v>RECC/C/03-04/124</v>
          </cell>
          <cell r="D306">
            <v>1</v>
          </cell>
          <cell r="E306">
            <v>26.26</v>
          </cell>
          <cell r="F306" t="str">
            <v>No</v>
          </cell>
          <cell r="G306">
            <v>16</v>
          </cell>
          <cell r="I306">
            <v>4</v>
          </cell>
          <cell r="J306" t="str">
            <v>Rs.</v>
          </cell>
          <cell r="K306" t="str">
            <v>BUNDY INDIA LTD.,</v>
          </cell>
          <cell r="L306" t="str">
            <v>CHENNAI</v>
          </cell>
          <cell r="M306" t="str">
            <v>EX-FAC</v>
          </cell>
          <cell r="N306" t="str">
            <v>B</v>
          </cell>
          <cell r="O306" t="str">
            <v>B</v>
          </cell>
          <cell r="P306" t="str">
            <v>RAM</v>
          </cell>
        </row>
        <row r="307">
          <cell r="A307" t="str">
            <v>2222111</v>
          </cell>
          <cell r="B307" t="str">
            <v>BUNDY, MC TO PV RIGHT</v>
          </cell>
          <cell r="C307" t="str">
            <v>RECC/C/03-04/124</v>
          </cell>
          <cell r="D307">
            <v>1</v>
          </cell>
          <cell r="E307">
            <v>24.33</v>
          </cell>
          <cell r="F307" t="str">
            <v>No</v>
          </cell>
          <cell r="G307">
            <v>16</v>
          </cell>
          <cell r="I307">
            <v>4</v>
          </cell>
          <cell r="J307" t="str">
            <v>Rs.</v>
          </cell>
          <cell r="K307" t="str">
            <v>BUNDY INDIA LTD.,</v>
          </cell>
          <cell r="L307" t="str">
            <v>CHENNAI</v>
          </cell>
          <cell r="M307" t="str">
            <v>EX-FAC</v>
          </cell>
          <cell r="N307" t="str">
            <v>B</v>
          </cell>
          <cell r="O307" t="str">
            <v>B</v>
          </cell>
          <cell r="P307" t="str">
            <v>RAM</v>
          </cell>
        </row>
        <row r="308">
          <cell r="A308" t="str">
            <v>2222115</v>
          </cell>
          <cell r="B308" t="str">
            <v>BUNDY,MC to PV, RH</v>
          </cell>
          <cell r="D308">
            <v>1</v>
          </cell>
          <cell r="N308" t="str">
            <v>OB</v>
          </cell>
          <cell r="O308" t="str">
            <v>P</v>
          </cell>
        </row>
        <row r="309">
          <cell r="A309" t="str">
            <v>2222116</v>
          </cell>
          <cell r="B309" t="str">
            <v>BUNDY, PV to HOSE ( REAR ), RH</v>
          </cell>
          <cell r="C309" t="str">
            <v>RECC/C/03-04/124</v>
          </cell>
          <cell r="D309">
            <v>1</v>
          </cell>
          <cell r="E309">
            <v>30.02</v>
          </cell>
          <cell r="F309" t="str">
            <v>No</v>
          </cell>
          <cell r="G309">
            <v>16</v>
          </cell>
          <cell r="I309">
            <v>4</v>
          </cell>
          <cell r="J309" t="str">
            <v>Rs.</v>
          </cell>
          <cell r="K309" t="str">
            <v>BUNDY INDIA LTD.,</v>
          </cell>
          <cell r="L309" t="str">
            <v>CHENNAI</v>
          </cell>
          <cell r="M309" t="str">
            <v>EX-FAC</v>
          </cell>
          <cell r="N309" t="str">
            <v>C</v>
          </cell>
          <cell r="O309" t="str">
            <v>B</v>
          </cell>
          <cell r="P309" t="str">
            <v>RAM</v>
          </cell>
        </row>
        <row r="310">
          <cell r="A310" t="str">
            <v>2222117</v>
          </cell>
          <cell r="B310" t="str">
            <v>BUNDY, HOSE ( FRONT ) to BACK PLATE, RH</v>
          </cell>
          <cell r="C310" t="str">
            <v>RECC/C/03-04/124</v>
          </cell>
          <cell r="D310">
            <v>1</v>
          </cell>
          <cell r="E310">
            <v>15.1</v>
          </cell>
          <cell r="F310" t="str">
            <v>No</v>
          </cell>
          <cell r="G310">
            <v>16</v>
          </cell>
          <cell r="I310">
            <v>4</v>
          </cell>
          <cell r="J310" t="str">
            <v>Rs.</v>
          </cell>
          <cell r="K310" t="str">
            <v>BUNDY INDIA LTD.,</v>
          </cell>
          <cell r="L310" t="str">
            <v>CHENNAI</v>
          </cell>
          <cell r="M310" t="str">
            <v>EX-FAC</v>
          </cell>
          <cell r="N310" t="str">
            <v>A</v>
          </cell>
          <cell r="O310" t="str">
            <v>B</v>
          </cell>
          <cell r="P310" t="str">
            <v>RAM</v>
          </cell>
        </row>
        <row r="311">
          <cell r="A311" t="str">
            <v>2222118</v>
          </cell>
          <cell r="B311" t="str">
            <v>BUNDY, HOSE (REAR) TO BACK PLATE,RH</v>
          </cell>
          <cell r="D311">
            <v>1</v>
          </cell>
          <cell r="N311" t="str">
            <v>OB</v>
          </cell>
          <cell r="O311" t="str">
            <v>P</v>
          </cell>
        </row>
        <row r="312">
          <cell r="A312" t="str">
            <v>2222119</v>
          </cell>
          <cell r="B312" t="str">
            <v>BUNDY REAR RH-HOSE TO BACK PLATE</v>
          </cell>
          <cell r="C312" t="str">
            <v>RECC/C/03-04/124</v>
          </cell>
          <cell r="D312">
            <v>1</v>
          </cell>
          <cell r="E312">
            <v>14.06</v>
          </cell>
          <cell r="F312" t="str">
            <v>No</v>
          </cell>
          <cell r="G312">
            <v>16</v>
          </cell>
          <cell r="I312">
            <v>4</v>
          </cell>
          <cell r="J312" t="str">
            <v>Rs.</v>
          </cell>
          <cell r="K312" t="str">
            <v>BUNDY INDIA LTD.,</v>
          </cell>
          <cell r="L312" t="str">
            <v>CHENNAI</v>
          </cell>
          <cell r="M312" t="str">
            <v>EX-FAC</v>
          </cell>
          <cell r="N312" t="str">
            <v>A</v>
          </cell>
          <cell r="O312" t="str">
            <v>B</v>
          </cell>
          <cell r="P312" t="str">
            <v>RAM</v>
          </cell>
        </row>
        <row r="313">
          <cell r="A313" t="str">
            <v>2300100</v>
          </cell>
          <cell r="B313" t="str">
            <v>PROPORTIONATING VALVE(KBX PARTNO P7080504)</v>
          </cell>
          <cell r="C313" t="str">
            <v>RECC/C/03-04/8</v>
          </cell>
          <cell r="D313">
            <v>2</v>
          </cell>
          <cell r="E313">
            <v>155</v>
          </cell>
          <cell r="G313">
            <v>0</v>
          </cell>
          <cell r="I313">
            <v>4</v>
          </cell>
          <cell r="J313" t="str">
            <v>Rs.</v>
          </cell>
          <cell r="K313" t="str">
            <v>KALYANI BRAKES LIMITED</v>
          </cell>
          <cell r="L313" t="str">
            <v>PUNE</v>
          </cell>
          <cell r="M313" t="str">
            <v>EX-FAC</v>
          </cell>
          <cell r="N313" t="str">
            <v>OR</v>
          </cell>
          <cell r="O313" t="str">
            <v>B</v>
          </cell>
          <cell r="P313" t="str">
            <v>SK</v>
          </cell>
        </row>
        <row r="314">
          <cell r="A314" t="str">
            <v>2410000</v>
          </cell>
          <cell r="B314" t="str">
            <v>BRAKE LINE ASSEMBLY</v>
          </cell>
          <cell r="D314">
            <v>1</v>
          </cell>
          <cell r="N314" t="str">
            <v>OR</v>
          </cell>
          <cell r="O314" t="str">
            <v>M</v>
          </cell>
        </row>
        <row r="315">
          <cell r="A315" t="str">
            <v>2410001</v>
          </cell>
          <cell r="B315" t="str">
            <v>CABLE ASSY PB-SECONDARY</v>
          </cell>
          <cell r="C315" t="str">
            <v>RECC/C/03-04/16</v>
          </cell>
          <cell r="D315">
            <v>1</v>
          </cell>
          <cell r="E315">
            <v>176.55</v>
          </cell>
          <cell r="F315" t="str">
            <v>No</v>
          </cell>
          <cell r="G315">
            <v>16</v>
          </cell>
          <cell r="I315">
            <v>4</v>
          </cell>
          <cell r="J315" t="str">
            <v>Rs.</v>
          </cell>
          <cell r="K315" t="str">
            <v>REMSONS INDUSTRIES LTD.,</v>
          </cell>
          <cell r="L315" t="str">
            <v>GURGAON</v>
          </cell>
          <cell r="M315" t="str">
            <v>EX-FAC</v>
          </cell>
          <cell r="N315" t="str">
            <v>C</v>
          </cell>
          <cell r="O315" t="str">
            <v>B</v>
          </cell>
          <cell r="P315" t="str">
            <v>SK</v>
          </cell>
        </row>
        <row r="316">
          <cell r="A316" t="str">
            <v>2410003</v>
          </cell>
          <cell r="B316" t="str">
            <v>CABLE ASSY PB-PRIMARY</v>
          </cell>
          <cell r="C316" t="str">
            <v>RECC/C/03-04/16</v>
          </cell>
          <cell r="D316">
            <v>1</v>
          </cell>
          <cell r="E316">
            <v>57.5</v>
          </cell>
          <cell r="F316" t="str">
            <v>No</v>
          </cell>
          <cell r="G316">
            <v>16</v>
          </cell>
          <cell r="I316">
            <v>4</v>
          </cell>
          <cell r="J316" t="str">
            <v>Rs.</v>
          </cell>
          <cell r="K316" t="str">
            <v>REMSONS INDUSTRIES LTD.,</v>
          </cell>
          <cell r="L316" t="str">
            <v>GURGAON</v>
          </cell>
          <cell r="M316" t="str">
            <v>EX-FAC</v>
          </cell>
          <cell r="N316" t="str">
            <v>C</v>
          </cell>
          <cell r="O316" t="str">
            <v>B</v>
          </cell>
          <cell r="P316" t="str">
            <v>SK</v>
          </cell>
        </row>
        <row r="317">
          <cell r="A317" t="str">
            <v>2410102</v>
          </cell>
          <cell r="B317" t="str">
            <v>PULLEY-PB CABLE JOINT</v>
          </cell>
          <cell r="C317" t="str">
            <v>RECC/C/03-04/37</v>
          </cell>
          <cell r="D317">
            <v>1</v>
          </cell>
          <cell r="E317">
            <v>27</v>
          </cell>
          <cell r="F317" t="str">
            <v>No</v>
          </cell>
          <cell r="G317">
            <v>0</v>
          </cell>
          <cell r="I317">
            <v>4</v>
          </cell>
          <cell r="J317" t="str">
            <v>Rs.</v>
          </cell>
          <cell r="K317" t="str">
            <v>SAGAR ENTERPRISES</v>
          </cell>
          <cell r="L317" t="str">
            <v>BANGALORE</v>
          </cell>
          <cell r="M317" t="str">
            <v>EX-FAC</v>
          </cell>
          <cell r="N317" t="str">
            <v>A</v>
          </cell>
          <cell r="O317" t="str">
            <v>B</v>
          </cell>
          <cell r="P317" t="str">
            <v>GNN</v>
          </cell>
        </row>
        <row r="318">
          <cell r="A318" t="str">
            <v>2410104</v>
          </cell>
          <cell r="B318" t="str">
            <v>CLEVIS-PB SPOKE</v>
          </cell>
          <cell r="C318" t="str">
            <v>RECC/C/03-04/154</v>
          </cell>
          <cell r="D318">
            <v>1</v>
          </cell>
          <cell r="E318">
            <v>20</v>
          </cell>
          <cell r="F318" t="str">
            <v>No</v>
          </cell>
          <cell r="G318">
            <v>16</v>
          </cell>
          <cell r="I318">
            <v>4</v>
          </cell>
          <cell r="J318" t="str">
            <v>Rs.</v>
          </cell>
          <cell r="K318" t="str">
            <v>SHREE MALLIKARJUNA ENGINEERING WORKS</v>
          </cell>
          <cell r="L318" t="str">
            <v>HARIHAR</v>
          </cell>
          <cell r="M318" t="str">
            <v>EX-FAC</v>
          </cell>
          <cell r="N318" t="str">
            <v>C</v>
          </cell>
          <cell r="O318" t="str">
            <v>B</v>
          </cell>
          <cell r="P318" t="str">
            <v>RAM</v>
          </cell>
        </row>
        <row r="319">
          <cell r="A319" t="str">
            <v>2410106</v>
          </cell>
          <cell r="B319" t="str">
            <v>CLEVIS-B 8,PRMARY CABLE-PULLEY SIDE</v>
          </cell>
          <cell r="D319">
            <v>1</v>
          </cell>
          <cell r="N319" t="str">
            <v>B</v>
          </cell>
          <cell r="O319" t="str">
            <v>P</v>
          </cell>
        </row>
        <row r="320">
          <cell r="A320" t="str">
            <v>2410107</v>
          </cell>
          <cell r="B320" t="str">
            <v>COVER-PB CABLE JOINT</v>
          </cell>
          <cell r="D320">
            <v>1</v>
          </cell>
          <cell r="N320" t="str">
            <v>OB</v>
          </cell>
          <cell r="O320" t="str">
            <v>P</v>
          </cell>
        </row>
        <row r="321">
          <cell r="A321" t="str">
            <v>2410108</v>
          </cell>
          <cell r="B321" t="str">
            <v>CLEVIS-B6, PRIMARY CABLE-LINK SIDE</v>
          </cell>
          <cell r="D321">
            <v>1</v>
          </cell>
          <cell r="N321" t="str">
            <v>A</v>
          </cell>
          <cell r="O321" t="str">
            <v>P</v>
          </cell>
        </row>
        <row r="322">
          <cell r="A322" t="str">
            <v>2410109</v>
          </cell>
          <cell r="B322" t="str">
            <v>SPRING-PRIMARY CABLE</v>
          </cell>
          <cell r="D322">
            <v>1</v>
          </cell>
          <cell r="N322" t="str">
            <v>OR</v>
          </cell>
          <cell r="O322" t="str">
            <v>P</v>
          </cell>
        </row>
        <row r="323">
          <cell r="A323" t="str">
            <v>2410110</v>
          </cell>
          <cell r="B323" t="str">
            <v>SPOKE, PB CABLE</v>
          </cell>
          <cell r="C323" t="str">
            <v>RECC/C/02-03/252</v>
          </cell>
          <cell r="D323">
            <v>1</v>
          </cell>
          <cell r="E323">
            <v>2.78</v>
          </cell>
          <cell r="F323" t="str">
            <v>No</v>
          </cell>
          <cell r="G323">
            <v>16</v>
          </cell>
          <cell r="I323">
            <v>4</v>
          </cell>
          <cell r="J323" t="str">
            <v>Rs.</v>
          </cell>
          <cell r="K323" t="str">
            <v>BANGALORE SPOKES PVT.LTD.,</v>
          </cell>
          <cell r="L323" t="str">
            <v>BANGALORE</v>
          </cell>
          <cell r="M323" t="str">
            <v>EX-FAC</v>
          </cell>
          <cell r="N323" t="str">
            <v>A</v>
          </cell>
          <cell r="O323" t="str">
            <v>B</v>
          </cell>
          <cell r="P323" t="str">
            <v>SK</v>
          </cell>
        </row>
        <row r="324">
          <cell r="A324" t="str">
            <v>2410111</v>
          </cell>
          <cell r="B324" t="str">
            <v>DUST COVER-PB</v>
          </cell>
          <cell r="D324">
            <v>2</v>
          </cell>
          <cell r="N324" t="str">
            <v>OR</v>
          </cell>
          <cell r="O324" t="str">
            <v>P</v>
          </cell>
        </row>
        <row r="325">
          <cell r="A325" t="str">
            <v>2410112</v>
          </cell>
          <cell r="B325" t="str">
            <v>SPRING SECONDARY CABLE</v>
          </cell>
          <cell r="D325">
            <v>2</v>
          </cell>
          <cell r="N325" t="str">
            <v>OR</v>
          </cell>
          <cell r="O325" t="str">
            <v>P</v>
          </cell>
        </row>
        <row r="326">
          <cell r="A326" t="str">
            <v>2410114</v>
          </cell>
          <cell r="B326" t="str">
            <v>RUBBER GROMMET PB</v>
          </cell>
          <cell r="C326" t="str">
            <v>RECC/C/03-04/117</v>
          </cell>
          <cell r="D326">
            <v>1</v>
          </cell>
          <cell r="E326">
            <v>6.6</v>
          </cell>
          <cell r="F326" t="str">
            <v>No</v>
          </cell>
          <cell r="G326">
            <v>0</v>
          </cell>
          <cell r="I326">
            <v>4</v>
          </cell>
          <cell r="J326" t="str">
            <v>Rs.</v>
          </cell>
          <cell r="K326" t="str">
            <v>BRAHAD ELASTOMERS (P) LTD.,</v>
          </cell>
          <cell r="L326" t="str">
            <v>BANGALORE</v>
          </cell>
          <cell r="M326" t="str">
            <v>EX-FAC</v>
          </cell>
          <cell r="N326" t="str">
            <v>A</v>
          </cell>
          <cell r="O326" t="str">
            <v>B</v>
          </cell>
          <cell r="P326" t="str">
            <v>BVN</v>
          </cell>
        </row>
        <row r="327">
          <cell r="A327" t="str">
            <v>2410115</v>
          </cell>
          <cell r="B327" t="str">
            <v>CLAMP PARKING BRAKE CABLE</v>
          </cell>
          <cell r="D327">
            <v>1</v>
          </cell>
          <cell r="N327" t="str">
            <v>OB</v>
          </cell>
          <cell r="O327" t="str">
            <v>P</v>
          </cell>
        </row>
        <row r="328">
          <cell r="A328" t="str">
            <v>2430001</v>
          </cell>
          <cell r="B328" t="str">
            <v>LINKAGE PB Assy</v>
          </cell>
          <cell r="D328">
            <v>1</v>
          </cell>
          <cell r="N328" t="str">
            <v>A</v>
          </cell>
          <cell r="O328" t="str">
            <v>M</v>
          </cell>
        </row>
        <row r="329">
          <cell r="A329" t="str">
            <v>2430010</v>
          </cell>
          <cell r="B329" t="str">
            <v>PB LINKAGE MOUNTING WELDMENT</v>
          </cell>
          <cell r="C329" t="str">
            <v>RECC/C/03-04/195</v>
          </cell>
          <cell r="D329">
            <v>1</v>
          </cell>
          <cell r="E329">
            <v>57.1</v>
          </cell>
          <cell r="F329" t="str">
            <v>No</v>
          </cell>
          <cell r="G329">
            <v>16</v>
          </cell>
          <cell r="I329">
            <v>4</v>
          </cell>
          <cell r="J329" t="str">
            <v>Rs.</v>
          </cell>
          <cell r="K329" t="str">
            <v>GB INDUSTRIES</v>
          </cell>
          <cell r="L329" t="str">
            <v>FARIDABAD</v>
          </cell>
          <cell r="M329" t="str">
            <v>EX-FAC</v>
          </cell>
          <cell r="N329" t="str">
            <v>C</v>
          </cell>
          <cell r="O329" t="str">
            <v>B</v>
          </cell>
          <cell r="P329" t="str">
            <v>GR</v>
          </cell>
        </row>
        <row r="330">
          <cell r="A330" t="str">
            <v>2430020</v>
          </cell>
          <cell r="B330" t="str">
            <v>SECONDARY LINKAGE WELDMENT-PB</v>
          </cell>
          <cell r="C330" t="str">
            <v>RECC/C/03-04/195</v>
          </cell>
          <cell r="D330">
            <v>1</v>
          </cell>
          <cell r="E330">
            <v>23.27</v>
          </cell>
          <cell r="F330" t="str">
            <v>No</v>
          </cell>
          <cell r="G330">
            <v>16</v>
          </cell>
          <cell r="I330">
            <v>4</v>
          </cell>
          <cell r="J330" t="str">
            <v>Rs.</v>
          </cell>
          <cell r="K330" t="str">
            <v>GB INDUSTRIES</v>
          </cell>
          <cell r="L330" t="str">
            <v>FARIDABAD</v>
          </cell>
          <cell r="M330" t="str">
            <v>EX-FAC</v>
          </cell>
          <cell r="N330" t="str">
            <v>A</v>
          </cell>
          <cell r="O330" t="str">
            <v>B</v>
          </cell>
          <cell r="P330" t="str">
            <v>GR</v>
          </cell>
        </row>
        <row r="331">
          <cell r="A331" t="str">
            <v>2430101</v>
          </cell>
          <cell r="B331" t="str">
            <v>PIN, SECONDARY LINKAGE-PB</v>
          </cell>
          <cell r="C331" t="str">
            <v>RECC/C/03-04/122</v>
          </cell>
          <cell r="D331">
            <v>1</v>
          </cell>
          <cell r="E331">
            <v>16</v>
          </cell>
          <cell r="F331" t="str">
            <v>No</v>
          </cell>
          <cell r="G331">
            <v>9.6</v>
          </cell>
          <cell r="I331">
            <v>4</v>
          </cell>
          <cell r="J331" t="str">
            <v>Rs.</v>
          </cell>
          <cell r="K331" t="str">
            <v>KUMARAN ENGINEERS</v>
          </cell>
          <cell r="L331" t="str">
            <v>BANGALORE</v>
          </cell>
          <cell r="M331" t="str">
            <v>EX-FAC</v>
          </cell>
          <cell r="N331" t="str">
            <v>C</v>
          </cell>
          <cell r="O331" t="str">
            <v>B</v>
          </cell>
          <cell r="P331" t="str">
            <v>RAM</v>
          </cell>
        </row>
        <row r="332">
          <cell r="A332" t="str">
            <v>2430110</v>
          </cell>
          <cell r="B332" t="str">
            <v>PB LEVER BRACKET MAIN</v>
          </cell>
          <cell r="D332">
            <v>1</v>
          </cell>
          <cell r="N332" t="str">
            <v>OB</v>
          </cell>
          <cell r="O332" t="str">
            <v>P</v>
          </cell>
        </row>
        <row r="333">
          <cell r="A333" t="str">
            <v>2430111</v>
          </cell>
          <cell r="B333" t="str">
            <v>BRACKET PB  CABLE MOUNTING.</v>
          </cell>
          <cell r="D333">
            <v>1</v>
          </cell>
          <cell r="N333" t="str">
            <v>A</v>
          </cell>
          <cell r="O333" t="str">
            <v>P</v>
          </cell>
        </row>
        <row r="334">
          <cell r="A334" t="str">
            <v>2430112</v>
          </cell>
          <cell r="B334" t="str">
            <v>PB LEVER BRACKET CHASSIS SET.</v>
          </cell>
          <cell r="D334">
            <v>1</v>
          </cell>
          <cell r="N334" t="str">
            <v>OR</v>
          </cell>
          <cell r="O334" t="str">
            <v>P</v>
          </cell>
        </row>
        <row r="335">
          <cell r="A335" t="str">
            <v>2430115</v>
          </cell>
          <cell r="B335" t="str">
            <v>SHIM - PARKING BRAKE</v>
          </cell>
          <cell r="D335">
            <v>1</v>
          </cell>
          <cell r="N335" t="str">
            <v>OR</v>
          </cell>
          <cell r="O335" t="str">
            <v>P</v>
          </cell>
          <cell r="P335" t="str">
            <v>MRAO</v>
          </cell>
        </row>
        <row r="336">
          <cell r="A336" t="str">
            <v>2430120</v>
          </cell>
          <cell r="B336" t="str">
            <v>LEVER SECONDARY LINKAGE PB.</v>
          </cell>
          <cell r="D336">
            <v>1</v>
          </cell>
          <cell r="N336" t="str">
            <v>A</v>
          </cell>
          <cell r="O336" t="str">
            <v>P</v>
          </cell>
        </row>
        <row r="337">
          <cell r="A337" t="str">
            <v>2430121</v>
          </cell>
          <cell r="B337" t="str">
            <v>LEVER 2, SECONDAY LINKAGE - PB</v>
          </cell>
          <cell r="D337">
            <v>1</v>
          </cell>
          <cell r="N337" t="str">
            <v>OR</v>
          </cell>
          <cell r="O337" t="str">
            <v>P</v>
          </cell>
        </row>
        <row r="338">
          <cell r="A338" t="str">
            <v>2430122</v>
          </cell>
          <cell r="B338" t="str">
            <v>LEVER SECONDAY LINKAGE - PB.</v>
          </cell>
          <cell r="D338">
            <v>1</v>
          </cell>
          <cell r="N338" t="str">
            <v>A</v>
          </cell>
          <cell r="O338" t="str">
            <v>P</v>
          </cell>
        </row>
        <row r="339">
          <cell r="A339" t="str">
            <v>2431110</v>
          </cell>
          <cell r="B339" t="str">
            <v>PB LEVER BRACKET MAIN LH</v>
          </cell>
          <cell r="D339">
            <v>1</v>
          </cell>
          <cell r="N339" t="str">
            <v>A</v>
          </cell>
          <cell r="O339" t="str">
            <v>P</v>
          </cell>
        </row>
        <row r="340">
          <cell r="A340" t="str">
            <v>2432110</v>
          </cell>
          <cell r="B340" t="str">
            <v>PB LEVER BRACKET MAIN RH</v>
          </cell>
          <cell r="D340">
            <v>1</v>
          </cell>
          <cell r="N340" t="str">
            <v>A</v>
          </cell>
          <cell r="O340" t="str">
            <v>P</v>
          </cell>
        </row>
        <row r="341">
          <cell r="A341" t="str">
            <v>2440101</v>
          </cell>
          <cell r="B341" t="str">
            <v>BASE PLATE DUST COVER</v>
          </cell>
          <cell r="C341" t="str">
            <v>RECC/C/03-04/273</v>
          </cell>
          <cell r="D341">
            <v>1</v>
          </cell>
          <cell r="E341">
            <v>47.16</v>
          </cell>
          <cell r="F341" t="str">
            <v>No</v>
          </cell>
          <cell r="G341">
            <v>16</v>
          </cell>
          <cell r="I341">
            <v>4</v>
          </cell>
          <cell r="J341" t="str">
            <v>Rs.</v>
          </cell>
          <cell r="K341" t="str">
            <v>MAINI PRECISION PRODUCTS - BOMMASANDRA</v>
          </cell>
          <cell r="L341" t="str">
            <v>BANGALORE</v>
          </cell>
          <cell r="M341" t="str">
            <v>EX-FAC</v>
          </cell>
          <cell r="N341" t="str">
            <v>OR</v>
          </cell>
          <cell r="O341" t="str">
            <v>B</v>
          </cell>
          <cell r="P341" t="str">
            <v>NK</v>
          </cell>
        </row>
        <row r="342">
          <cell r="A342" t="str">
            <v>2440102</v>
          </cell>
          <cell r="B342" t="str">
            <v>CLOSING PLATE DUST COVER</v>
          </cell>
          <cell r="C342" t="str">
            <v>RECC/C/03-04/273</v>
          </cell>
          <cell r="D342">
            <v>1</v>
          </cell>
          <cell r="E342">
            <v>47.16</v>
          </cell>
          <cell r="F342" t="str">
            <v>No</v>
          </cell>
          <cell r="G342">
            <v>16</v>
          </cell>
          <cell r="I342">
            <v>4</v>
          </cell>
          <cell r="J342" t="str">
            <v>Rs.</v>
          </cell>
          <cell r="K342" t="str">
            <v>MAINI PRECISION PRODUCTS - BOMMASANDRA</v>
          </cell>
          <cell r="L342" t="str">
            <v>BANGALORE</v>
          </cell>
          <cell r="M342" t="str">
            <v>EX-FAC</v>
          </cell>
          <cell r="N342" t="str">
            <v>OR</v>
          </cell>
          <cell r="O342" t="str">
            <v>B</v>
          </cell>
          <cell r="P342" t="str">
            <v>NK</v>
          </cell>
        </row>
        <row r="343">
          <cell r="A343" t="str">
            <v>2450000</v>
          </cell>
          <cell r="B343" t="str">
            <v>PARK BRAKE  ASSY</v>
          </cell>
          <cell r="D343">
            <v>1</v>
          </cell>
          <cell r="N343" t="str">
            <v>OR</v>
          </cell>
          <cell r="O343" t="str">
            <v>M</v>
          </cell>
        </row>
        <row r="344">
          <cell r="A344" t="str">
            <v>2450001</v>
          </cell>
          <cell r="B344" t="str">
            <v>PB LEVER WELDMENT</v>
          </cell>
          <cell r="C344" t="str">
            <v>RECC/C/03-04/101</v>
          </cell>
          <cell r="D344">
            <v>1</v>
          </cell>
          <cell r="E344">
            <v>26.75</v>
          </cell>
          <cell r="F344" t="str">
            <v>No</v>
          </cell>
          <cell r="G344">
            <v>16</v>
          </cell>
          <cell r="I344">
            <v>4</v>
          </cell>
          <cell r="J344" t="str">
            <v>Rs.</v>
          </cell>
          <cell r="K344" t="str">
            <v>SMITH &amp; HAMMER PVT. LTD.</v>
          </cell>
          <cell r="L344" t="str">
            <v>BANGALORE</v>
          </cell>
          <cell r="M344" t="str">
            <v>EX-FAC</v>
          </cell>
          <cell r="N344" t="str">
            <v>C</v>
          </cell>
          <cell r="O344" t="str">
            <v>B</v>
          </cell>
          <cell r="P344" t="str">
            <v>GR</v>
          </cell>
        </row>
        <row r="345">
          <cell r="A345" t="str">
            <v>2450010</v>
          </cell>
          <cell r="B345" t="str">
            <v>PARK BRAKE HANDLE ASSY</v>
          </cell>
          <cell r="C345" t="str">
            <v>RECC/C/03-04/47</v>
          </cell>
          <cell r="D345">
            <v>1</v>
          </cell>
          <cell r="E345">
            <v>66.55</v>
          </cell>
          <cell r="F345" t="str">
            <v>No</v>
          </cell>
          <cell r="G345">
            <v>16</v>
          </cell>
          <cell r="I345">
            <v>4</v>
          </cell>
          <cell r="J345" t="str">
            <v>Rs.</v>
          </cell>
          <cell r="K345" t="str">
            <v>SURAJ UDYOG</v>
          </cell>
          <cell r="L345" t="str">
            <v>LUDHIANA</v>
          </cell>
          <cell r="M345" t="str">
            <v>EX-FAC</v>
          </cell>
          <cell r="N345" t="str">
            <v>OR</v>
          </cell>
          <cell r="O345" t="str">
            <v>B</v>
          </cell>
          <cell r="P345" t="str">
            <v>SK</v>
          </cell>
        </row>
        <row r="346">
          <cell r="A346" t="str">
            <v>2450101</v>
          </cell>
          <cell r="B346" t="str">
            <v>LEVER - PARK BRAKE</v>
          </cell>
          <cell r="D346">
            <v>1</v>
          </cell>
          <cell r="N346" t="str">
            <v>D</v>
          </cell>
          <cell r="O346" t="str">
            <v>P</v>
          </cell>
        </row>
        <row r="347">
          <cell r="A347" t="str">
            <v>2450106</v>
          </cell>
          <cell r="B347" t="str">
            <v>CLEVIS PIN - PB HANDLE</v>
          </cell>
          <cell r="C347" t="str">
            <v>RECC/C/02-03/136</v>
          </cell>
          <cell r="D347">
            <v>1</v>
          </cell>
          <cell r="E347">
            <v>2.5</v>
          </cell>
          <cell r="F347" t="str">
            <v>No</v>
          </cell>
          <cell r="G347">
            <v>16</v>
          </cell>
          <cell r="I347">
            <v>4</v>
          </cell>
          <cell r="J347" t="str">
            <v>Rs.</v>
          </cell>
          <cell r="K347" t="str">
            <v>SURAJ UDYOG</v>
          </cell>
          <cell r="L347" t="str">
            <v>LUDHIANA</v>
          </cell>
          <cell r="M347" t="str">
            <v>EX-FAC</v>
          </cell>
          <cell r="N347" t="str">
            <v>OR</v>
          </cell>
          <cell r="O347" t="str">
            <v>B</v>
          </cell>
          <cell r="P347" t="str">
            <v>SK</v>
          </cell>
        </row>
        <row r="348">
          <cell r="A348" t="str">
            <v>2500000</v>
          </cell>
          <cell r="B348" t="str">
            <v>BRAKE PEDAL ASSEMBLY</v>
          </cell>
          <cell r="D348">
            <v>1</v>
          </cell>
          <cell r="N348" t="str">
            <v>A</v>
          </cell>
          <cell r="O348" t="str">
            <v>M</v>
          </cell>
        </row>
        <row r="349">
          <cell r="A349" t="str">
            <v>2500105</v>
          </cell>
          <cell r="B349" t="str">
            <v>RETURN SPRING,  BRAKE ARM</v>
          </cell>
          <cell r="C349" t="str">
            <v>RECC/CASH/03-04/167</v>
          </cell>
          <cell r="D349">
            <v>1</v>
          </cell>
          <cell r="E349">
            <v>5</v>
          </cell>
          <cell r="F349" t="str">
            <v>No</v>
          </cell>
          <cell r="G349">
            <v>0</v>
          </cell>
          <cell r="I349">
            <v>12</v>
          </cell>
          <cell r="K349" t="str">
            <v>SUPER SPRINGS</v>
          </cell>
          <cell r="L349" t="str">
            <v>BANGALORE</v>
          </cell>
          <cell r="N349" t="str">
            <v>B</v>
          </cell>
          <cell r="O349" t="str">
            <v>B</v>
          </cell>
          <cell r="P349" t="str">
            <v>SK</v>
          </cell>
        </row>
        <row r="350">
          <cell r="A350" t="str">
            <v>2510000</v>
          </cell>
          <cell r="B350" t="str">
            <v>BRAKE ARM WELDMENT</v>
          </cell>
          <cell r="C350" t="str">
            <v>RECC/C/03-04/101</v>
          </cell>
          <cell r="D350">
            <v>1</v>
          </cell>
          <cell r="E350">
            <v>76.75</v>
          </cell>
          <cell r="F350" t="str">
            <v>No</v>
          </cell>
          <cell r="G350">
            <v>16</v>
          </cell>
          <cell r="I350">
            <v>4</v>
          </cell>
          <cell r="J350" t="str">
            <v>Rs.</v>
          </cell>
          <cell r="K350" t="str">
            <v>SMITH &amp; HAMMER PVT. LTD.</v>
          </cell>
          <cell r="L350" t="str">
            <v>BANGALORE</v>
          </cell>
          <cell r="M350" t="str">
            <v>EX-FAC</v>
          </cell>
          <cell r="N350" t="str">
            <v>B</v>
          </cell>
          <cell r="O350" t="str">
            <v>B</v>
          </cell>
          <cell r="P350" t="str">
            <v>GR</v>
          </cell>
        </row>
        <row r="351">
          <cell r="A351" t="str">
            <v>2510102</v>
          </cell>
          <cell r="B351" t="str">
            <v>BRAKE ARM</v>
          </cell>
          <cell r="D351">
            <v>1</v>
          </cell>
          <cell r="N351" t="str">
            <v>C</v>
          </cell>
          <cell r="O351" t="str">
            <v>P</v>
          </cell>
        </row>
        <row r="352">
          <cell r="A352" t="str">
            <v>2510103</v>
          </cell>
          <cell r="B352" t="str">
            <v>BRAKE ARM PIN</v>
          </cell>
          <cell r="D352">
            <v>1</v>
          </cell>
          <cell r="N352" t="str">
            <v>C</v>
          </cell>
          <cell r="O352" t="str">
            <v>P</v>
          </cell>
        </row>
        <row r="353">
          <cell r="A353" t="str">
            <v>2510104</v>
          </cell>
          <cell r="B353" t="str">
            <v>TUBE-BRAKE ARM</v>
          </cell>
          <cell r="D353">
            <v>2</v>
          </cell>
          <cell r="N353" t="str">
            <v>A</v>
          </cell>
          <cell r="O353" t="str">
            <v>P</v>
          </cell>
        </row>
        <row r="354">
          <cell r="A354" t="str">
            <v>2510106</v>
          </cell>
          <cell r="B354" t="str">
            <v>NYLON BUSHING, BRAKE ARM</v>
          </cell>
          <cell r="C354" t="str">
            <v>RECC/C/02-03/220</v>
          </cell>
          <cell r="D354">
            <v>4</v>
          </cell>
          <cell r="E354">
            <v>1.5</v>
          </cell>
          <cell r="F354" t="str">
            <v>No</v>
          </cell>
          <cell r="G354">
            <v>0</v>
          </cell>
          <cell r="I354">
            <v>4</v>
          </cell>
          <cell r="J354" t="str">
            <v>Rs.</v>
          </cell>
          <cell r="K354" t="str">
            <v>PLASTMOULD</v>
          </cell>
          <cell r="L354" t="str">
            <v>BANGALORE</v>
          </cell>
          <cell r="M354" t="str">
            <v>EX-FAC</v>
          </cell>
          <cell r="N354" t="str">
            <v>OR</v>
          </cell>
          <cell r="O354" t="str">
            <v>B</v>
          </cell>
          <cell r="P354" t="str">
            <v>RAM</v>
          </cell>
        </row>
        <row r="355">
          <cell r="A355" t="str">
            <v>2510108</v>
          </cell>
          <cell r="B355" t="str">
            <v>BRAKE PEDAL FOOT PAD</v>
          </cell>
          <cell r="D355">
            <v>1</v>
          </cell>
          <cell r="N355" t="str">
            <v>OR</v>
          </cell>
          <cell r="O355" t="str">
            <v>P</v>
          </cell>
        </row>
        <row r="356">
          <cell r="A356" t="str">
            <v>2510109</v>
          </cell>
          <cell r="B356" t="str">
            <v>NYLON BUSHING, POT LINK</v>
          </cell>
          <cell r="C356" t="str">
            <v>RECC/C/02-03/220</v>
          </cell>
          <cell r="D356">
            <v>2</v>
          </cell>
          <cell r="E356">
            <v>0.65</v>
          </cell>
          <cell r="F356" t="str">
            <v>No</v>
          </cell>
          <cell r="G356">
            <v>0</v>
          </cell>
          <cell r="I356">
            <v>4</v>
          </cell>
          <cell r="J356" t="str">
            <v>Rs.</v>
          </cell>
          <cell r="K356" t="str">
            <v>PLASTMOULD</v>
          </cell>
          <cell r="L356" t="str">
            <v>BANGALORE</v>
          </cell>
          <cell r="M356" t="str">
            <v>EX-FAC</v>
          </cell>
          <cell r="N356" t="str">
            <v>B</v>
          </cell>
          <cell r="O356" t="str">
            <v>B</v>
          </cell>
          <cell r="P356" t="str">
            <v>RAM</v>
          </cell>
        </row>
        <row r="357">
          <cell r="A357" t="str">
            <v>2510110</v>
          </cell>
          <cell r="B357" t="str">
            <v>PAD BRAKE PEDAL</v>
          </cell>
          <cell r="C357" t="str">
            <v>RECC/C/03-04/143</v>
          </cell>
          <cell r="D357">
            <v>1</v>
          </cell>
          <cell r="E357">
            <v>9.5</v>
          </cell>
          <cell r="F357" t="str">
            <v>No</v>
          </cell>
          <cell r="G357">
            <v>16</v>
          </cell>
          <cell r="I357">
            <v>4</v>
          </cell>
          <cell r="J357" t="str">
            <v>Rs.</v>
          </cell>
          <cell r="K357" t="str">
            <v>MANJUSREE RUBBER PRODUCTS</v>
          </cell>
          <cell r="L357" t="str">
            <v>BANGALORE</v>
          </cell>
          <cell r="M357" t="str">
            <v>EX-FAC</v>
          </cell>
          <cell r="N357" t="str">
            <v>A</v>
          </cell>
          <cell r="O357" t="str">
            <v>B</v>
          </cell>
          <cell r="P357" t="str">
            <v>RAM</v>
          </cell>
        </row>
        <row r="358">
          <cell r="A358" t="str">
            <v>2510120</v>
          </cell>
          <cell r="B358" t="str">
            <v>CLEVIS PIN, MASTER CYLINDER</v>
          </cell>
          <cell r="C358" t="str">
            <v>RECC/CASH/03-04/163</v>
          </cell>
          <cell r="D358">
            <v>1</v>
          </cell>
          <cell r="E358">
            <v>8</v>
          </cell>
          <cell r="F358" t="str">
            <v>No</v>
          </cell>
          <cell r="G358">
            <v>0</v>
          </cell>
          <cell r="I358">
            <v>0</v>
          </cell>
          <cell r="K358" t="str">
            <v>PRINCE AUTOMOBILES</v>
          </cell>
          <cell r="L358" t="str">
            <v>FARIDABAD</v>
          </cell>
          <cell r="N358" t="str">
            <v>OR</v>
          </cell>
          <cell r="O358" t="str">
            <v>B</v>
          </cell>
          <cell r="P358" t="str">
            <v>SK</v>
          </cell>
        </row>
        <row r="359">
          <cell r="A359" t="str">
            <v>2520111</v>
          </cell>
          <cell r="B359" t="str">
            <v>SPRING BRAKE LINK</v>
          </cell>
          <cell r="C359" t="str">
            <v>RECC/C/02-03/191</v>
          </cell>
          <cell r="D359">
            <v>1</v>
          </cell>
          <cell r="E359">
            <v>1.75</v>
          </cell>
          <cell r="F359" t="str">
            <v>No</v>
          </cell>
          <cell r="G359">
            <v>0</v>
          </cell>
          <cell r="I359">
            <v>12</v>
          </cell>
          <cell r="J359" t="str">
            <v>Rs.</v>
          </cell>
          <cell r="K359" t="str">
            <v>SUPER SPRINGS</v>
          </cell>
          <cell r="L359" t="str">
            <v>BANGALORE</v>
          </cell>
          <cell r="M359" t="str">
            <v>EX-FAC</v>
          </cell>
          <cell r="N359" t="str">
            <v>OR</v>
          </cell>
          <cell r="O359" t="str">
            <v>B</v>
          </cell>
          <cell r="P359" t="str">
            <v>SK</v>
          </cell>
        </row>
        <row r="360">
          <cell r="A360" t="str">
            <v>2600000</v>
          </cell>
          <cell r="B360" t="str">
            <v>POT ASSY-BRAKE</v>
          </cell>
          <cell r="D360">
            <v>1</v>
          </cell>
          <cell r="N360" t="str">
            <v>B</v>
          </cell>
          <cell r="O360" t="str">
            <v>M</v>
          </cell>
        </row>
        <row r="361">
          <cell r="A361" t="str">
            <v>2611100</v>
          </cell>
          <cell r="B361" t="str">
            <v>BRAKE ASSY FRONT LH (KBX PART NO:P6021706)</v>
          </cell>
          <cell r="C361" t="str">
            <v>RECC/C/03-04/8</v>
          </cell>
          <cell r="D361">
            <v>1</v>
          </cell>
          <cell r="E361">
            <v>427</v>
          </cell>
          <cell r="F361" t="str">
            <v>No</v>
          </cell>
          <cell r="G361">
            <v>16</v>
          </cell>
          <cell r="I361">
            <v>4</v>
          </cell>
          <cell r="J361" t="str">
            <v>Rs.</v>
          </cell>
          <cell r="K361" t="str">
            <v>KALYANI BRAKES LIMITED</v>
          </cell>
          <cell r="L361" t="str">
            <v>PUNE</v>
          </cell>
          <cell r="M361" t="str">
            <v>EX-FAC</v>
          </cell>
          <cell r="N361" t="str">
            <v>C</v>
          </cell>
          <cell r="O361" t="str">
            <v>B</v>
          </cell>
          <cell r="P361" t="str">
            <v>SK</v>
          </cell>
        </row>
        <row r="362">
          <cell r="A362" t="str">
            <v>2612100</v>
          </cell>
          <cell r="B362" t="str">
            <v>BRAKE ASSY FRONT RH (KBX PARTNO:P6021802)</v>
          </cell>
          <cell r="C362" t="str">
            <v>RECC/C/03-04/8</v>
          </cell>
          <cell r="D362">
            <v>1</v>
          </cell>
          <cell r="E362">
            <v>427</v>
          </cell>
          <cell r="F362" t="str">
            <v>No</v>
          </cell>
          <cell r="G362">
            <v>16</v>
          </cell>
          <cell r="I362">
            <v>4</v>
          </cell>
          <cell r="J362" t="str">
            <v>Rs.</v>
          </cell>
          <cell r="K362" t="str">
            <v>KALYANI BRAKES LIMITED</v>
          </cell>
          <cell r="L362" t="str">
            <v>PUNE</v>
          </cell>
          <cell r="M362" t="str">
            <v>EX-FAC</v>
          </cell>
          <cell r="N362" t="str">
            <v>C</v>
          </cell>
          <cell r="O362" t="str">
            <v>B</v>
          </cell>
          <cell r="P362" t="str">
            <v>SK</v>
          </cell>
        </row>
        <row r="363">
          <cell r="A363" t="str">
            <v>2621100</v>
          </cell>
          <cell r="B363" t="str">
            <v>BRAKE ASSY REAR LH (KBX PARTNO:P6021204)</v>
          </cell>
          <cell r="C363" t="str">
            <v>RECC/C/03-04/8</v>
          </cell>
          <cell r="D363">
            <v>1</v>
          </cell>
          <cell r="E363">
            <v>423</v>
          </cell>
          <cell r="F363" t="str">
            <v>No</v>
          </cell>
          <cell r="G363">
            <v>16</v>
          </cell>
          <cell r="I363">
            <v>4</v>
          </cell>
          <cell r="J363" t="str">
            <v>Rs.</v>
          </cell>
          <cell r="K363" t="str">
            <v>KALYANI BRAKES LIMITED</v>
          </cell>
          <cell r="L363" t="str">
            <v>PUNE</v>
          </cell>
          <cell r="M363" t="str">
            <v>EX-FAC</v>
          </cell>
          <cell r="N363" t="str">
            <v>B</v>
          </cell>
          <cell r="O363" t="str">
            <v>B</v>
          </cell>
          <cell r="P363" t="str">
            <v>SK</v>
          </cell>
        </row>
        <row r="364">
          <cell r="A364" t="str">
            <v>2622100</v>
          </cell>
          <cell r="B364" t="str">
            <v>BRAKE ASSY-REAR RH (KBX PARTNO:6021108)</v>
          </cell>
          <cell r="C364" t="str">
            <v>RECC/C/03-04/8</v>
          </cell>
          <cell r="D364">
            <v>1</v>
          </cell>
          <cell r="E364">
            <v>423</v>
          </cell>
          <cell r="F364" t="str">
            <v>No</v>
          </cell>
          <cell r="G364">
            <v>16</v>
          </cell>
          <cell r="I364">
            <v>4</v>
          </cell>
          <cell r="J364" t="str">
            <v>Rs.</v>
          </cell>
          <cell r="K364" t="str">
            <v>KALYANI BRAKES LIMITED</v>
          </cell>
          <cell r="L364" t="str">
            <v>PUNE</v>
          </cell>
          <cell r="M364" t="str">
            <v>EX-FAC</v>
          </cell>
          <cell r="N364" t="str">
            <v>B</v>
          </cell>
          <cell r="O364" t="str">
            <v>B</v>
          </cell>
          <cell r="P364" t="str">
            <v>SK</v>
          </cell>
        </row>
        <row r="365">
          <cell r="A365" t="str">
            <v>2710000</v>
          </cell>
          <cell r="B365" t="str">
            <v>FRONT BRAKE DRUM ASSY</v>
          </cell>
          <cell r="D365">
            <v>2</v>
          </cell>
          <cell r="N365" t="str">
            <v>C</v>
          </cell>
          <cell r="O365" t="str">
            <v>M</v>
          </cell>
        </row>
        <row r="366">
          <cell r="A366" t="str">
            <v>2710105</v>
          </cell>
          <cell r="B366" t="str">
            <v>FRONT BRAKE DRUM</v>
          </cell>
          <cell r="C366" t="str">
            <v>RECC/C/03-04/100</v>
          </cell>
          <cell r="D366">
            <v>2</v>
          </cell>
          <cell r="E366">
            <v>325.67</v>
          </cell>
          <cell r="F366" t="str">
            <v>No</v>
          </cell>
          <cell r="G366">
            <v>16</v>
          </cell>
          <cell r="I366">
            <v>4</v>
          </cell>
          <cell r="J366" t="str">
            <v>Rs.</v>
          </cell>
          <cell r="K366" t="str">
            <v>CM SMITH AND SONS LTD.,</v>
          </cell>
          <cell r="L366" t="str">
            <v>NADIAD</v>
          </cell>
          <cell r="M366" t="str">
            <v>EX-FAC</v>
          </cell>
          <cell r="N366" t="str">
            <v>K</v>
          </cell>
          <cell r="O366" t="str">
            <v>B</v>
          </cell>
          <cell r="P366" t="str">
            <v>GR</v>
          </cell>
        </row>
        <row r="367">
          <cell r="A367" t="str">
            <v>2710106</v>
          </cell>
          <cell r="B367" t="str">
            <v>WASHER TAB-BRAKE DRUM FRT</v>
          </cell>
          <cell r="D367">
            <v>2</v>
          </cell>
          <cell r="N367" t="str">
            <v>OB</v>
          </cell>
          <cell r="O367" t="str">
            <v>P</v>
          </cell>
        </row>
        <row r="368">
          <cell r="A368" t="str">
            <v>2710112</v>
          </cell>
          <cell r="B368" t="str">
            <v>WHEEL STUD M12X 1.25X40</v>
          </cell>
          <cell r="C368" t="str">
            <v>RECC/C/03-04/28</v>
          </cell>
          <cell r="D368">
            <v>16</v>
          </cell>
          <cell r="E368">
            <v>5.25</v>
          </cell>
          <cell r="F368" t="str">
            <v>No</v>
          </cell>
          <cell r="G368">
            <v>16</v>
          </cell>
          <cell r="I368">
            <v>4</v>
          </cell>
          <cell r="J368" t="str">
            <v>Rs.</v>
          </cell>
          <cell r="K368" t="str">
            <v>GS AUTO INTERNATIONAL LTD</v>
          </cell>
          <cell r="L368" t="str">
            <v>LUDHIANA</v>
          </cell>
          <cell r="M368" t="str">
            <v>EX-FAC</v>
          </cell>
          <cell r="N368" t="str">
            <v>B</v>
          </cell>
          <cell r="O368" t="str">
            <v>B</v>
          </cell>
          <cell r="P368" t="str">
            <v>SK</v>
          </cell>
        </row>
        <row r="369">
          <cell r="A369" t="str">
            <v>2710113</v>
          </cell>
          <cell r="B369" t="str">
            <v>WHEEL STUD M12X 1.25X33</v>
          </cell>
          <cell r="D369">
            <v>8</v>
          </cell>
          <cell r="N369" t="str">
            <v>OB</v>
          </cell>
          <cell r="O369" t="str">
            <v>P</v>
          </cell>
        </row>
        <row r="370">
          <cell r="A370" t="str">
            <v>2710120</v>
          </cell>
          <cell r="B370" t="str">
            <v>BEARING INNER  6205, RS1 C3 clearance</v>
          </cell>
          <cell r="C370" t="str">
            <v>RECC/C/03-04/260</v>
          </cell>
          <cell r="D370">
            <v>2</v>
          </cell>
          <cell r="E370">
            <v>65</v>
          </cell>
          <cell r="F370" t="str">
            <v>No</v>
          </cell>
          <cell r="G370">
            <v>0</v>
          </cell>
          <cell r="I370">
            <v>4</v>
          </cell>
          <cell r="J370" t="str">
            <v>Rs.</v>
          </cell>
          <cell r="K370" t="str">
            <v>SKF BEARINGS INDIA LIMITED.</v>
          </cell>
          <cell r="L370" t="str">
            <v>BANGALORE</v>
          </cell>
          <cell r="M370" t="str">
            <v>EX-FAC</v>
          </cell>
          <cell r="N370" t="str">
            <v>OR</v>
          </cell>
          <cell r="O370" t="str">
            <v>B</v>
          </cell>
          <cell r="P370" t="str">
            <v>BVN</v>
          </cell>
        </row>
        <row r="371">
          <cell r="A371" t="str">
            <v>2710125</v>
          </cell>
          <cell r="B371" t="str">
            <v>BEARING SPACER - FRONT DRUM</v>
          </cell>
          <cell r="C371" t="str">
            <v>RECC/C/03-04/111</v>
          </cell>
          <cell r="D371">
            <v>2</v>
          </cell>
          <cell r="E371">
            <v>24</v>
          </cell>
          <cell r="F371" t="str">
            <v>No</v>
          </cell>
          <cell r="G371">
            <v>0</v>
          </cell>
          <cell r="I371">
            <v>4</v>
          </cell>
          <cell r="J371" t="str">
            <v>Rs.</v>
          </cell>
          <cell r="K371" t="str">
            <v>UTHKARSHA ENGINEERING SERVICES</v>
          </cell>
          <cell r="L371" t="str">
            <v>HARIHAR</v>
          </cell>
          <cell r="M371" t="str">
            <v>EX-FAC</v>
          </cell>
          <cell r="N371" t="str">
            <v>F</v>
          </cell>
          <cell r="O371" t="str">
            <v>B</v>
          </cell>
          <cell r="P371" t="str">
            <v>RAM</v>
          </cell>
        </row>
        <row r="372">
          <cell r="A372" t="str">
            <v>2710130</v>
          </cell>
          <cell r="B372" t="str">
            <v>BEARING OUTER  6204, RS1 C3 clearance</v>
          </cell>
          <cell r="C372" t="str">
            <v>RECC/C/03-04/260</v>
          </cell>
          <cell r="D372">
            <v>2</v>
          </cell>
          <cell r="E372">
            <v>55</v>
          </cell>
          <cell r="F372" t="str">
            <v>No</v>
          </cell>
          <cell r="G372">
            <v>0</v>
          </cell>
          <cell r="I372">
            <v>4</v>
          </cell>
          <cell r="J372" t="str">
            <v>Rs.</v>
          </cell>
          <cell r="K372" t="str">
            <v>SKF BEARINGS INDIA LIMITED.</v>
          </cell>
          <cell r="L372" t="str">
            <v>BANGALORE</v>
          </cell>
          <cell r="M372" t="str">
            <v>EX-FAC</v>
          </cell>
          <cell r="N372" t="str">
            <v>OR</v>
          </cell>
          <cell r="O372" t="str">
            <v>B</v>
          </cell>
          <cell r="P372" t="str">
            <v>GR</v>
          </cell>
        </row>
        <row r="373">
          <cell r="A373" t="str">
            <v>2710135</v>
          </cell>
          <cell r="B373" t="str">
            <v>GREASE CAP</v>
          </cell>
          <cell r="C373" t="str">
            <v>RECC/C/03-04/102</v>
          </cell>
          <cell r="D373">
            <v>2</v>
          </cell>
          <cell r="E373">
            <v>1</v>
          </cell>
          <cell r="F373" t="str">
            <v>No</v>
          </cell>
          <cell r="G373">
            <v>16</v>
          </cell>
          <cell r="I373">
            <v>0</v>
          </cell>
          <cell r="J373" t="str">
            <v>Rs.</v>
          </cell>
          <cell r="K373" t="str">
            <v>MULTITECH INDUSTRIES</v>
          </cell>
          <cell r="L373" t="str">
            <v>BANGALORE</v>
          </cell>
          <cell r="M373" t="str">
            <v>EX-FAC</v>
          </cell>
          <cell r="N373" t="str">
            <v>C</v>
          </cell>
          <cell r="O373" t="str">
            <v>S</v>
          </cell>
          <cell r="P373" t="str">
            <v>SK</v>
          </cell>
        </row>
        <row r="374">
          <cell r="A374" t="str">
            <v>271013553</v>
          </cell>
          <cell r="B374" t="str">
            <v>GREASE CAP - W/O PLATING</v>
          </cell>
          <cell r="C374" t="str">
            <v>RECC/CASH/03-04/9</v>
          </cell>
          <cell r="D374">
            <v>2</v>
          </cell>
          <cell r="E374">
            <v>6</v>
          </cell>
          <cell r="F374" t="str">
            <v>No</v>
          </cell>
          <cell r="G374">
            <v>0</v>
          </cell>
          <cell r="I374">
            <v>4</v>
          </cell>
          <cell r="K374" t="str">
            <v>PRETECH</v>
          </cell>
          <cell r="L374" t="str">
            <v>BANGALORE</v>
          </cell>
          <cell r="N374" t="str">
            <v>OR</v>
          </cell>
          <cell r="O374" t="str">
            <v>B</v>
          </cell>
          <cell r="P374" t="str">
            <v>SK</v>
          </cell>
        </row>
        <row r="375">
          <cell r="A375" t="str">
            <v>2720101</v>
          </cell>
          <cell r="B375" t="str">
            <v>BRAKE DRUM , REAR MACHINED</v>
          </cell>
          <cell r="C375" t="str">
            <v>RECC/C/03-04/100</v>
          </cell>
          <cell r="D375">
            <v>2</v>
          </cell>
          <cell r="E375">
            <v>197.59</v>
          </cell>
          <cell r="F375" t="str">
            <v>No</v>
          </cell>
          <cell r="G375">
            <v>16</v>
          </cell>
          <cell r="I375">
            <v>4</v>
          </cell>
          <cell r="J375" t="str">
            <v>Rs.</v>
          </cell>
          <cell r="K375" t="str">
            <v>CM SMITH AND SONS LTD.,</v>
          </cell>
          <cell r="L375" t="str">
            <v>NADIAD</v>
          </cell>
          <cell r="M375" t="str">
            <v>EX-FAC</v>
          </cell>
          <cell r="N375" t="str">
            <v>B</v>
          </cell>
          <cell r="O375" t="str">
            <v>B</v>
          </cell>
          <cell r="P375" t="str">
            <v>GR</v>
          </cell>
        </row>
        <row r="376">
          <cell r="A376" t="str">
            <v>2720201</v>
          </cell>
          <cell r="B376" t="str">
            <v>BRAKE DRUM REAR, CASTING</v>
          </cell>
          <cell r="D376">
            <v>1</v>
          </cell>
          <cell r="N376" t="str">
            <v>OR</v>
          </cell>
          <cell r="O376" t="str">
            <v>P</v>
          </cell>
        </row>
        <row r="377">
          <cell r="A377" t="str">
            <v>3100000</v>
          </cell>
          <cell r="B377" t="str">
            <v>STEERING RACK ASSEMBLY</v>
          </cell>
          <cell r="D377">
            <v>1</v>
          </cell>
          <cell r="N377" t="str">
            <v>A</v>
          </cell>
          <cell r="O377" t="str">
            <v>M</v>
          </cell>
        </row>
        <row r="378">
          <cell r="A378" t="str">
            <v>3100100</v>
          </cell>
          <cell r="B378" t="str">
            <v>STEERING RACK</v>
          </cell>
          <cell r="C378" t="str">
            <v>RECC/C/03-04/86</v>
          </cell>
          <cell r="D378">
            <v>1</v>
          </cell>
          <cell r="E378">
            <v>1600</v>
          </cell>
          <cell r="F378" t="str">
            <v>No</v>
          </cell>
          <cell r="G378">
            <v>16</v>
          </cell>
          <cell r="I378">
            <v>4</v>
          </cell>
          <cell r="J378" t="str">
            <v>Rs.</v>
          </cell>
          <cell r="K378" t="str">
            <v>RANE(MADRAS) LIMITED</v>
          </cell>
          <cell r="L378" t="str">
            <v>PONDICHERRY</v>
          </cell>
          <cell r="M378" t="str">
            <v>EX-FAC</v>
          </cell>
          <cell r="N378" t="str">
            <v>A</v>
          </cell>
          <cell r="O378" t="str">
            <v>B</v>
          </cell>
          <cell r="P378" t="str">
            <v>RAM</v>
          </cell>
        </row>
        <row r="379">
          <cell r="A379" t="str">
            <v>3100101</v>
          </cell>
          <cell r="B379" t="str">
            <v>BRACKET - STEERING RACK SIDE</v>
          </cell>
          <cell r="C379" t="str">
            <v>RECC/C/03-04/170</v>
          </cell>
          <cell r="D379">
            <v>1</v>
          </cell>
          <cell r="E379">
            <v>7.12</v>
          </cell>
          <cell r="F379" t="str">
            <v>No</v>
          </cell>
          <cell r="G379">
            <v>16</v>
          </cell>
          <cell r="I379">
            <v>4</v>
          </cell>
          <cell r="J379" t="str">
            <v>Rs.</v>
          </cell>
          <cell r="K379" t="str">
            <v>AUTOTECH ENTERPRISES</v>
          </cell>
          <cell r="L379" t="str">
            <v>FARIDABAD</v>
          </cell>
          <cell r="M379" t="str">
            <v>EX-FAC</v>
          </cell>
          <cell r="N379" t="str">
            <v>OR</v>
          </cell>
          <cell r="O379" t="str">
            <v>B</v>
          </cell>
          <cell r="P379" t="str">
            <v>RAM</v>
          </cell>
        </row>
        <row r="380">
          <cell r="A380" t="str">
            <v>3100102</v>
          </cell>
          <cell r="B380" t="str">
            <v>BRACKET- STEERING PINION SIDE</v>
          </cell>
          <cell r="C380" t="str">
            <v>RECC/C/03-04/170</v>
          </cell>
          <cell r="D380">
            <v>1</v>
          </cell>
          <cell r="E380">
            <v>8.6</v>
          </cell>
          <cell r="F380" t="str">
            <v>No</v>
          </cell>
          <cell r="G380">
            <v>16</v>
          </cell>
          <cell r="I380">
            <v>4</v>
          </cell>
          <cell r="J380" t="str">
            <v>Rs.</v>
          </cell>
          <cell r="K380" t="str">
            <v>AUTOTECH ENTERPRISES</v>
          </cell>
          <cell r="L380" t="str">
            <v>FARIDABAD</v>
          </cell>
          <cell r="M380" t="str">
            <v>EX-FAC</v>
          </cell>
          <cell r="N380" t="str">
            <v>OR</v>
          </cell>
          <cell r="O380" t="str">
            <v>B</v>
          </cell>
          <cell r="P380" t="str">
            <v>RAM</v>
          </cell>
        </row>
        <row r="381">
          <cell r="A381" t="str">
            <v>3100110</v>
          </cell>
          <cell r="B381" t="str">
            <v>SPACER  RACK MOUNT</v>
          </cell>
          <cell r="C381" t="str">
            <v>RECC/C/02-03/217</v>
          </cell>
          <cell r="D381">
            <v>4</v>
          </cell>
          <cell r="E381">
            <v>1.5</v>
          </cell>
          <cell r="F381" t="str">
            <v>No</v>
          </cell>
          <cell r="G381">
            <v>9.6</v>
          </cell>
          <cell r="I381">
            <v>4</v>
          </cell>
          <cell r="J381" t="str">
            <v>Rs.</v>
          </cell>
          <cell r="K381" t="str">
            <v>INDO GERMAN TOOLS</v>
          </cell>
          <cell r="L381" t="str">
            <v>HOSUR</v>
          </cell>
          <cell r="M381" t="str">
            <v>EX-FAC</v>
          </cell>
          <cell r="N381" t="str">
            <v>OR</v>
          </cell>
          <cell r="O381" t="str">
            <v>B</v>
          </cell>
          <cell r="P381" t="str">
            <v>RAM</v>
          </cell>
        </row>
        <row r="382">
          <cell r="A382" t="str">
            <v>3100130</v>
          </cell>
          <cell r="B382" t="str">
            <v>RUBBER MOUNT PINION SIDE</v>
          </cell>
          <cell r="C382" t="str">
            <v>RECC/C/03-04/151</v>
          </cell>
          <cell r="D382">
            <v>1</v>
          </cell>
          <cell r="E382">
            <v>5.25</v>
          </cell>
          <cell r="F382" t="str">
            <v>No</v>
          </cell>
          <cell r="G382">
            <v>16</v>
          </cell>
          <cell r="I382">
            <v>4</v>
          </cell>
          <cell r="J382" t="str">
            <v>Rs.</v>
          </cell>
          <cell r="K382" t="str">
            <v>ANAND MOTORS</v>
          </cell>
          <cell r="L382" t="str">
            <v>NEW DELHI</v>
          </cell>
          <cell r="M382" t="str">
            <v>EX-FAC</v>
          </cell>
          <cell r="N382" t="str">
            <v>OR</v>
          </cell>
          <cell r="O382" t="str">
            <v>B</v>
          </cell>
          <cell r="P382" t="str">
            <v>RAM</v>
          </cell>
        </row>
        <row r="383">
          <cell r="A383" t="str">
            <v>3100135</v>
          </cell>
          <cell r="B383" t="str">
            <v>SEAL GASKET, RACK</v>
          </cell>
          <cell r="D383">
            <v>1</v>
          </cell>
          <cell r="N383" t="str">
            <v>OR</v>
          </cell>
          <cell r="O383" t="str">
            <v>P</v>
          </cell>
        </row>
        <row r="384">
          <cell r="A384" t="str">
            <v>3101140</v>
          </cell>
          <cell r="B384" t="str">
            <v>STEERING ARM - LH</v>
          </cell>
          <cell r="C384" t="str">
            <v>RECC/C/03-04/155</v>
          </cell>
          <cell r="D384">
            <v>1</v>
          </cell>
          <cell r="E384">
            <v>127.14</v>
          </cell>
          <cell r="F384" t="str">
            <v>No</v>
          </cell>
          <cell r="G384">
            <v>16</v>
          </cell>
          <cell r="I384">
            <v>4</v>
          </cell>
          <cell r="J384" t="str">
            <v>Rs.</v>
          </cell>
          <cell r="K384" t="str">
            <v>MAINI PRECISION PRODUCTS - PEENYA</v>
          </cell>
          <cell r="L384" t="str">
            <v>BANGALORE</v>
          </cell>
          <cell r="M384" t="str">
            <v>EX-FAC</v>
          </cell>
          <cell r="N384" t="str">
            <v>E</v>
          </cell>
          <cell r="O384" t="str">
            <v>B</v>
          </cell>
          <cell r="P384" t="str">
            <v>RAM</v>
          </cell>
        </row>
        <row r="385">
          <cell r="A385" t="str">
            <v>3102140</v>
          </cell>
          <cell r="B385" t="str">
            <v>STEERING ARM - RH</v>
          </cell>
          <cell r="C385" t="str">
            <v>RECC/C/03-04/155</v>
          </cell>
          <cell r="D385">
            <v>1</v>
          </cell>
          <cell r="E385">
            <v>127.14</v>
          </cell>
          <cell r="F385" t="str">
            <v>No</v>
          </cell>
          <cell r="G385">
            <v>16</v>
          </cell>
          <cell r="I385">
            <v>4</v>
          </cell>
          <cell r="J385" t="str">
            <v>Rs.</v>
          </cell>
          <cell r="K385" t="str">
            <v>MAINI PRECISION PRODUCTS - PEENYA</v>
          </cell>
          <cell r="L385" t="str">
            <v>BANGALORE</v>
          </cell>
          <cell r="M385" t="str">
            <v>EX-FAC</v>
          </cell>
          <cell r="N385" t="str">
            <v>E</v>
          </cell>
          <cell r="O385" t="str">
            <v>B</v>
          </cell>
          <cell r="P385" t="str">
            <v>RAM</v>
          </cell>
        </row>
        <row r="386">
          <cell r="A386" t="str">
            <v>3200000</v>
          </cell>
          <cell r="B386" t="str">
            <v>STEERING COLUMN ASSY</v>
          </cell>
          <cell r="D386">
            <v>1</v>
          </cell>
          <cell r="N386" t="str">
            <v>B</v>
          </cell>
          <cell r="O386" t="str">
            <v>M</v>
          </cell>
        </row>
        <row r="387">
          <cell r="A387" t="str">
            <v>3200006</v>
          </cell>
          <cell r="B387" t="str">
            <v>STEERING COLUMN (SOLID) - WITH LOCKING ARRANGEMENT.</v>
          </cell>
          <cell r="C387" t="str">
            <v>RECC/C/03-04/126</v>
          </cell>
          <cell r="D387">
            <v>1</v>
          </cell>
          <cell r="E387">
            <v>1580</v>
          </cell>
          <cell r="G387">
            <v>16</v>
          </cell>
          <cell r="I387">
            <v>4</v>
          </cell>
          <cell r="J387" t="str">
            <v>Rs.</v>
          </cell>
          <cell r="K387" t="str">
            <v>RANE NASTECH LTD.,</v>
          </cell>
          <cell r="L387" t="str">
            <v>GUDUVANCHERRY</v>
          </cell>
          <cell r="M387" t="str">
            <v>EX-FAC</v>
          </cell>
          <cell r="N387" t="str">
            <v>OR</v>
          </cell>
          <cell r="O387" t="str">
            <v>B</v>
          </cell>
          <cell r="P387" t="str">
            <v>RAM</v>
          </cell>
        </row>
        <row r="388">
          <cell r="A388" t="str">
            <v>3200025</v>
          </cell>
          <cell r="B388" t="str">
            <v>STEERING LOCK ASSY.</v>
          </cell>
          <cell r="C388" t="str">
            <v>RECC/C/03-04/99</v>
          </cell>
          <cell r="D388">
            <v>1</v>
          </cell>
          <cell r="E388">
            <v>250.5</v>
          </cell>
          <cell r="F388" t="str">
            <v>No</v>
          </cell>
          <cell r="G388">
            <v>16</v>
          </cell>
          <cell r="I388">
            <v>4</v>
          </cell>
          <cell r="J388" t="str">
            <v>Rs.</v>
          </cell>
          <cell r="K388" t="str">
            <v>JAY INDUSTRIES</v>
          </cell>
          <cell r="L388" t="str">
            <v>DELHI</v>
          </cell>
          <cell r="M388" t="str">
            <v>EX-FAC</v>
          </cell>
          <cell r="N388" t="str">
            <v>OR</v>
          </cell>
          <cell r="O388" t="str">
            <v>B</v>
          </cell>
          <cell r="P388" t="str">
            <v>GR</v>
          </cell>
        </row>
        <row r="389">
          <cell r="A389" t="str">
            <v>3200113</v>
          </cell>
          <cell r="B389" t="str">
            <v>SHIM UPPER- Steering Column, SHORT</v>
          </cell>
          <cell r="C389" t="str">
            <v>RECC/C/03-04/33</v>
          </cell>
          <cell r="D389">
            <v>3</v>
          </cell>
          <cell r="E389">
            <v>1.25</v>
          </cell>
          <cell r="F389" t="str">
            <v>No</v>
          </cell>
          <cell r="G389">
            <v>0</v>
          </cell>
          <cell r="I389">
            <v>4</v>
          </cell>
          <cell r="J389" t="str">
            <v>Rs.</v>
          </cell>
          <cell r="K389" t="str">
            <v>JAYALAKSHMI ENGG. ENTERPRISES</v>
          </cell>
          <cell r="L389" t="str">
            <v>HOSUR</v>
          </cell>
          <cell r="M389" t="str">
            <v>EX-FAC</v>
          </cell>
          <cell r="N389" t="str">
            <v>OR</v>
          </cell>
          <cell r="O389" t="str">
            <v>B</v>
          </cell>
          <cell r="P389" t="str">
            <v>RAM</v>
          </cell>
        </row>
        <row r="390">
          <cell r="A390" t="str">
            <v>3200114</v>
          </cell>
          <cell r="B390" t="str">
            <v>SHIM LOWER-Steering Column, LONG</v>
          </cell>
          <cell r="C390" t="str">
            <v>RECC/C/03-04/33</v>
          </cell>
          <cell r="D390">
            <v>3</v>
          </cell>
          <cell r="E390">
            <v>1.35</v>
          </cell>
          <cell r="F390" t="str">
            <v>No</v>
          </cell>
          <cell r="G390">
            <v>0</v>
          </cell>
          <cell r="I390">
            <v>4</v>
          </cell>
          <cell r="J390" t="str">
            <v>Rs.</v>
          </cell>
          <cell r="K390" t="str">
            <v>JAYALAKSHMI ENGG. ENTERPRISES</v>
          </cell>
          <cell r="L390" t="str">
            <v>HOSUR</v>
          </cell>
          <cell r="M390" t="str">
            <v>EX-FAC</v>
          </cell>
          <cell r="N390" t="str">
            <v>OR</v>
          </cell>
          <cell r="O390" t="str">
            <v>B</v>
          </cell>
          <cell r="P390" t="str">
            <v>RAM</v>
          </cell>
        </row>
        <row r="391">
          <cell r="A391" t="str">
            <v>3200115</v>
          </cell>
          <cell r="B391" t="str">
            <v>SPACER - COMBINATION SWITCH MTG</v>
          </cell>
          <cell r="C391" t="str">
            <v>RECC/C/03-04/273</v>
          </cell>
          <cell r="D391">
            <v>4</v>
          </cell>
          <cell r="E391">
            <v>1</v>
          </cell>
          <cell r="F391" t="str">
            <v>No</v>
          </cell>
          <cell r="G391">
            <v>16</v>
          </cell>
          <cell r="I391">
            <v>4</v>
          </cell>
          <cell r="J391" t="str">
            <v>Rs.</v>
          </cell>
          <cell r="K391" t="str">
            <v>MAINI PRECISION PRODUCTS - BOMMASANDRA</v>
          </cell>
          <cell r="L391" t="str">
            <v>BANGALORE</v>
          </cell>
          <cell r="M391" t="str">
            <v>EX-FAC</v>
          </cell>
          <cell r="N391" t="str">
            <v>OR</v>
          </cell>
          <cell r="O391" t="str">
            <v>B</v>
          </cell>
        </row>
        <row r="392">
          <cell r="A392" t="str">
            <v>3200127</v>
          </cell>
          <cell r="B392" t="str">
            <v>COVER - STEERING LOCK</v>
          </cell>
          <cell r="D392">
            <v>1</v>
          </cell>
          <cell r="N392" t="str">
            <v>OR</v>
          </cell>
          <cell r="O392" t="str">
            <v>P</v>
          </cell>
          <cell r="P392" t="str">
            <v>NK</v>
          </cell>
        </row>
        <row r="393">
          <cell r="A393" t="str">
            <v>3210000</v>
          </cell>
          <cell r="B393" t="str">
            <v>ST COLUMN SUPPORT ASSY</v>
          </cell>
          <cell r="C393" t="str">
            <v>RECC/C/03-04/33</v>
          </cell>
          <cell r="D393">
            <v>1</v>
          </cell>
          <cell r="E393">
            <v>45</v>
          </cell>
          <cell r="F393" t="str">
            <v>No</v>
          </cell>
          <cell r="G393">
            <v>0</v>
          </cell>
          <cell r="I393">
            <v>4</v>
          </cell>
          <cell r="J393" t="str">
            <v>Rs.</v>
          </cell>
          <cell r="K393" t="str">
            <v>JAYALAKSHMI ENGG. ENTERPRISES</v>
          </cell>
          <cell r="L393" t="str">
            <v>HOSUR</v>
          </cell>
          <cell r="M393" t="str">
            <v>EX-FAC</v>
          </cell>
          <cell r="N393" t="str">
            <v>D</v>
          </cell>
          <cell r="O393" t="str">
            <v>B</v>
          </cell>
          <cell r="P393" t="str">
            <v>RAM</v>
          </cell>
        </row>
        <row r="394">
          <cell r="A394" t="str">
            <v>3210101</v>
          </cell>
          <cell r="B394" t="str">
            <v>PLATE ST COL SUPPORT REAR</v>
          </cell>
          <cell r="D394">
            <v>1</v>
          </cell>
          <cell r="N394" t="str">
            <v>A</v>
          </cell>
          <cell r="O394" t="str">
            <v>P</v>
          </cell>
        </row>
        <row r="395">
          <cell r="A395" t="str">
            <v>3210102</v>
          </cell>
          <cell r="B395" t="str">
            <v>PLATE ST COL SUPPORT-FORWARD</v>
          </cell>
          <cell r="D395">
            <v>1</v>
          </cell>
          <cell r="N395" t="str">
            <v>C</v>
          </cell>
          <cell r="O395" t="str">
            <v>P</v>
          </cell>
        </row>
        <row r="396">
          <cell r="A396" t="str">
            <v>3211103</v>
          </cell>
          <cell r="B396" t="str">
            <v>TUBE ST COLUMN SUPPORT-LH</v>
          </cell>
          <cell r="D396">
            <v>1</v>
          </cell>
          <cell r="N396" t="str">
            <v>A</v>
          </cell>
          <cell r="O396" t="str">
            <v>P</v>
          </cell>
        </row>
        <row r="397">
          <cell r="A397" t="str">
            <v>3212103</v>
          </cell>
          <cell r="B397" t="str">
            <v>PLATE STEERING COLOUMN SUPPORT RH.</v>
          </cell>
          <cell r="D397">
            <v>1</v>
          </cell>
          <cell r="N397" t="str">
            <v>A</v>
          </cell>
          <cell r="O397" t="str">
            <v>P</v>
          </cell>
        </row>
        <row r="398">
          <cell r="A398" t="str">
            <v>3300000</v>
          </cell>
          <cell r="B398" t="str">
            <v>STEERING WHEEL ASSY (REGULAR)</v>
          </cell>
          <cell r="D398">
            <v>1</v>
          </cell>
          <cell r="N398" t="str">
            <v>OR</v>
          </cell>
          <cell r="O398" t="str">
            <v>M</v>
          </cell>
        </row>
        <row r="399">
          <cell r="A399" t="str">
            <v>3300101</v>
          </cell>
          <cell r="B399" t="str">
            <v>STEERING WHEEL (REGULAR)</v>
          </cell>
          <cell r="C399" t="str">
            <v>RECC/C/03-04/90</v>
          </cell>
          <cell r="D399">
            <v>1</v>
          </cell>
          <cell r="E399">
            <v>240</v>
          </cell>
          <cell r="F399" t="str">
            <v>No</v>
          </cell>
          <cell r="G399">
            <v>16</v>
          </cell>
          <cell r="I399">
            <v>4</v>
          </cell>
          <cell r="J399" t="str">
            <v>Rs.</v>
          </cell>
          <cell r="K399" t="str">
            <v>EMDET ENGINEERING PVT LTD</v>
          </cell>
          <cell r="L399" t="str">
            <v>PUNE</v>
          </cell>
          <cell r="M399" t="str">
            <v>EX-FAC</v>
          </cell>
          <cell r="N399" t="str">
            <v>OR</v>
          </cell>
          <cell r="O399" t="str">
            <v>B</v>
          </cell>
          <cell r="P399" t="str">
            <v>BVN</v>
          </cell>
        </row>
        <row r="400">
          <cell r="A400" t="str">
            <v>3300130</v>
          </cell>
          <cell r="B400" t="str">
            <v>STEERING WHEEL INSTALLATION KIT</v>
          </cell>
          <cell r="D400">
            <v>1</v>
          </cell>
          <cell r="N400" t="str">
            <v>OB</v>
          </cell>
          <cell r="O400" t="str">
            <v>P</v>
          </cell>
        </row>
        <row r="401">
          <cell r="A401" t="str">
            <v>4100000</v>
          </cell>
          <cell r="B401" t="str">
            <v>POWER TRAIN , REAR SUSP'N ASSY</v>
          </cell>
          <cell r="D401">
            <v>1</v>
          </cell>
          <cell r="N401" t="str">
            <v>OR</v>
          </cell>
          <cell r="O401" t="str">
            <v>M</v>
          </cell>
        </row>
        <row r="402">
          <cell r="A402" t="str">
            <v>4110092</v>
          </cell>
          <cell r="B402" t="str">
            <v>SPACER ASSY No.1, 17.5- REAR AXLE BEARING</v>
          </cell>
          <cell r="C402" t="str">
            <v>RECC/C/02-03/217</v>
          </cell>
          <cell r="D402">
            <v>2</v>
          </cell>
          <cell r="E402">
            <v>25</v>
          </cell>
          <cell r="F402" t="str">
            <v>No</v>
          </cell>
          <cell r="G402">
            <v>9.6</v>
          </cell>
          <cell r="I402">
            <v>4</v>
          </cell>
          <cell r="J402" t="str">
            <v>Rs.</v>
          </cell>
          <cell r="K402" t="str">
            <v>INDO GERMAN TOOLS</v>
          </cell>
          <cell r="L402" t="str">
            <v>HOSUR</v>
          </cell>
          <cell r="M402" t="str">
            <v>EX-FAC</v>
          </cell>
          <cell r="N402" t="str">
            <v>OB</v>
          </cell>
          <cell r="O402" t="str">
            <v>P</v>
          </cell>
        </row>
        <row r="403">
          <cell r="A403" t="str">
            <v>4110093</v>
          </cell>
          <cell r="B403" t="str">
            <v>SPACER ASSY No.2, 17.6- REAR AXLE BEARING</v>
          </cell>
          <cell r="C403" t="str">
            <v>RECC/C/02-03/217</v>
          </cell>
          <cell r="D403">
            <v>2</v>
          </cell>
          <cell r="E403">
            <v>25</v>
          </cell>
          <cell r="F403" t="str">
            <v>No</v>
          </cell>
          <cell r="G403">
            <v>9.6</v>
          </cell>
          <cell r="I403">
            <v>4</v>
          </cell>
          <cell r="J403" t="str">
            <v>Rs.</v>
          </cell>
          <cell r="K403" t="str">
            <v>INDO GERMAN TOOLS</v>
          </cell>
          <cell r="L403" t="str">
            <v>HOSUR</v>
          </cell>
          <cell r="M403" t="str">
            <v>EX-FAC</v>
          </cell>
          <cell r="N403" t="str">
            <v>OB</v>
          </cell>
          <cell r="O403" t="str">
            <v>P</v>
          </cell>
        </row>
        <row r="404">
          <cell r="A404" t="str">
            <v>4110094</v>
          </cell>
          <cell r="B404" t="str">
            <v>SPACER ASSY No.3,  17.7- REAR AXLE BEARING</v>
          </cell>
          <cell r="C404" t="str">
            <v>RECC/C/02-03/217</v>
          </cell>
          <cell r="D404">
            <v>2</v>
          </cell>
          <cell r="E404">
            <v>25</v>
          </cell>
          <cell r="F404" t="str">
            <v>No</v>
          </cell>
          <cell r="G404">
            <v>9.6</v>
          </cell>
          <cell r="I404">
            <v>4</v>
          </cell>
          <cell r="J404" t="str">
            <v>Rs.</v>
          </cell>
          <cell r="K404" t="str">
            <v>INDO GERMAN TOOLS</v>
          </cell>
          <cell r="L404" t="str">
            <v>HOSUR</v>
          </cell>
          <cell r="M404" t="str">
            <v>EX-FAC</v>
          </cell>
          <cell r="N404" t="str">
            <v>OB</v>
          </cell>
          <cell r="O404" t="str">
            <v>P</v>
          </cell>
        </row>
        <row r="405">
          <cell r="A405" t="str">
            <v>4110095</v>
          </cell>
          <cell r="B405" t="str">
            <v>SPACER ASSY No.4,  17.9- REAR AXLE BEARING</v>
          </cell>
          <cell r="C405" t="str">
            <v>RECC/C/02-03/217</v>
          </cell>
          <cell r="D405">
            <v>2</v>
          </cell>
          <cell r="E405">
            <v>25</v>
          </cell>
          <cell r="F405" t="str">
            <v>No</v>
          </cell>
          <cell r="G405">
            <v>9.6</v>
          </cell>
          <cell r="I405">
            <v>4</v>
          </cell>
          <cell r="J405" t="str">
            <v>Rs.</v>
          </cell>
          <cell r="K405" t="str">
            <v>INDO GERMAN TOOLS</v>
          </cell>
          <cell r="L405" t="str">
            <v>HOSUR</v>
          </cell>
          <cell r="M405" t="str">
            <v>EX-FAC</v>
          </cell>
          <cell r="N405" t="str">
            <v>OB</v>
          </cell>
          <cell r="O405" t="str">
            <v>P</v>
          </cell>
        </row>
        <row r="406">
          <cell r="A406" t="str">
            <v>4110114</v>
          </cell>
          <cell r="B406" t="str">
            <v>WASHER 30 X 10.1 X THK</v>
          </cell>
          <cell r="D406">
            <v>2</v>
          </cell>
          <cell r="N406" t="str">
            <v>OB</v>
          </cell>
          <cell r="O406" t="str">
            <v>P</v>
          </cell>
        </row>
        <row r="407">
          <cell r="A407" t="str">
            <v>4110145</v>
          </cell>
          <cell r="B407" t="str">
            <v>SPACER, REAR AXLE</v>
          </cell>
          <cell r="C407" t="str">
            <v>RECC/C/03-04/111</v>
          </cell>
          <cell r="D407">
            <v>2</v>
          </cell>
          <cell r="E407">
            <v>16</v>
          </cell>
          <cell r="F407" t="str">
            <v>No</v>
          </cell>
          <cell r="G407">
            <v>0</v>
          </cell>
          <cell r="I407">
            <v>4</v>
          </cell>
          <cell r="J407" t="str">
            <v>Rs.</v>
          </cell>
          <cell r="K407" t="str">
            <v>UTHKARSHA ENGINEERING SERVICES</v>
          </cell>
          <cell r="L407" t="str">
            <v>HARIHAR</v>
          </cell>
          <cell r="M407" t="str">
            <v>EX-FAC</v>
          </cell>
          <cell r="N407" t="str">
            <v>D</v>
          </cell>
          <cell r="O407" t="str">
            <v>B</v>
          </cell>
          <cell r="P407" t="str">
            <v>RAM</v>
          </cell>
        </row>
        <row r="408">
          <cell r="A408" t="str">
            <v>4110155</v>
          </cell>
          <cell r="B408" t="str">
            <v>CIRCLIP,  AXLE BEARING</v>
          </cell>
          <cell r="C408" t="str">
            <v>RECC/C/03-04/125</v>
          </cell>
          <cell r="D408">
            <v>2</v>
          </cell>
          <cell r="E408">
            <v>3.46</v>
          </cell>
          <cell r="F408" t="str">
            <v>No</v>
          </cell>
          <cell r="G408">
            <v>16</v>
          </cell>
          <cell r="I408">
            <v>4</v>
          </cell>
          <cell r="J408" t="str">
            <v>Rs.</v>
          </cell>
          <cell r="K408" t="str">
            <v>CIRCLIPS INDIA PVT LTD</v>
          </cell>
          <cell r="L408" t="str">
            <v>MUMBAI</v>
          </cell>
          <cell r="M408" t="str">
            <v>EX-FAC</v>
          </cell>
          <cell r="N408" t="str">
            <v>A</v>
          </cell>
          <cell r="O408" t="str">
            <v>B</v>
          </cell>
          <cell r="P408" t="str">
            <v>SK</v>
          </cell>
        </row>
        <row r="409">
          <cell r="A409" t="str">
            <v>4110160</v>
          </cell>
          <cell r="B409" t="str">
            <v>SPACER - REAR AXLE BEARING</v>
          </cell>
          <cell r="D409">
            <v>2</v>
          </cell>
          <cell r="N409" t="str">
            <v>OB</v>
          </cell>
          <cell r="O409" t="str">
            <v>P</v>
          </cell>
        </row>
        <row r="410">
          <cell r="A410" t="str">
            <v>4110161</v>
          </cell>
          <cell r="B410" t="str">
            <v>SPACER - REAR AXLE BEARING</v>
          </cell>
          <cell r="D410">
            <v>2</v>
          </cell>
          <cell r="N410" t="str">
            <v>OB</v>
          </cell>
          <cell r="O410" t="str">
            <v>P</v>
          </cell>
        </row>
        <row r="411">
          <cell r="A411" t="str">
            <v>4110162</v>
          </cell>
          <cell r="B411" t="str">
            <v>SPACER - REAR AXLE BEARING</v>
          </cell>
          <cell r="D411">
            <v>2</v>
          </cell>
          <cell r="N411" t="str">
            <v>OB</v>
          </cell>
          <cell r="O411" t="str">
            <v>P</v>
          </cell>
        </row>
        <row r="412">
          <cell r="A412" t="str">
            <v>4110185</v>
          </cell>
          <cell r="B412" t="str">
            <v>BEARING, REAR AXLE 6006 - RS1 C3</v>
          </cell>
          <cell r="C412" t="str">
            <v>RECC/C/03-04/260</v>
          </cell>
          <cell r="D412">
            <v>4</v>
          </cell>
          <cell r="E412">
            <v>70</v>
          </cell>
          <cell r="F412" t="str">
            <v>No</v>
          </cell>
          <cell r="G412">
            <v>0</v>
          </cell>
          <cell r="I412">
            <v>4</v>
          </cell>
          <cell r="J412" t="str">
            <v>Rs.</v>
          </cell>
          <cell r="K412" t="str">
            <v>SKF BEARINGS INDIA LIMITED.</v>
          </cell>
          <cell r="L412" t="str">
            <v>BANGALORE</v>
          </cell>
          <cell r="M412" t="str">
            <v>EX-FAC</v>
          </cell>
          <cell r="N412" t="str">
            <v>A</v>
          </cell>
          <cell r="O412" t="str">
            <v>B</v>
          </cell>
          <cell r="P412" t="str">
            <v>GR</v>
          </cell>
        </row>
        <row r="413">
          <cell r="A413" t="str">
            <v>4110190</v>
          </cell>
          <cell r="B413" t="str">
            <v>SPACER-BEARING REAR AXLE</v>
          </cell>
          <cell r="D413">
            <v>8</v>
          </cell>
          <cell r="N413" t="str">
            <v>OB</v>
          </cell>
          <cell r="O413" t="str">
            <v>P</v>
          </cell>
        </row>
        <row r="414">
          <cell r="A414" t="str">
            <v>4110191</v>
          </cell>
          <cell r="B414" t="str">
            <v>SPACER SUPPORT</v>
          </cell>
          <cell r="D414">
            <v>8</v>
          </cell>
          <cell r="N414" t="str">
            <v>OB</v>
          </cell>
          <cell r="O414" t="str">
            <v>P</v>
          </cell>
        </row>
        <row r="415">
          <cell r="A415" t="str">
            <v>4110193</v>
          </cell>
          <cell r="B415" t="str">
            <v>BUSHING TRAILING ARM</v>
          </cell>
          <cell r="C415" t="str">
            <v>RECC/C/03-04/113</v>
          </cell>
          <cell r="D415">
            <v>1</v>
          </cell>
          <cell r="E415">
            <v>15</v>
          </cell>
          <cell r="F415" t="str">
            <v>No</v>
          </cell>
          <cell r="G415">
            <v>16</v>
          </cell>
          <cell r="I415">
            <v>4</v>
          </cell>
          <cell r="J415" t="str">
            <v>Rs.</v>
          </cell>
          <cell r="K415" t="str">
            <v>RUBBER SPARES INDUSTRIES (INDIA) PVT. LIMITED</v>
          </cell>
          <cell r="L415" t="str">
            <v>GURGAON</v>
          </cell>
          <cell r="M415" t="str">
            <v>EX-FAC</v>
          </cell>
          <cell r="N415" t="str">
            <v>C</v>
          </cell>
          <cell r="O415" t="str">
            <v>B</v>
          </cell>
          <cell r="P415" t="str">
            <v>GR</v>
          </cell>
        </row>
        <row r="416">
          <cell r="A416" t="str">
            <v>4110198</v>
          </cell>
          <cell r="B416" t="str">
            <v>CLAMP MOTOR CABLE.</v>
          </cell>
          <cell r="C416" t="str">
            <v>RECC/C/02-03/354</v>
          </cell>
          <cell r="D416">
            <v>2</v>
          </cell>
          <cell r="E416">
            <v>4.5</v>
          </cell>
          <cell r="F416" t="str">
            <v>No</v>
          </cell>
          <cell r="G416">
            <v>0</v>
          </cell>
          <cell r="I416">
            <v>4</v>
          </cell>
          <cell r="J416" t="str">
            <v>Rs.</v>
          </cell>
          <cell r="K416" t="str">
            <v>PLASTMOULD</v>
          </cell>
          <cell r="L416" t="str">
            <v>BANGALORE</v>
          </cell>
          <cell r="M416" t="str">
            <v>DEL-RECC</v>
          </cell>
          <cell r="N416" t="str">
            <v>OR</v>
          </cell>
          <cell r="O416" t="str">
            <v>B</v>
          </cell>
          <cell r="P416" t="str">
            <v>RAM</v>
          </cell>
        </row>
        <row r="417">
          <cell r="A417" t="str">
            <v>4110199</v>
          </cell>
          <cell r="B417" t="str">
            <v>STRAIN RELIEF MOTOR CABLES - R TUB.</v>
          </cell>
          <cell r="C417" t="str">
            <v>RECC/C/02-03/354</v>
          </cell>
          <cell r="D417">
            <v>2</v>
          </cell>
          <cell r="E417">
            <v>4.8</v>
          </cell>
          <cell r="F417" t="str">
            <v>No</v>
          </cell>
          <cell r="G417">
            <v>0</v>
          </cell>
          <cell r="I417">
            <v>4</v>
          </cell>
          <cell r="J417" t="str">
            <v>Rs.</v>
          </cell>
          <cell r="K417" t="str">
            <v>PLASTMOULD</v>
          </cell>
          <cell r="L417" t="str">
            <v>BANGALORE</v>
          </cell>
          <cell r="M417" t="str">
            <v>DEL-RECC</v>
          </cell>
          <cell r="N417" t="str">
            <v>OR</v>
          </cell>
          <cell r="O417" t="str">
            <v>B</v>
          </cell>
          <cell r="P417" t="str">
            <v>RAM</v>
          </cell>
        </row>
        <row r="418">
          <cell r="A418" t="str">
            <v>4111000</v>
          </cell>
          <cell r="B418" t="str">
            <v>REAR AXLE ASSY - LH</v>
          </cell>
          <cell r="D418">
            <v>1</v>
          </cell>
          <cell r="N418" t="str">
            <v>A</v>
          </cell>
          <cell r="O418" t="str">
            <v>M</v>
          </cell>
        </row>
        <row r="419">
          <cell r="A419" t="str">
            <v>4111003</v>
          </cell>
          <cell r="B419" t="str">
            <v>REAR AXLE WELDMENT - LH</v>
          </cell>
          <cell r="C419" t="str">
            <v>RECC/C/03-04/189</v>
          </cell>
          <cell r="D419">
            <v>1</v>
          </cell>
          <cell r="E419">
            <v>150</v>
          </cell>
          <cell r="F419" t="str">
            <v>No</v>
          </cell>
          <cell r="G419">
            <v>0</v>
          </cell>
          <cell r="I419">
            <v>0</v>
          </cell>
          <cell r="J419" t="str">
            <v>Rs.</v>
          </cell>
          <cell r="K419" t="str">
            <v>MAINI MATERIALS MOVEMENT PVT.LTD.</v>
          </cell>
          <cell r="L419" t="str">
            <v>BANGALORE</v>
          </cell>
          <cell r="M419" t="str">
            <v>EX-FAC</v>
          </cell>
          <cell r="N419" t="str">
            <v>D</v>
          </cell>
          <cell r="O419" t="str">
            <v>B</v>
          </cell>
          <cell r="P419" t="str">
            <v>SATISH</v>
          </cell>
        </row>
        <row r="420">
          <cell r="A420" t="str">
            <v>4111160</v>
          </cell>
          <cell r="B420" t="str">
            <v>DRIVE SHAFT  - LH</v>
          </cell>
          <cell r="C420" t="str">
            <v>RECC/C/03-04/105</v>
          </cell>
          <cell r="D420">
            <v>1</v>
          </cell>
          <cell r="E420">
            <v>300</v>
          </cell>
          <cell r="F420" t="str">
            <v>No</v>
          </cell>
          <cell r="G420">
            <v>16</v>
          </cell>
          <cell r="I420">
            <v>3</v>
          </cell>
          <cell r="J420" t="str">
            <v>Rs.</v>
          </cell>
          <cell r="K420" t="str">
            <v>JER RING GEARS PRIVATE LIMITED</v>
          </cell>
          <cell r="L420" t="str">
            <v>BANGALORE</v>
          </cell>
          <cell r="M420" t="str">
            <v>EX-FAC</v>
          </cell>
          <cell r="N420" t="str">
            <v>F</v>
          </cell>
          <cell r="O420" t="str">
            <v>B</v>
          </cell>
          <cell r="P420" t="str">
            <v>GR</v>
          </cell>
        </row>
        <row r="421">
          <cell r="A421" t="str">
            <v>4112000</v>
          </cell>
          <cell r="B421" t="str">
            <v>REAR AXLE ASSY - RH</v>
          </cell>
          <cell r="D421">
            <v>1</v>
          </cell>
          <cell r="N421" t="str">
            <v>A</v>
          </cell>
          <cell r="O421" t="str">
            <v>M</v>
          </cell>
        </row>
        <row r="422">
          <cell r="A422" t="str">
            <v>4112003</v>
          </cell>
          <cell r="B422" t="str">
            <v>REAR AXLE WELDMENT - RH</v>
          </cell>
          <cell r="C422" t="str">
            <v>RECC/C/03-04/189</v>
          </cell>
          <cell r="D422">
            <v>1</v>
          </cell>
          <cell r="E422">
            <v>150</v>
          </cell>
          <cell r="F422" t="str">
            <v>No</v>
          </cell>
          <cell r="G422">
            <v>0</v>
          </cell>
          <cell r="I422">
            <v>0</v>
          </cell>
          <cell r="J422" t="str">
            <v>Rs.</v>
          </cell>
          <cell r="K422" t="str">
            <v>MAINI MATERIALS MOVEMENT PVT.LTD.</v>
          </cell>
          <cell r="L422" t="str">
            <v>BANGALORE</v>
          </cell>
          <cell r="M422" t="str">
            <v>EX-FAC</v>
          </cell>
          <cell r="N422" t="str">
            <v>D</v>
          </cell>
          <cell r="O422" t="str">
            <v>B</v>
          </cell>
          <cell r="P422" t="str">
            <v>SATISH</v>
          </cell>
        </row>
        <row r="423">
          <cell r="A423" t="str">
            <v>4112160</v>
          </cell>
          <cell r="B423" t="str">
            <v>DRIVE SHAFT - RH</v>
          </cell>
          <cell r="C423" t="str">
            <v>RECC/C/03-04/105</v>
          </cell>
          <cell r="D423">
            <v>1</v>
          </cell>
          <cell r="E423">
            <v>400</v>
          </cell>
          <cell r="F423" t="str">
            <v>No</v>
          </cell>
          <cell r="G423">
            <v>16</v>
          </cell>
          <cell r="I423">
            <v>3</v>
          </cell>
          <cell r="J423" t="str">
            <v>Rs.</v>
          </cell>
          <cell r="K423" t="str">
            <v>JER RING GEARS PRIVATE LIMITED</v>
          </cell>
          <cell r="L423" t="str">
            <v>BANGALORE</v>
          </cell>
          <cell r="M423" t="str">
            <v>EX-FAC</v>
          </cell>
          <cell r="N423" t="str">
            <v>F</v>
          </cell>
          <cell r="O423" t="str">
            <v>B</v>
          </cell>
          <cell r="P423" t="str">
            <v>GR</v>
          </cell>
        </row>
        <row r="424">
          <cell r="A424" t="str">
            <v>4120000</v>
          </cell>
          <cell r="B424" t="str">
            <v>TRANSMISSION ASSY - 7 RATIO</v>
          </cell>
          <cell r="D424">
            <v>1</v>
          </cell>
          <cell r="N424" t="str">
            <v>A</v>
          </cell>
          <cell r="O424" t="str">
            <v>M</v>
          </cell>
        </row>
        <row r="425">
          <cell r="A425" t="str">
            <v>4120002</v>
          </cell>
          <cell r="B425" t="str">
            <v>BREATHER CAP ASSY</v>
          </cell>
          <cell r="D425">
            <v>1</v>
          </cell>
          <cell r="N425" t="str">
            <v>OB</v>
          </cell>
          <cell r="O425" t="str">
            <v>P</v>
          </cell>
        </row>
        <row r="426">
          <cell r="A426" t="str">
            <v>4120003</v>
          </cell>
          <cell r="B426" t="str">
            <v>BREATHER CAP ASSY</v>
          </cell>
          <cell r="D426">
            <v>1</v>
          </cell>
          <cell r="N426" t="str">
            <v>OB</v>
          </cell>
          <cell r="O426" t="str">
            <v>P</v>
          </cell>
        </row>
        <row r="427">
          <cell r="A427" t="str">
            <v>4120004</v>
          </cell>
          <cell r="B427" t="str">
            <v>BREATHER ASSY - TRANSMISSION</v>
          </cell>
          <cell r="D427">
            <v>1</v>
          </cell>
          <cell r="N427" t="str">
            <v>OR</v>
          </cell>
          <cell r="O427" t="str">
            <v>M</v>
          </cell>
        </row>
        <row r="428">
          <cell r="A428" t="str">
            <v>4120005</v>
          </cell>
          <cell r="B428" t="str">
            <v>DIFFERENTIAL ASSY</v>
          </cell>
          <cell r="D428">
            <v>1</v>
          </cell>
          <cell r="N428" t="str">
            <v>OR</v>
          </cell>
          <cell r="O428" t="str">
            <v>M</v>
          </cell>
        </row>
        <row r="429">
          <cell r="A429" t="str">
            <v>4120006</v>
          </cell>
          <cell r="B429" t="str">
            <v>GEAR ASSY - INTERMEDIATE (TR/ RATIO 7)</v>
          </cell>
          <cell r="D429">
            <v>1</v>
          </cell>
          <cell r="N429" t="str">
            <v>OR</v>
          </cell>
          <cell r="O429" t="str">
            <v>M</v>
          </cell>
        </row>
        <row r="430">
          <cell r="A430" t="str">
            <v>4120014</v>
          </cell>
          <cell r="B430" t="str">
            <v>ASSY HOSE-MOTOR VENTILATION</v>
          </cell>
          <cell r="C430" t="str">
            <v>RECC/C/03-04/66</v>
          </cell>
          <cell r="D430">
            <v>1</v>
          </cell>
          <cell r="E430">
            <v>35</v>
          </cell>
          <cell r="F430" t="str">
            <v>No</v>
          </cell>
          <cell r="G430">
            <v>16</v>
          </cell>
          <cell r="I430">
            <v>4</v>
          </cell>
          <cell r="J430" t="str">
            <v>Rs.</v>
          </cell>
          <cell r="K430" t="str">
            <v>SUNRAAJ HOSES PVT. LTD.</v>
          </cell>
          <cell r="L430" t="str">
            <v>BANGALORE</v>
          </cell>
          <cell r="M430" t="str">
            <v>EX-FAC</v>
          </cell>
          <cell r="N430" t="str">
            <v>OR</v>
          </cell>
          <cell r="O430" t="str">
            <v>B</v>
          </cell>
          <cell r="P430" t="str">
            <v>SK</v>
          </cell>
        </row>
        <row r="431">
          <cell r="A431" t="str">
            <v>4120060</v>
          </cell>
          <cell r="B431" t="str">
            <v>TRANSMISSION ASSY - 7 RATIO WITH SHRINK FIT INT. GEARS</v>
          </cell>
          <cell r="D431">
            <v>1</v>
          </cell>
          <cell r="N431" t="str">
            <v>OR</v>
          </cell>
        </row>
        <row r="432">
          <cell r="A432" t="str">
            <v>4120061</v>
          </cell>
          <cell r="B432" t="str">
            <v>GEAR ASSY - INTERMEDIATE - 7.01:1 (SHRINK FIT)</v>
          </cell>
          <cell r="C432" t="str">
            <v>RECC/C/03-04/202</v>
          </cell>
          <cell r="D432">
            <v>1</v>
          </cell>
          <cell r="E432">
            <v>983</v>
          </cell>
          <cell r="G432">
            <v>16</v>
          </cell>
          <cell r="I432">
            <v>4</v>
          </cell>
          <cell r="J432" t="str">
            <v>Rs.</v>
          </cell>
          <cell r="K432" t="str">
            <v>SHANTHI GEARS LTD.</v>
          </cell>
          <cell r="L432" t="str">
            <v>COIMBATORE</v>
          </cell>
          <cell r="M432" t="str">
            <v>EX-FAC</v>
          </cell>
          <cell r="N432" t="str">
            <v>OR</v>
          </cell>
        </row>
        <row r="433">
          <cell r="A433" t="str">
            <v>4120107</v>
          </cell>
          <cell r="B433" t="str">
            <v>GASKET, SPEEDO ADAPTOR</v>
          </cell>
          <cell r="D433">
            <v>1</v>
          </cell>
          <cell r="N433" t="str">
            <v>OB</v>
          </cell>
          <cell r="O433" t="str">
            <v>P</v>
          </cell>
        </row>
        <row r="434">
          <cell r="A434" t="str">
            <v>4120109</v>
          </cell>
          <cell r="B434" t="str">
            <v>SPEEDO DRIVE</v>
          </cell>
          <cell r="C434" t="str">
            <v>RECC/C/03-04/50</v>
          </cell>
          <cell r="D434">
            <v>1</v>
          </cell>
          <cell r="E434">
            <v>120</v>
          </cell>
          <cell r="F434" t="str">
            <v>No</v>
          </cell>
          <cell r="G434">
            <v>16</v>
          </cell>
          <cell r="I434">
            <v>4</v>
          </cell>
          <cell r="J434" t="str">
            <v>Rs.</v>
          </cell>
          <cell r="K434" t="str">
            <v>MINIMETERS MANUFACTURING CO.</v>
          </cell>
          <cell r="L434" t="str">
            <v>FARIDABAD</v>
          </cell>
          <cell r="M434" t="str">
            <v>EX-FAC</v>
          </cell>
          <cell r="N434" t="str">
            <v>OR</v>
          </cell>
          <cell r="O434" t="str">
            <v>B</v>
          </cell>
          <cell r="P434" t="str">
            <v>SK</v>
          </cell>
        </row>
        <row r="435">
          <cell r="A435" t="str">
            <v>4120110</v>
          </cell>
          <cell r="B435" t="str">
            <v>MANIFOLD</v>
          </cell>
          <cell r="C435" t="str">
            <v>RECC/C/03-04/106</v>
          </cell>
          <cell r="D435">
            <v>1</v>
          </cell>
          <cell r="E435">
            <v>56</v>
          </cell>
          <cell r="F435" t="str">
            <v>No</v>
          </cell>
          <cell r="G435">
            <v>0</v>
          </cell>
          <cell r="I435">
            <v>4</v>
          </cell>
          <cell r="J435" t="str">
            <v>Rs.</v>
          </cell>
          <cell r="K435" t="str">
            <v>SR ENGINEERING SERVICES</v>
          </cell>
          <cell r="L435" t="str">
            <v>BANGALORE</v>
          </cell>
          <cell r="M435" t="str">
            <v>EX-FAC</v>
          </cell>
          <cell r="N435" t="str">
            <v>B</v>
          </cell>
          <cell r="O435" t="str">
            <v>B</v>
          </cell>
          <cell r="P435" t="str">
            <v>GR</v>
          </cell>
        </row>
        <row r="436">
          <cell r="A436" t="str">
            <v>4120111</v>
          </cell>
          <cell r="B436" t="str">
            <v>GASKET MANIFOLD</v>
          </cell>
          <cell r="C436" t="str">
            <v>RECC/CASH/03-04/160</v>
          </cell>
          <cell r="D436">
            <v>1</v>
          </cell>
          <cell r="E436">
            <v>0.9</v>
          </cell>
          <cell r="F436" t="str">
            <v>No</v>
          </cell>
          <cell r="G436">
            <v>0</v>
          </cell>
          <cell r="I436">
            <v>4</v>
          </cell>
          <cell r="K436" t="str">
            <v>CROWN GASKETS (I) LTD.,</v>
          </cell>
          <cell r="L436" t="str">
            <v>NEW DELHI</v>
          </cell>
          <cell r="N436" t="str">
            <v>OR</v>
          </cell>
          <cell r="O436" t="str">
            <v>B</v>
          </cell>
          <cell r="P436" t="str">
            <v>SK</v>
          </cell>
        </row>
        <row r="437">
          <cell r="A437" t="str">
            <v>4120113</v>
          </cell>
          <cell r="B437" t="str">
            <v>LOCK TAB, HOSE</v>
          </cell>
          <cell r="D437">
            <v>1</v>
          </cell>
          <cell r="N437" t="str">
            <v>OR</v>
          </cell>
          <cell r="O437" t="str">
            <v>P</v>
          </cell>
        </row>
        <row r="438">
          <cell r="A438" t="str">
            <v>4120116</v>
          </cell>
          <cell r="B438" t="str">
            <v>HOSE CLIP MANIFOLD / TUB</v>
          </cell>
          <cell r="C438" t="str">
            <v>RECC/C/03-04/164</v>
          </cell>
          <cell r="D438">
            <v>1</v>
          </cell>
          <cell r="E438">
            <v>4.5</v>
          </cell>
          <cell r="F438" t="str">
            <v>No</v>
          </cell>
          <cell r="G438">
            <v>0</v>
          </cell>
          <cell r="I438">
            <v>4</v>
          </cell>
          <cell r="J438" t="str">
            <v>Rs.</v>
          </cell>
          <cell r="K438" t="str">
            <v>METAL TUBES CORPORATION</v>
          </cell>
          <cell r="L438" t="str">
            <v>BANGALORE</v>
          </cell>
          <cell r="M438" t="str">
            <v>EX-FAC</v>
          </cell>
          <cell r="N438" t="str">
            <v>A</v>
          </cell>
          <cell r="O438" t="str">
            <v>B</v>
          </cell>
          <cell r="P438" t="str">
            <v>RAM</v>
          </cell>
        </row>
        <row r="439">
          <cell r="A439" t="str">
            <v>4120117</v>
          </cell>
          <cell r="B439" t="str">
            <v>BREATHER CAP</v>
          </cell>
          <cell r="D439">
            <v>1</v>
          </cell>
          <cell r="N439" t="str">
            <v>OB</v>
          </cell>
          <cell r="O439" t="str">
            <v>P</v>
          </cell>
        </row>
        <row r="440">
          <cell r="A440" t="str">
            <v>4120118</v>
          </cell>
          <cell r="B440" t="str">
            <v>HOLLOW BOLT - BREATHER CAP</v>
          </cell>
          <cell r="D440">
            <v>1</v>
          </cell>
          <cell r="N440" t="str">
            <v>OB</v>
          </cell>
          <cell r="O440" t="str">
            <v>P</v>
          </cell>
        </row>
        <row r="441">
          <cell r="A441" t="str">
            <v>4120119</v>
          </cell>
          <cell r="B441" t="str">
            <v>BREATHER CAP</v>
          </cell>
          <cell r="D441">
            <v>1</v>
          </cell>
          <cell r="N441" t="str">
            <v>OB</v>
          </cell>
          <cell r="O441" t="str">
            <v>P</v>
          </cell>
        </row>
        <row r="442">
          <cell r="A442" t="str">
            <v>4120120</v>
          </cell>
          <cell r="B442" t="str">
            <v>BRKT- CABLE CLAMP</v>
          </cell>
          <cell r="D442">
            <v>1</v>
          </cell>
          <cell r="N442" t="str">
            <v>OR</v>
          </cell>
          <cell r="O442" t="str">
            <v>P</v>
          </cell>
        </row>
        <row r="443">
          <cell r="A443" t="str">
            <v>4120121</v>
          </cell>
          <cell r="B443" t="str">
            <v>FIBRE WASHER BREATHER</v>
          </cell>
          <cell r="D443">
            <v>1</v>
          </cell>
          <cell r="N443" t="str">
            <v>OB</v>
          </cell>
          <cell r="O443" t="str">
            <v>P</v>
          </cell>
        </row>
        <row r="444">
          <cell r="A444" t="str">
            <v>4120122</v>
          </cell>
          <cell r="B444" t="str">
            <v>FIBRE WASHER BREATHER</v>
          </cell>
          <cell r="D444">
            <v>1</v>
          </cell>
          <cell r="N444" t="str">
            <v>OB</v>
          </cell>
          <cell r="O444" t="str">
            <v>P</v>
          </cell>
        </row>
        <row r="445">
          <cell r="A445" t="str">
            <v>4120123</v>
          </cell>
          <cell r="B445" t="str">
            <v>BRKT - STRAIN RELIEF - MOTOR CABLE</v>
          </cell>
          <cell r="C445" t="str">
            <v>RECC/C/03-04/87</v>
          </cell>
          <cell r="D445">
            <v>1</v>
          </cell>
          <cell r="E445">
            <v>1.87</v>
          </cell>
          <cell r="F445" t="str">
            <v>No</v>
          </cell>
          <cell r="G445">
            <v>0</v>
          </cell>
          <cell r="I445">
            <v>4</v>
          </cell>
          <cell r="J445" t="str">
            <v>Rs.</v>
          </cell>
          <cell r="K445" t="str">
            <v>ALPHA SYSTEMS</v>
          </cell>
          <cell r="L445" t="str">
            <v>BANGALORE</v>
          </cell>
          <cell r="M445" t="str">
            <v>EX-FAC</v>
          </cell>
          <cell r="N445" t="str">
            <v>OR</v>
          </cell>
          <cell r="O445" t="str">
            <v>B</v>
          </cell>
          <cell r="P445" t="str">
            <v>GR</v>
          </cell>
        </row>
        <row r="446">
          <cell r="A446" t="str">
            <v>4120124</v>
          </cell>
          <cell r="B446" t="str">
            <v>UNION-BREATHER HOSE</v>
          </cell>
          <cell r="C446" t="str">
            <v>RECC/C/03-04/37</v>
          </cell>
          <cell r="D446">
            <v>1</v>
          </cell>
          <cell r="E446">
            <v>3.5</v>
          </cell>
          <cell r="F446" t="str">
            <v>No</v>
          </cell>
          <cell r="G446">
            <v>0</v>
          </cell>
          <cell r="I446">
            <v>4</v>
          </cell>
          <cell r="J446" t="str">
            <v>Rs.</v>
          </cell>
          <cell r="K446" t="str">
            <v>SAGAR ENTERPRISES</v>
          </cell>
          <cell r="L446" t="str">
            <v>BANGALORE</v>
          </cell>
          <cell r="M446" t="str">
            <v>EX-FAC</v>
          </cell>
          <cell r="N446" t="str">
            <v>OR</v>
          </cell>
          <cell r="O446" t="str">
            <v>B</v>
          </cell>
          <cell r="P446" t="str">
            <v>GNN</v>
          </cell>
        </row>
        <row r="447">
          <cell r="A447" t="str">
            <v>4120125</v>
          </cell>
          <cell r="B447" t="str">
            <v>BREATHER HOSE</v>
          </cell>
          <cell r="C447" t="str">
            <v>RECC/CASH/03-04/164</v>
          </cell>
          <cell r="D447">
            <v>1</v>
          </cell>
          <cell r="E447">
            <v>10</v>
          </cell>
          <cell r="F447" t="str">
            <v>No</v>
          </cell>
          <cell r="G447">
            <v>0</v>
          </cell>
          <cell r="I447">
            <v>4</v>
          </cell>
          <cell r="K447" t="str">
            <v>HANUMAN MOTORS</v>
          </cell>
          <cell r="L447" t="str">
            <v>NEW DELHI</v>
          </cell>
          <cell r="N447" t="str">
            <v>OR</v>
          </cell>
          <cell r="O447" t="str">
            <v>B</v>
          </cell>
          <cell r="P447" t="str">
            <v>GR</v>
          </cell>
        </row>
        <row r="448">
          <cell r="A448" t="str">
            <v>4120126</v>
          </cell>
          <cell r="B448" t="str">
            <v>CLIP-BREATHER HOSE</v>
          </cell>
          <cell r="C448" t="str">
            <v>RECC/CASH/03-04/164</v>
          </cell>
          <cell r="D448">
            <v>1</v>
          </cell>
          <cell r="E448">
            <v>0</v>
          </cell>
          <cell r="F448" t="str">
            <v>No</v>
          </cell>
          <cell r="G448">
            <v>0</v>
          </cell>
          <cell r="I448">
            <v>4</v>
          </cell>
          <cell r="K448" t="str">
            <v>HANUMAN MOTORS</v>
          </cell>
          <cell r="L448" t="str">
            <v>NEW DELHI</v>
          </cell>
          <cell r="N448" t="str">
            <v>OR</v>
          </cell>
          <cell r="O448" t="str">
            <v>B</v>
          </cell>
          <cell r="P448" t="str">
            <v>GR</v>
          </cell>
        </row>
        <row r="449">
          <cell r="A449" t="str">
            <v>4120127</v>
          </cell>
          <cell r="B449" t="str">
            <v>PLUG - BREATHER HOSE</v>
          </cell>
          <cell r="C449" t="str">
            <v>RECC/CASH/03-04/164</v>
          </cell>
          <cell r="D449">
            <v>1</v>
          </cell>
          <cell r="E449">
            <v>0</v>
          </cell>
          <cell r="F449" t="str">
            <v>No</v>
          </cell>
          <cell r="G449">
            <v>0</v>
          </cell>
          <cell r="I449">
            <v>4</v>
          </cell>
          <cell r="K449" t="str">
            <v>HANUMAN MOTORS</v>
          </cell>
          <cell r="L449" t="str">
            <v>NEW DELHI</v>
          </cell>
          <cell r="N449" t="str">
            <v>OR</v>
          </cell>
          <cell r="O449" t="str">
            <v>B</v>
          </cell>
          <cell r="P449" t="str">
            <v>GR</v>
          </cell>
        </row>
        <row r="450">
          <cell r="A450" t="str">
            <v>4120128</v>
          </cell>
          <cell r="B450" t="str">
            <v>CLAMP BREATHER HOSE</v>
          </cell>
          <cell r="D450">
            <v>1</v>
          </cell>
          <cell r="N450" t="str">
            <v>OR</v>
          </cell>
          <cell r="O450" t="str">
            <v>B</v>
          </cell>
          <cell r="P450" t="str">
            <v>GNN</v>
          </cell>
        </row>
        <row r="451">
          <cell r="A451" t="str">
            <v>4120129</v>
          </cell>
          <cell r="B451" t="str">
            <v>SHIM - INPUT SHAFT DIA 52</v>
          </cell>
          <cell r="C451" t="str">
            <v>RECC/C/03-04/87</v>
          </cell>
          <cell r="D451">
            <v>2</v>
          </cell>
          <cell r="E451">
            <v>2</v>
          </cell>
          <cell r="F451" t="str">
            <v>No</v>
          </cell>
          <cell r="G451">
            <v>0</v>
          </cell>
          <cell r="I451">
            <v>4</v>
          </cell>
          <cell r="J451" t="str">
            <v>Rs.</v>
          </cell>
          <cell r="K451" t="str">
            <v>ALPHA SYSTEMS</v>
          </cell>
          <cell r="L451" t="str">
            <v>BANGALORE</v>
          </cell>
          <cell r="M451" t="str">
            <v>EX-FAC</v>
          </cell>
          <cell r="N451" t="str">
            <v>OR</v>
          </cell>
          <cell r="O451" t="str">
            <v>B</v>
          </cell>
          <cell r="P451" t="str">
            <v>GNN</v>
          </cell>
        </row>
        <row r="452">
          <cell r="A452" t="str">
            <v>4120131</v>
          </cell>
          <cell r="B452" t="str">
            <v>SHIM - OUTPUTDIA 80</v>
          </cell>
          <cell r="C452" t="str">
            <v>RECC/C/03-04/87</v>
          </cell>
          <cell r="D452">
            <v>1</v>
          </cell>
          <cell r="E452">
            <v>2.5</v>
          </cell>
          <cell r="F452" t="str">
            <v>No</v>
          </cell>
          <cell r="G452">
            <v>0</v>
          </cell>
          <cell r="I452">
            <v>4</v>
          </cell>
          <cell r="J452" t="str">
            <v>Rs.</v>
          </cell>
          <cell r="K452" t="str">
            <v>ALPHA SYSTEMS</v>
          </cell>
          <cell r="L452" t="str">
            <v>BANGALORE</v>
          </cell>
          <cell r="M452" t="str">
            <v>EX-FAC</v>
          </cell>
          <cell r="N452" t="str">
            <v>OR</v>
          </cell>
          <cell r="O452" t="str">
            <v>B</v>
          </cell>
          <cell r="P452" t="str">
            <v>GNN</v>
          </cell>
        </row>
        <row r="453">
          <cell r="A453" t="str">
            <v>4120132</v>
          </cell>
          <cell r="B453" t="str">
            <v>DIFFERENTIAL HOUSING</v>
          </cell>
          <cell r="C453" t="str">
            <v>RECC/C/03-04/88</v>
          </cell>
          <cell r="D453">
            <v>1</v>
          </cell>
          <cell r="E453">
            <v>355</v>
          </cell>
          <cell r="F453" t="str">
            <v>No</v>
          </cell>
          <cell r="G453">
            <v>16</v>
          </cell>
          <cell r="I453">
            <v>4</v>
          </cell>
          <cell r="J453" t="str">
            <v>Rs.</v>
          </cell>
          <cell r="K453" t="str">
            <v>MAINI PRECISION PRODUCTS - PEENYA</v>
          </cell>
          <cell r="L453" t="str">
            <v>BANGALORE</v>
          </cell>
          <cell r="M453" t="str">
            <v>EX-FAC</v>
          </cell>
          <cell r="N453" t="str">
            <v>A</v>
          </cell>
          <cell r="O453" t="str">
            <v>B</v>
          </cell>
          <cell r="P453" t="str">
            <v>GNN</v>
          </cell>
        </row>
        <row r="454">
          <cell r="A454" t="str">
            <v>4120133</v>
          </cell>
          <cell r="B454" t="str">
            <v>BEVEL GEAR - DIFFERENTIAL</v>
          </cell>
          <cell r="C454" t="str">
            <v>RECC/C/03-04/38</v>
          </cell>
          <cell r="D454">
            <v>2</v>
          </cell>
          <cell r="E454">
            <v>225</v>
          </cell>
          <cell r="F454" t="str">
            <v>No</v>
          </cell>
          <cell r="G454">
            <v>16</v>
          </cell>
          <cell r="I454">
            <v>4</v>
          </cell>
          <cell r="J454" t="str">
            <v>Rs.</v>
          </cell>
          <cell r="K454" t="str">
            <v>GEARS &amp; PINIONS PVT. LTD.</v>
          </cell>
          <cell r="L454" t="str">
            <v>BANGALORE</v>
          </cell>
          <cell r="M454" t="str">
            <v>EX-FAC</v>
          </cell>
          <cell r="N454" t="str">
            <v>OR</v>
          </cell>
          <cell r="O454" t="str">
            <v>B</v>
          </cell>
          <cell r="P454" t="str">
            <v>GNN</v>
          </cell>
        </row>
        <row r="455">
          <cell r="A455" t="str">
            <v>4120134</v>
          </cell>
          <cell r="B455" t="str">
            <v>BEVEL PINION - DIFFERENTIAL</v>
          </cell>
          <cell r="C455" t="str">
            <v>RECC/C/03-04/38</v>
          </cell>
          <cell r="D455">
            <v>2</v>
          </cell>
          <cell r="E455">
            <v>115</v>
          </cell>
          <cell r="F455" t="str">
            <v>No</v>
          </cell>
          <cell r="G455">
            <v>16</v>
          </cell>
          <cell r="I455">
            <v>4</v>
          </cell>
          <cell r="J455" t="str">
            <v>Rs.</v>
          </cell>
          <cell r="K455" t="str">
            <v>GEARS &amp; PINIONS PVT. LTD.</v>
          </cell>
          <cell r="L455" t="str">
            <v>BANGALORE</v>
          </cell>
          <cell r="M455" t="str">
            <v>EX-FAC</v>
          </cell>
          <cell r="N455" t="str">
            <v>OR</v>
          </cell>
          <cell r="O455" t="str">
            <v>B</v>
          </cell>
          <cell r="P455" t="str">
            <v>GNN</v>
          </cell>
        </row>
        <row r="456">
          <cell r="A456" t="str">
            <v>4120135</v>
          </cell>
          <cell r="B456" t="str">
            <v>SHAFT- PINION</v>
          </cell>
          <cell r="C456" t="str">
            <v>RECC/C/03-04/37</v>
          </cell>
          <cell r="D456">
            <v>1</v>
          </cell>
          <cell r="E456">
            <v>35</v>
          </cell>
          <cell r="F456" t="str">
            <v>No</v>
          </cell>
          <cell r="G456">
            <v>16</v>
          </cell>
          <cell r="I456">
            <v>4</v>
          </cell>
          <cell r="J456" t="str">
            <v>Rs.</v>
          </cell>
          <cell r="K456" t="str">
            <v>SAGAR ENTERPRISES</v>
          </cell>
          <cell r="L456" t="str">
            <v>BANGALORE</v>
          </cell>
          <cell r="M456" t="str">
            <v>EX-FAC</v>
          </cell>
          <cell r="N456" t="str">
            <v>OR</v>
          </cell>
          <cell r="O456" t="str">
            <v>B</v>
          </cell>
          <cell r="P456" t="str">
            <v>GNN</v>
          </cell>
        </row>
        <row r="457">
          <cell r="A457" t="str">
            <v>4120136</v>
          </cell>
          <cell r="B457" t="str">
            <v>PIN - LOCKING (Solid Groung Pin))</v>
          </cell>
          <cell r="C457" t="str">
            <v>RECC/C/03-04/37</v>
          </cell>
          <cell r="D457">
            <v>1</v>
          </cell>
          <cell r="E457">
            <v>35</v>
          </cell>
          <cell r="F457" t="str">
            <v>No</v>
          </cell>
          <cell r="G457">
            <v>16</v>
          </cell>
          <cell r="I457">
            <v>4</v>
          </cell>
          <cell r="J457" t="str">
            <v>Rs.</v>
          </cell>
          <cell r="K457" t="str">
            <v>SAGAR ENTERPRISES</v>
          </cell>
          <cell r="L457" t="str">
            <v>BANGALORE</v>
          </cell>
          <cell r="M457" t="str">
            <v>EX-FAC</v>
          </cell>
          <cell r="N457" t="str">
            <v>OR</v>
          </cell>
          <cell r="O457" t="str">
            <v>B</v>
          </cell>
          <cell r="P457" t="str">
            <v>GNN</v>
          </cell>
        </row>
        <row r="458">
          <cell r="A458" t="str">
            <v>4120137</v>
          </cell>
          <cell r="B458" t="str">
            <v>WASHER - DIFFERENTIAL PINION</v>
          </cell>
          <cell r="C458" t="str">
            <v>RECC/C/03-04/41</v>
          </cell>
          <cell r="D458">
            <v>2</v>
          </cell>
          <cell r="E458">
            <v>6.5</v>
          </cell>
          <cell r="F458" t="str">
            <v>No</v>
          </cell>
          <cell r="G458">
            <v>0</v>
          </cell>
          <cell r="I458">
            <v>4</v>
          </cell>
          <cell r="J458" t="str">
            <v>Rs.</v>
          </cell>
          <cell r="K458" t="str">
            <v>SREE LAKSHMI SPRING INDUSTRIES</v>
          </cell>
          <cell r="L458" t="str">
            <v>BANGALORE</v>
          </cell>
          <cell r="M458" t="str">
            <v>EX-FAC</v>
          </cell>
          <cell r="N458" t="str">
            <v>A</v>
          </cell>
          <cell r="O458" t="str">
            <v>B</v>
          </cell>
          <cell r="P458" t="str">
            <v>GNN</v>
          </cell>
        </row>
        <row r="459">
          <cell r="A459" t="str">
            <v>4120138</v>
          </cell>
          <cell r="B459" t="str">
            <v>WASHER - DIFFERENTIAL GEAR - 0.8 THK</v>
          </cell>
          <cell r="C459" t="str">
            <v>RECC/C/03-04/41</v>
          </cell>
          <cell r="D459">
            <v>1</v>
          </cell>
          <cell r="E459">
            <v>6.5</v>
          </cell>
          <cell r="F459" t="str">
            <v>No</v>
          </cell>
          <cell r="G459">
            <v>0</v>
          </cell>
          <cell r="I459">
            <v>4</v>
          </cell>
          <cell r="J459" t="str">
            <v>Rs.</v>
          </cell>
          <cell r="K459" t="str">
            <v>SREE LAKSHMI SPRING INDUSTRIES</v>
          </cell>
          <cell r="L459" t="str">
            <v>BANGALORE</v>
          </cell>
          <cell r="M459" t="str">
            <v>EX-FAC</v>
          </cell>
          <cell r="N459" t="str">
            <v>A</v>
          </cell>
          <cell r="O459" t="str">
            <v>B</v>
          </cell>
          <cell r="P459" t="str">
            <v>GNN</v>
          </cell>
        </row>
        <row r="460">
          <cell r="A460" t="str">
            <v>4120139</v>
          </cell>
          <cell r="B460" t="str">
            <v>WASHER - DIFFERENTIAL GEAR - 1.0 THK</v>
          </cell>
          <cell r="C460" t="str">
            <v>RECC/C/03-04/41</v>
          </cell>
          <cell r="D460">
            <v>1</v>
          </cell>
          <cell r="E460">
            <v>6.5</v>
          </cell>
          <cell r="F460" t="str">
            <v>No</v>
          </cell>
          <cell r="G460">
            <v>0</v>
          </cell>
          <cell r="I460">
            <v>4</v>
          </cell>
          <cell r="J460" t="str">
            <v>Rs.</v>
          </cell>
          <cell r="K460" t="str">
            <v>SREE LAKSHMI SPRING INDUSTRIES</v>
          </cell>
          <cell r="L460" t="str">
            <v>BANGALORE</v>
          </cell>
          <cell r="M460" t="str">
            <v>EX-FAC</v>
          </cell>
          <cell r="N460" t="str">
            <v>A</v>
          </cell>
          <cell r="O460" t="str">
            <v>B</v>
          </cell>
          <cell r="P460" t="str">
            <v>GNN</v>
          </cell>
        </row>
        <row r="461">
          <cell r="A461" t="str">
            <v>4120140</v>
          </cell>
          <cell r="B461" t="str">
            <v>WASHER - DIFFERENTIAL GEAR - 1.2 THK</v>
          </cell>
          <cell r="C461" t="str">
            <v>RECC/C/03-04/41</v>
          </cell>
          <cell r="D461">
            <v>1</v>
          </cell>
          <cell r="E461">
            <v>6.5</v>
          </cell>
          <cell r="F461" t="str">
            <v>No</v>
          </cell>
          <cell r="G461">
            <v>0</v>
          </cell>
          <cell r="I461">
            <v>4</v>
          </cell>
          <cell r="J461" t="str">
            <v>Rs.</v>
          </cell>
          <cell r="K461" t="str">
            <v>SREE LAKSHMI SPRING INDUSTRIES</v>
          </cell>
          <cell r="L461" t="str">
            <v>BANGALORE</v>
          </cell>
          <cell r="M461" t="str">
            <v>EX-FAC</v>
          </cell>
          <cell r="N461" t="str">
            <v>A</v>
          </cell>
          <cell r="O461" t="str">
            <v>B</v>
          </cell>
          <cell r="P461" t="str">
            <v>GNN</v>
          </cell>
        </row>
        <row r="462">
          <cell r="A462" t="str">
            <v>4120141</v>
          </cell>
          <cell r="B462" t="str">
            <v>GEAR - OUTPUT</v>
          </cell>
          <cell r="C462" t="str">
            <v>RECC/CASH/03-04/5</v>
          </cell>
          <cell r="D462">
            <v>1</v>
          </cell>
          <cell r="E462">
            <v>2075</v>
          </cell>
          <cell r="F462" t="str">
            <v>No</v>
          </cell>
          <cell r="G462">
            <v>0</v>
          </cell>
          <cell r="I462">
            <v>4</v>
          </cell>
          <cell r="K462" t="str">
            <v>SHANTHI GEARS LTD.</v>
          </cell>
          <cell r="L462" t="str">
            <v>COIMBATORE</v>
          </cell>
          <cell r="N462" t="str">
            <v>B</v>
          </cell>
          <cell r="O462" t="str">
            <v>B</v>
          </cell>
          <cell r="P462" t="str">
            <v>GNN</v>
          </cell>
        </row>
        <row r="463">
          <cell r="A463" t="str">
            <v>412014150</v>
          </cell>
          <cell r="B463" t="str">
            <v>GEAR OUTPUT WITHOUT HT &amp; GEAR TEETH GRINDING</v>
          </cell>
          <cell r="C463" t="str">
            <v>RECC/C/02-03/304</v>
          </cell>
          <cell r="D463">
            <v>1</v>
          </cell>
          <cell r="E463">
            <v>910</v>
          </cell>
          <cell r="F463" t="str">
            <v>NO</v>
          </cell>
          <cell r="G463">
            <v>0</v>
          </cell>
          <cell r="I463">
            <v>4</v>
          </cell>
          <cell r="J463" t="str">
            <v>Rs.</v>
          </cell>
          <cell r="K463" t="str">
            <v>PAVAMAN GEAR DRIVES</v>
          </cell>
          <cell r="L463" t="str">
            <v>BANGALORE</v>
          </cell>
          <cell r="M463" t="str">
            <v>EX-FAC</v>
          </cell>
          <cell r="N463" t="str">
            <v>OR</v>
          </cell>
          <cell r="O463" t="str">
            <v>B</v>
          </cell>
          <cell r="P463" t="str">
            <v>GNN</v>
          </cell>
        </row>
        <row r="464">
          <cell r="A464" t="str">
            <v>412014158</v>
          </cell>
          <cell r="B464" t="str">
            <v>GEAR OUTPUT HEAT TREATED</v>
          </cell>
          <cell r="C464" t="str">
            <v>RECC/C/02-03/647</v>
          </cell>
          <cell r="D464">
            <v>1</v>
          </cell>
          <cell r="E464">
            <v>900</v>
          </cell>
          <cell r="F464" t="str">
            <v>NO</v>
          </cell>
          <cell r="G464">
            <v>0</v>
          </cell>
          <cell r="I464">
            <v>4</v>
          </cell>
          <cell r="J464" t="str">
            <v>Rs.</v>
          </cell>
          <cell r="K464" t="str">
            <v>ANIL GEARS</v>
          </cell>
          <cell r="L464" t="str">
            <v>BANGALORE</v>
          </cell>
          <cell r="M464" t="str">
            <v>EX-FAC</v>
          </cell>
          <cell r="N464" t="str">
            <v>OR</v>
          </cell>
          <cell r="O464" t="str">
            <v>B</v>
          </cell>
          <cell r="P464" t="str">
            <v>GNN</v>
          </cell>
        </row>
        <row r="465">
          <cell r="A465" t="str">
            <v>4120143</v>
          </cell>
          <cell r="B465" t="str">
            <v>GEAR SHAFT - 26 TEETH</v>
          </cell>
          <cell r="C465" t="str">
            <v>RECC/C/03-04/7</v>
          </cell>
          <cell r="D465">
            <v>1</v>
          </cell>
          <cell r="E465">
            <v>465</v>
          </cell>
          <cell r="F465" t="str">
            <v>No</v>
          </cell>
          <cell r="G465">
            <v>16</v>
          </cell>
          <cell r="I465">
            <v>4</v>
          </cell>
          <cell r="J465" t="str">
            <v>Rs.</v>
          </cell>
          <cell r="K465" t="str">
            <v>SHANTHI GEARS LTD.</v>
          </cell>
          <cell r="L465" t="str">
            <v>COIMBATORE</v>
          </cell>
          <cell r="M465" t="str">
            <v>EX-FAC</v>
          </cell>
          <cell r="N465" t="str">
            <v>C</v>
          </cell>
          <cell r="O465" t="str">
            <v>B</v>
          </cell>
          <cell r="P465" t="str">
            <v>GNN</v>
          </cell>
        </row>
        <row r="466">
          <cell r="A466" t="str">
            <v>412014350</v>
          </cell>
          <cell r="B466" t="str">
            <v>GEAR SHAFT 26 TEETH WITHOUT HT &amp; GEAR TEETH GRINDING</v>
          </cell>
          <cell r="C466" t="str">
            <v>RECC/C/02-03/304</v>
          </cell>
          <cell r="D466">
            <v>1</v>
          </cell>
          <cell r="E466">
            <v>225</v>
          </cell>
          <cell r="F466" t="str">
            <v>NO</v>
          </cell>
          <cell r="G466">
            <v>0</v>
          </cell>
          <cell r="I466">
            <v>4</v>
          </cell>
          <cell r="J466" t="str">
            <v>Rs.</v>
          </cell>
          <cell r="K466" t="str">
            <v>PAVAMAN GEAR DRIVES</v>
          </cell>
          <cell r="L466" t="str">
            <v>BANGALORE</v>
          </cell>
          <cell r="M466" t="str">
            <v>EX-FAC</v>
          </cell>
          <cell r="N466" t="str">
            <v>OR</v>
          </cell>
          <cell r="O466" t="str">
            <v>B</v>
          </cell>
          <cell r="P466" t="str">
            <v>GNN</v>
          </cell>
        </row>
        <row r="467">
          <cell r="A467" t="str">
            <v>412014358</v>
          </cell>
          <cell r="B467" t="str">
            <v>GEAR SHAFT 26 TEETH HEAT TREATED</v>
          </cell>
          <cell r="C467" t="str">
            <v>RECC/C/02-03/647</v>
          </cell>
          <cell r="D467">
            <v>1</v>
          </cell>
          <cell r="E467">
            <v>170</v>
          </cell>
          <cell r="F467" t="str">
            <v>NO</v>
          </cell>
          <cell r="G467">
            <v>0</v>
          </cell>
          <cell r="I467">
            <v>4</v>
          </cell>
          <cell r="J467" t="str">
            <v>Rs.</v>
          </cell>
          <cell r="K467" t="str">
            <v>ANIL GEARS</v>
          </cell>
          <cell r="L467" t="str">
            <v>BANGALORE</v>
          </cell>
          <cell r="M467" t="str">
            <v>EX-FAC</v>
          </cell>
          <cell r="N467" t="str">
            <v>OR</v>
          </cell>
          <cell r="O467" t="str">
            <v>B</v>
          </cell>
          <cell r="P467" t="str">
            <v>GNN</v>
          </cell>
        </row>
        <row r="468">
          <cell r="A468" t="str">
            <v>4120144</v>
          </cell>
          <cell r="B468" t="str">
            <v>GEAR - INTERMEDIATE - 53 TEETH</v>
          </cell>
          <cell r="C468" t="str">
            <v>RECC/CASH/03-04/5</v>
          </cell>
          <cell r="D468">
            <v>1</v>
          </cell>
          <cell r="E468">
            <v>825</v>
          </cell>
          <cell r="F468" t="str">
            <v>No</v>
          </cell>
          <cell r="G468">
            <v>0</v>
          </cell>
          <cell r="I468">
            <v>4</v>
          </cell>
          <cell r="K468" t="str">
            <v>SHANTHI GEARS LTD.</v>
          </cell>
          <cell r="L468" t="str">
            <v>COIMBATORE</v>
          </cell>
          <cell r="N468" t="str">
            <v>C</v>
          </cell>
          <cell r="O468" t="str">
            <v>B</v>
          </cell>
          <cell r="P468" t="str">
            <v>GNN</v>
          </cell>
        </row>
        <row r="469">
          <cell r="A469" t="str">
            <v>412014450</v>
          </cell>
          <cell r="B469" t="str">
            <v>GEAR 53 TEETH WITHOUT HT &amp; GEAR TEETH GRINDING</v>
          </cell>
          <cell r="C469" t="str">
            <v>RECC/C/02-03/304</v>
          </cell>
          <cell r="D469">
            <v>1</v>
          </cell>
          <cell r="E469">
            <v>250</v>
          </cell>
          <cell r="F469" t="str">
            <v>NO</v>
          </cell>
          <cell r="G469">
            <v>0</v>
          </cell>
          <cell r="I469">
            <v>4</v>
          </cell>
          <cell r="J469" t="str">
            <v>Rs.</v>
          </cell>
          <cell r="K469" t="str">
            <v>PAVAMAN GEAR DRIVES</v>
          </cell>
          <cell r="L469" t="str">
            <v>BANGALORE</v>
          </cell>
          <cell r="M469" t="str">
            <v>EX-FAC</v>
          </cell>
          <cell r="N469" t="str">
            <v>OR</v>
          </cell>
          <cell r="O469" t="str">
            <v>B</v>
          </cell>
          <cell r="P469" t="str">
            <v>GNN</v>
          </cell>
        </row>
        <row r="470">
          <cell r="A470" t="str">
            <v>412014458</v>
          </cell>
          <cell r="B470" t="str">
            <v>GEAR 53 TEETH HEAT TREATED</v>
          </cell>
          <cell r="C470" t="str">
            <v>RECC/C/02-03/647</v>
          </cell>
          <cell r="D470">
            <v>1</v>
          </cell>
          <cell r="E470">
            <v>175</v>
          </cell>
          <cell r="F470" t="str">
            <v>NO</v>
          </cell>
          <cell r="G470">
            <v>0</v>
          </cell>
          <cell r="I470">
            <v>4</v>
          </cell>
          <cell r="J470" t="str">
            <v>Rs.</v>
          </cell>
          <cell r="K470" t="str">
            <v>ANIL GEARS</v>
          </cell>
          <cell r="L470" t="str">
            <v>BANGALORE</v>
          </cell>
          <cell r="M470" t="str">
            <v>EX-FAC</v>
          </cell>
          <cell r="N470" t="str">
            <v>OR</v>
          </cell>
          <cell r="O470" t="str">
            <v>B</v>
          </cell>
          <cell r="P470" t="str">
            <v>GNN</v>
          </cell>
        </row>
        <row r="471">
          <cell r="A471" t="str">
            <v>4120145</v>
          </cell>
          <cell r="B471" t="str">
            <v>KEY</v>
          </cell>
          <cell r="C471" t="str">
            <v>RECC/C/02-03/747</v>
          </cell>
          <cell r="D471">
            <v>1</v>
          </cell>
          <cell r="E471">
            <v>9</v>
          </cell>
          <cell r="F471" t="str">
            <v>No</v>
          </cell>
          <cell r="G471">
            <v>9.6</v>
          </cell>
          <cell r="I471">
            <v>4</v>
          </cell>
          <cell r="J471" t="str">
            <v>Rs.</v>
          </cell>
          <cell r="K471" t="str">
            <v>CANARA STANDARD KEYS</v>
          </cell>
          <cell r="L471" t="str">
            <v>BANGALORE</v>
          </cell>
          <cell r="M471" t="str">
            <v>EX-FAC</v>
          </cell>
          <cell r="N471" t="str">
            <v>OR</v>
          </cell>
          <cell r="O471" t="str">
            <v>B</v>
          </cell>
          <cell r="P471" t="str">
            <v>GNN</v>
          </cell>
        </row>
        <row r="472">
          <cell r="A472" t="str">
            <v>4120146</v>
          </cell>
          <cell r="B472" t="str">
            <v>BEARING - OPEN - 6208 - C3 CLEARENCE</v>
          </cell>
          <cell r="C472" t="str">
            <v>RECC/C/03-04/260</v>
          </cell>
          <cell r="D472">
            <v>2</v>
          </cell>
          <cell r="E472">
            <v>127.7</v>
          </cell>
          <cell r="F472" t="str">
            <v>No</v>
          </cell>
          <cell r="G472">
            <v>0</v>
          </cell>
          <cell r="I472">
            <v>4</v>
          </cell>
          <cell r="J472" t="str">
            <v>Rs.</v>
          </cell>
          <cell r="K472" t="str">
            <v>SKF BEARINGS INDIA LIMITED.</v>
          </cell>
          <cell r="L472" t="str">
            <v>BANGALORE</v>
          </cell>
          <cell r="M472" t="str">
            <v>EX-FAC</v>
          </cell>
          <cell r="N472" t="str">
            <v>OR</v>
          </cell>
          <cell r="O472" t="str">
            <v>B</v>
          </cell>
          <cell r="P472" t="str">
            <v>BVN</v>
          </cell>
        </row>
        <row r="473">
          <cell r="A473" t="str">
            <v>4120147</v>
          </cell>
          <cell r="B473" t="str">
            <v>SEAL -OIL - DIA 40 X DIA 22 X 7</v>
          </cell>
          <cell r="C473" t="str">
            <v>RECC/C/03-04/39</v>
          </cell>
          <cell r="D473">
            <v>2</v>
          </cell>
          <cell r="E473">
            <v>19</v>
          </cell>
          <cell r="F473" t="str">
            <v>No</v>
          </cell>
          <cell r="G473">
            <v>0</v>
          </cell>
          <cell r="I473">
            <v>4</v>
          </cell>
          <cell r="J473" t="str">
            <v>Rs.</v>
          </cell>
          <cell r="K473" t="str">
            <v>SPARE-AGE INDIA (P) LTD.,</v>
          </cell>
          <cell r="L473" t="str">
            <v>THANE</v>
          </cell>
          <cell r="M473" t="str">
            <v>EX-FAC</v>
          </cell>
          <cell r="N473" t="str">
            <v>OR</v>
          </cell>
          <cell r="O473" t="str">
            <v>B</v>
          </cell>
          <cell r="P473" t="str">
            <v>GNN</v>
          </cell>
        </row>
        <row r="474">
          <cell r="A474" t="str">
            <v>4120148</v>
          </cell>
          <cell r="B474" t="str">
            <v>PIN - DOWEL</v>
          </cell>
          <cell r="C474" t="str">
            <v>RECC/C/03-04/37</v>
          </cell>
          <cell r="D474">
            <v>2</v>
          </cell>
          <cell r="E474">
            <v>5</v>
          </cell>
          <cell r="F474" t="str">
            <v>No</v>
          </cell>
          <cell r="G474">
            <v>16</v>
          </cell>
          <cell r="I474">
            <v>4</v>
          </cell>
          <cell r="J474" t="str">
            <v>Rs.</v>
          </cell>
          <cell r="K474" t="str">
            <v>SAGAR ENTERPRISES</v>
          </cell>
          <cell r="L474" t="str">
            <v>BANGALORE</v>
          </cell>
          <cell r="M474" t="str">
            <v>EX-FAC</v>
          </cell>
          <cell r="N474" t="str">
            <v>OR</v>
          </cell>
          <cell r="O474" t="str">
            <v>B</v>
          </cell>
          <cell r="P474" t="str">
            <v>GNN</v>
          </cell>
        </row>
        <row r="475">
          <cell r="A475" t="str">
            <v>4120150</v>
          </cell>
          <cell r="B475" t="str">
            <v>GEAR INPUT (TR/RATIO - 7)</v>
          </cell>
          <cell r="C475" t="str">
            <v>RECC/C/03-04/282</v>
          </cell>
          <cell r="D475">
            <v>1</v>
          </cell>
          <cell r="E475">
            <v>545</v>
          </cell>
          <cell r="F475" t="str">
            <v>No</v>
          </cell>
          <cell r="G475">
            <v>16</v>
          </cell>
          <cell r="I475">
            <v>4</v>
          </cell>
          <cell r="J475" t="str">
            <v>Rs.</v>
          </cell>
          <cell r="K475" t="str">
            <v>SHANTHI GEARS LTD.</v>
          </cell>
          <cell r="L475" t="str">
            <v>COIMBATORE</v>
          </cell>
          <cell r="M475" t="str">
            <v>EX-FAC</v>
          </cell>
          <cell r="N475" t="str">
            <v>C</v>
          </cell>
          <cell r="O475" t="str">
            <v>B</v>
          </cell>
          <cell r="P475" t="str">
            <v>GNN</v>
          </cell>
        </row>
        <row r="476">
          <cell r="A476" t="str">
            <v>412015050</v>
          </cell>
          <cell r="B476" t="str">
            <v>GEAR INPUT WITHOUT HT &amp; GEAR TEETH GRINDING</v>
          </cell>
          <cell r="C476" t="str">
            <v>RECC/C/02-03/304</v>
          </cell>
          <cell r="D476">
            <v>1</v>
          </cell>
          <cell r="E476">
            <v>250</v>
          </cell>
          <cell r="F476" t="str">
            <v>NO</v>
          </cell>
          <cell r="G476">
            <v>0</v>
          </cell>
          <cell r="I476">
            <v>4</v>
          </cell>
          <cell r="J476" t="str">
            <v>Rs.</v>
          </cell>
          <cell r="K476" t="str">
            <v>PAVAMAN GEAR DRIVES</v>
          </cell>
          <cell r="L476" t="str">
            <v>BANGALORE</v>
          </cell>
          <cell r="M476" t="str">
            <v>EX-FAC</v>
          </cell>
          <cell r="N476" t="str">
            <v>OR</v>
          </cell>
          <cell r="O476" t="str">
            <v>B</v>
          </cell>
          <cell r="P476" t="str">
            <v>GNN</v>
          </cell>
        </row>
        <row r="477">
          <cell r="A477" t="str">
            <v>412015058</v>
          </cell>
          <cell r="B477" t="str">
            <v>GEAR INPUT  WITHOUT TEETH GRINDING</v>
          </cell>
          <cell r="C477" t="str">
            <v>RECC/C/02-03/304</v>
          </cell>
          <cell r="D477">
            <v>1</v>
          </cell>
          <cell r="E477">
            <v>250</v>
          </cell>
          <cell r="F477" t="str">
            <v>NO</v>
          </cell>
          <cell r="G477">
            <v>0</v>
          </cell>
          <cell r="I477">
            <v>4</v>
          </cell>
          <cell r="J477" t="str">
            <v>Rs.</v>
          </cell>
          <cell r="K477" t="str">
            <v>PAVAMAN GEAR DRIVES</v>
          </cell>
          <cell r="L477" t="str">
            <v>BANGALORE</v>
          </cell>
          <cell r="M477" t="str">
            <v>EX-FAC</v>
          </cell>
          <cell r="N477" t="str">
            <v>OR</v>
          </cell>
          <cell r="O477" t="str">
            <v>B</v>
          </cell>
          <cell r="P477" t="str">
            <v>GNN</v>
          </cell>
        </row>
        <row r="478">
          <cell r="A478" t="str">
            <v>4120152</v>
          </cell>
          <cell r="B478" t="str">
            <v>BEARING - OPEN - 6204 - C3 CLEARENCE</v>
          </cell>
          <cell r="C478" t="str">
            <v>RECC/C/03-04/260</v>
          </cell>
          <cell r="D478">
            <v>2</v>
          </cell>
          <cell r="E478">
            <v>50.6</v>
          </cell>
          <cell r="F478" t="str">
            <v>No</v>
          </cell>
          <cell r="G478">
            <v>0</v>
          </cell>
          <cell r="I478">
            <v>4</v>
          </cell>
          <cell r="J478" t="str">
            <v>Rs.</v>
          </cell>
          <cell r="K478" t="str">
            <v>SKF BEARINGS INDIA LIMITED.</v>
          </cell>
          <cell r="L478" t="str">
            <v>BANGALORE</v>
          </cell>
          <cell r="M478" t="str">
            <v>EX-FAC</v>
          </cell>
          <cell r="N478" t="str">
            <v>OR</v>
          </cell>
          <cell r="O478" t="str">
            <v>B</v>
          </cell>
          <cell r="P478" t="str">
            <v>BVN</v>
          </cell>
        </row>
        <row r="479">
          <cell r="A479" t="str">
            <v>4120153</v>
          </cell>
          <cell r="B479" t="str">
            <v>BEARING - OPEN - 6205 - C3 CLEARENCE</v>
          </cell>
          <cell r="C479" t="str">
            <v>RECC/C/03-04/260</v>
          </cell>
          <cell r="D479">
            <v>2</v>
          </cell>
          <cell r="E479">
            <v>63.2</v>
          </cell>
          <cell r="F479" t="str">
            <v>No</v>
          </cell>
          <cell r="G479">
            <v>0</v>
          </cell>
          <cell r="I479">
            <v>4</v>
          </cell>
          <cell r="J479" t="str">
            <v>Rs.</v>
          </cell>
          <cell r="K479" t="str">
            <v>SKF BEARINGS INDIA LIMITED.</v>
          </cell>
          <cell r="L479" t="str">
            <v>BANGALORE</v>
          </cell>
          <cell r="M479" t="str">
            <v>EX-FAC</v>
          </cell>
          <cell r="N479" t="str">
            <v>OR</v>
          </cell>
          <cell r="O479" t="str">
            <v>B</v>
          </cell>
          <cell r="P479" t="str">
            <v>BVN</v>
          </cell>
        </row>
        <row r="480">
          <cell r="A480" t="str">
            <v>4120154</v>
          </cell>
          <cell r="B480" t="str">
            <v>SEAL - OIL - DIA 40 X DIA 25 X 9</v>
          </cell>
          <cell r="C480" t="str">
            <v>RECC/C/03-04/39</v>
          </cell>
          <cell r="D480">
            <v>1</v>
          </cell>
          <cell r="E480">
            <v>18</v>
          </cell>
          <cell r="F480" t="str">
            <v>No</v>
          </cell>
          <cell r="G480">
            <v>16</v>
          </cell>
          <cell r="I480">
            <v>4</v>
          </cell>
          <cell r="J480" t="str">
            <v>Rs.</v>
          </cell>
          <cell r="K480" t="str">
            <v>SPARE-AGE INDIA (P) LTD.,</v>
          </cell>
          <cell r="L480" t="str">
            <v>THANE</v>
          </cell>
          <cell r="M480" t="str">
            <v>EX-FAC</v>
          </cell>
          <cell r="N480" t="str">
            <v>OR</v>
          </cell>
          <cell r="O480" t="str">
            <v>B</v>
          </cell>
          <cell r="P480" t="str">
            <v>GNN</v>
          </cell>
        </row>
        <row r="481">
          <cell r="A481" t="str">
            <v>4120162</v>
          </cell>
          <cell r="B481" t="str">
            <v>Gear Shaft - 26 Teeth (Shrink Fit)</v>
          </cell>
          <cell r="C481" t="str">
            <v>RECC/C/03-04/39</v>
          </cell>
          <cell r="D481">
            <v>1</v>
          </cell>
          <cell r="E481">
            <v>18</v>
          </cell>
          <cell r="G481">
            <v>16</v>
          </cell>
          <cell r="I481">
            <v>4</v>
          </cell>
          <cell r="J481" t="str">
            <v>Rs.</v>
          </cell>
          <cell r="K481" t="str">
            <v>SPARE-AGE INDIA (P) LTD.,</v>
          </cell>
          <cell r="L481" t="str">
            <v>THANE</v>
          </cell>
          <cell r="M481" t="str">
            <v>EX-FAC</v>
          </cell>
          <cell r="N481" t="str">
            <v>OR</v>
          </cell>
          <cell r="O481" t="str">
            <v>B</v>
          </cell>
          <cell r="P481" t="str">
            <v>GNN</v>
          </cell>
        </row>
        <row r="482">
          <cell r="A482" t="str">
            <v>4120163</v>
          </cell>
          <cell r="B482" t="str">
            <v>Gear - 53 Teeth (Shrink Fit)</v>
          </cell>
          <cell r="C482" t="str">
            <v>RECC/C/03-04/39</v>
          </cell>
          <cell r="D482">
            <v>1</v>
          </cell>
          <cell r="E482">
            <v>18</v>
          </cell>
          <cell r="G482">
            <v>16</v>
          </cell>
          <cell r="I482">
            <v>4</v>
          </cell>
          <cell r="J482" t="str">
            <v>Rs.</v>
          </cell>
          <cell r="K482" t="str">
            <v>SPARE-AGE INDIA (P) LTD.,</v>
          </cell>
          <cell r="L482" t="str">
            <v>THANE</v>
          </cell>
          <cell r="M482" t="str">
            <v>EX-FAC</v>
          </cell>
          <cell r="N482" t="str">
            <v>OR</v>
          </cell>
          <cell r="O482" t="str">
            <v>B</v>
          </cell>
          <cell r="P482" t="str">
            <v>GNN</v>
          </cell>
        </row>
        <row r="483">
          <cell r="A483" t="str">
            <v>4120232</v>
          </cell>
          <cell r="B483" t="str">
            <v>DIFFERENTIAL HOUSING (CASTING)</v>
          </cell>
          <cell r="C483" t="str">
            <v>RECC/C/02-03/14</v>
          </cell>
          <cell r="D483">
            <v>1</v>
          </cell>
          <cell r="E483">
            <v>77.7</v>
          </cell>
          <cell r="F483" t="str">
            <v>No</v>
          </cell>
          <cell r="G483">
            <v>0</v>
          </cell>
          <cell r="I483">
            <v>4</v>
          </cell>
          <cell r="J483" t="str">
            <v>Rs.</v>
          </cell>
          <cell r="K483" t="str">
            <v>BANGALORE MALLEABLE CASTINGS PVT. LTD.</v>
          </cell>
          <cell r="L483" t="str">
            <v>BANGALORE</v>
          </cell>
          <cell r="M483" t="str">
            <v>EX-FAC</v>
          </cell>
          <cell r="N483" t="str">
            <v>OR</v>
          </cell>
          <cell r="O483" t="str">
            <v>B</v>
          </cell>
          <cell r="P483" t="str">
            <v>GNN</v>
          </cell>
        </row>
        <row r="484">
          <cell r="A484" t="str">
            <v>4121101</v>
          </cell>
          <cell r="B484" t="str">
            <v>CASING-LH SIDE</v>
          </cell>
          <cell r="C484" t="str">
            <v>RECC/C/03-04/284</v>
          </cell>
          <cell r="D484">
            <v>1</v>
          </cell>
          <cell r="E484">
            <v>950</v>
          </cell>
          <cell r="F484" t="str">
            <v>No</v>
          </cell>
          <cell r="G484">
            <v>0</v>
          </cell>
          <cell r="I484">
            <v>0</v>
          </cell>
          <cell r="J484" t="str">
            <v>Rs.</v>
          </cell>
          <cell r="K484" t="str">
            <v>PLASMA PRIVATE LIMITED</v>
          </cell>
          <cell r="L484" t="str">
            <v>BANGALORE</v>
          </cell>
          <cell r="M484" t="str">
            <v>EX-FAC</v>
          </cell>
          <cell r="N484" t="str">
            <v>G</v>
          </cell>
          <cell r="O484" t="str">
            <v>S</v>
          </cell>
          <cell r="P484" t="str">
            <v>GNN</v>
          </cell>
        </row>
        <row r="485">
          <cell r="A485" t="str">
            <v>412110150</v>
          </cell>
          <cell r="B485" t="str">
            <v>CASING - LH SIDE SEMI MACHINED</v>
          </cell>
          <cell r="C485" t="str">
            <v>RECC/C/02-03/417</v>
          </cell>
          <cell r="D485">
            <v>1</v>
          </cell>
          <cell r="E485">
            <v>680.66</v>
          </cell>
          <cell r="F485" t="str">
            <v>No</v>
          </cell>
          <cell r="G485">
            <v>0</v>
          </cell>
          <cell r="I485">
            <v>4</v>
          </cell>
          <cell r="J485" t="str">
            <v>Rs.</v>
          </cell>
          <cell r="K485" t="str">
            <v>PEGASUS CASTALLOYS LTD.</v>
          </cell>
          <cell r="L485" t="str">
            <v>PUNE</v>
          </cell>
          <cell r="M485" t="str">
            <v>EX-FAC</v>
          </cell>
          <cell r="N485" t="str">
            <v>OR</v>
          </cell>
          <cell r="O485" t="str">
            <v>B</v>
          </cell>
          <cell r="P485" t="str">
            <v>GNN</v>
          </cell>
        </row>
        <row r="486">
          <cell r="A486" t="str">
            <v>4121201</v>
          </cell>
          <cell r="B486" t="str">
            <v>CASING-LH SIDE (CASTING)</v>
          </cell>
          <cell r="C486" t="str">
            <v>RECC/C/03-04/217</v>
          </cell>
          <cell r="D486">
            <v>1</v>
          </cell>
          <cell r="E486">
            <v>495</v>
          </cell>
          <cell r="F486" t="str">
            <v>No</v>
          </cell>
          <cell r="G486">
            <v>0</v>
          </cell>
          <cell r="I486">
            <v>4</v>
          </cell>
          <cell r="J486" t="str">
            <v>Rs.</v>
          </cell>
          <cell r="K486" t="str">
            <v>ATLAS AUTOMOTIVE COMPONENTS</v>
          </cell>
          <cell r="L486" t="str">
            <v>PUNE</v>
          </cell>
          <cell r="M486" t="str">
            <v>EX-FAC</v>
          </cell>
          <cell r="N486" t="str">
            <v>E</v>
          </cell>
          <cell r="O486" t="str">
            <v>P</v>
          </cell>
        </row>
        <row r="487">
          <cell r="A487" t="str">
            <v>4122101</v>
          </cell>
          <cell r="B487" t="str">
            <v>CASING RH SIDE</v>
          </cell>
          <cell r="C487" t="str">
            <v>RECC/C/03-04/53</v>
          </cell>
          <cell r="D487">
            <v>1</v>
          </cell>
          <cell r="E487">
            <v>1276.5</v>
          </cell>
          <cell r="F487" t="str">
            <v>No</v>
          </cell>
          <cell r="G487">
            <v>16</v>
          </cell>
          <cell r="I487">
            <v>4</v>
          </cell>
          <cell r="J487" t="str">
            <v>Rs.</v>
          </cell>
          <cell r="K487" t="str">
            <v>ATLAS AUTOMOTIVE COMPONENTS</v>
          </cell>
          <cell r="L487" t="str">
            <v>PUNE</v>
          </cell>
          <cell r="M487" t="str">
            <v>EX-FAC</v>
          </cell>
          <cell r="N487" t="str">
            <v>E</v>
          </cell>
          <cell r="O487" t="str">
            <v>S</v>
          </cell>
          <cell r="P487" t="str">
            <v>GNN</v>
          </cell>
        </row>
        <row r="488">
          <cell r="A488" t="str">
            <v>412210150</v>
          </cell>
          <cell r="B488" t="str">
            <v>CASING - RH SIDE SEMI MACHINED</v>
          </cell>
          <cell r="C488" t="str">
            <v>RECC/C/02-03/593</v>
          </cell>
          <cell r="D488">
            <v>1</v>
          </cell>
          <cell r="E488">
            <v>1235.5</v>
          </cell>
          <cell r="F488" t="str">
            <v>No</v>
          </cell>
          <cell r="G488">
            <v>16</v>
          </cell>
          <cell r="I488">
            <v>4</v>
          </cell>
          <cell r="J488" t="str">
            <v>Rs.</v>
          </cell>
          <cell r="K488" t="str">
            <v>PEGASUS CASTALLOYS LTD.</v>
          </cell>
          <cell r="L488" t="str">
            <v>PUNE</v>
          </cell>
          <cell r="M488" t="str">
            <v>EX-FAC</v>
          </cell>
          <cell r="N488" t="str">
            <v>OR</v>
          </cell>
          <cell r="O488" t="str">
            <v>B</v>
          </cell>
          <cell r="P488" t="str">
            <v>GNN</v>
          </cell>
        </row>
        <row r="489">
          <cell r="A489" t="str">
            <v>4122201</v>
          </cell>
          <cell r="B489" t="str">
            <v>CASING-RH SIDE (CASTING)</v>
          </cell>
          <cell r="C489" t="str">
            <v>RECC/C/03-04/217</v>
          </cell>
          <cell r="D489">
            <v>1</v>
          </cell>
          <cell r="E489">
            <v>583.5</v>
          </cell>
          <cell r="F489" t="str">
            <v>No</v>
          </cell>
          <cell r="G489">
            <v>16</v>
          </cell>
          <cell r="I489">
            <v>4</v>
          </cell>
          <cell r="J489" t="str">
            <v>Rs.</v>
          </cell>
          <cell r="K489" t="str">
            <v>ATLAS AUTOMOTIVE COMPONENTS</v>
          </cell>
          <cell r="L489" t="str">
            <v>PUNE</v>
          </cell>
          <cell r="M489" t="str">
            <v>EX-FAC</v>
          </cell>
          <cell r="N489" t="str">
            <v>D</v>
          </cell>
          <cell r="O489" t="str">
            <v>B</v>
          </cell>
          <cell r="P489" t="str">
            <v>GNN</v>
          </cell>
        </row>
        <row r="490">
          <cell r="A490" t="str">
            <v>4140000</v>
          </cell>
          <cell r="B490" t="str">
            <v>DRIVE SHAFT FLANGE ASSY</v>
          </cell>
          <cell r="D490">
            <v>2</v>
          </cell>
          <cell r="N490" t="str">
            <v>A</v>
          </cell>
          <cell r="O490" t="str">
            <v>M</v>
          </cell>
        </row>
        <row r="491">
          <cell r="A491" t="str">
            <v>4140101</v>
          </cell>
          <cell r="B491" t="str">
            <v>FLANGE, DRIVE SHAFT</v>
          </cell>
          <cell r="C491" t="str">
            <v>RECC/C/03-04/271</v>
          </cell>
          <cell r="D491">
            <v>2</v>
          </cell>
          <cell r="E491">
            <v>5</v>
          </cell>
          <cell r="F491" t="str">
            <v>No</v>
          </cell>
          <cell r="G491">
            <v>16</v>
          </cell>
          <cell r="I491">
            <v>4</v>
          </cell>
          <cell r="J491" t="str">
            <v>Rs.</v>
          </cell>
          <cell r="K491" t="str">
            <v>GULATI GEARS</v>
          </cell>
          <cell r="L491" t="str">
            <v>FARIDABAD</v>
          </cell>
          <cell r="M491" t="str">
            <v>EX-FAC</v>
          </cell>
          <cell r="N491" t="str">
            <v>F</v>
          </cell>
          <cell r="O491" t="str">
            <v>S</v>
          </cell>
          <cell r="P491" t="str">
            <v>GR</v>
          </cell>
        </row>
        <row r="492">
          <cell r="A492" t="str">
            <v>414010158</v>
          </cell>
          <cell r="B492" t="str">
            <v>FLANGE DRIVE SHAFT W/0 BROACHING</v>
          </cell>
          <cell r="C492" t="str">
            <v>RECC/C/03-04/103</v>
          </cell>
          <cell r="D492">
            <v>2</v>
          </cell>
          <cell r="E492">
            <v>272.5</v>
          </cell>
          <cell r="F492" t="str">
            <v>No</v>
          </cell>
          <cell r="G492">
            <v>16</v>
          </cell>
          <cell r="I492">
            <v>4</v>
          </cell>
          <cell r="J492" t="str">
            <v>Rs.</v>
          </cell>
          <cell r="K492" t="str">
            <v>TRINITY AUTO COMPONENTS LTD.</v>
          </cell>
          <cell r="L492" t="str">
            <v>PUNE</v>
          </cell>
          <cell r="M492" t="str">
            <v>EX-FAC</v>
          </cell>
          <cell r="N492" t="str">
            <v>ND</v>
          </cell>
          <cell r="O492" t="str">
            <v>B</v>
          </cell>
          <cell r="P492" t="str">
            <v>GR</v>
          </cell>
        </row>
        <row r="493">
          <cell r="A493" t="str">
            <v>4140102</v>
          </cell>
          <cell r="B493" t="str">
            <v>WHEEL STUD M12X1.25X38</v>
          </cell>
          <cell r="D493">
            <v>8</v>
          </cell>
          <cell r="N493" t="str">
            <v>OB</v>
          </cell>
          <cell r="O493" t="str">
            <v>P</v>
          </cell>
        </row>
        <row r="494">
          <cell r="A494" t="str">
            <v>4140201</v>
          </cell>
          <cell r="B494" t="str">
            <v>FLANGE, DRIVE SHAFT(CASTING)</v>
          </cell>
          <cell r="D494">
            <v>2</v>
          </cell>
          <cell r="N494" t="str">
            <v>OB</v>
          </cell>
          <cell r="O494" t="str">
            <v>P</v>
          </cell>
        </row>
        <row r="495">
          <cell r="A495" t="str">
            <v>4150000</v>
          </cell>
          <cell r="B495" t="str">
            <v>TRAILING ARM WELDMENT</v>
          </cell>
          <cell r="C495" t="str">
            <v>RECC/C/03-04/244</v>
          </cell>
          <cell r="D495">
            <v>1</v>
          </cell>
          <cell r="E495">
            <v>10</v>
          </cell>
          <cell r="F495" t="str">
            <v>No</v>
          </cell>
          <cell r="G495">
            <v>0</v>
          </cell>
          <cell r="I495">
            <v>4</v>
          </cell>
          <cell r="J495" t="str">
            <v>Rs.</v>
          </cell>
          <cell r="K495" t="str">
            <v>MAINI MATERIAL MOVEMENTS PVT LTD - CHANDAPURA</v>
          </cell>
          <cell r="L495" t="str">
            <v>BANGALORE</v>
          </cell>
          <cell r="M495" t="str">
            <v>EX-FAC</v>
          </cell>
          <cell r="N495" t="str">
            <v>E</v>
          </cell>
          <cell r="O495" t="str">
            <v>S</v>
          </cell>
          <cell r="P495" t="str">
            <v>GR</v>
          </cell>
        </row>
        <row r="496">
          <cell r="A496" t="str">
            <v>415000050</v>
          </cell>
          <cell r="B496" t="str">
            <v>TRAILING ARM WELDMENT ( WITHOUT PAINTING)</v>
          </cell>
          <cell r="C496" t="str">
            <v>RECC/C/03-04/107</v>
          </cell>
          <cell r="D496">
            <v>1</v>
          </cell>
          <cell r="E496">
            <v>650</v>
          </cell>
          <cell r="F496" t="str">
            <v>No</v>
          </cell>
          <cell r="G496">
            <v>16</v>
          </cell>
          <cell r="I496">
            <v>4</v>
          </cell>
          <cell r="J496" t="str">
            <v>Rs.</v>
          </cell>
          <cell r="K496" t="str">
            <v>FIEM AUTO (P) LTD</v>
          </cell>
          <cell r="L496" t="str">
            <v>BANGALORE</v>
          </cell>
          <cell r="M496" t="str">
            <v>EX-FAC</v>
          </cell>
          <cell r="N496" t="str">
            <v>E</v>
          </cell>
          <cell r="O496" t="str">
            <v>B</v>
          </cell>
          <cell r="P496" t="str">
            <v>GR</v>
          </cell>
        </row>
        <row r="497">
          <cell r="A497" t="str">
            <v>4150001</v>
          </cell>
          <cell r="B497" t="str">
            <v>C MEMBER WELDMENT TRAILING ARM</v>
          </cell>
          <cell r="D497">
            <v>1</v>
          </cell>
          <cell r="N497" t="str">
            <v>C</v>
          </cell>
          <cell r="O497" t="str">
            <v>P</v>
          </cell>
        </row>
        <row r="498">
          <cell r="A498" t="str">
            <v>4150101</v>
          </cell>
          <cell r="B498" t="str">
            <v>END CAP TRAIL ARM</v>
          </cell>
          <cell r="D498">
            <v>2</v>
          </cell>
          <cell r="N498" t="str">
            <v>A</v>
          </cell>
          <cell r="O498" t="str">
            <v>P</v>
          </cell>
        </row>
        <row r="499">
          <cell r="A499" t="str">
            <v>4150107</v>
          </cell>
          <cell r="B499" t="str">
            <v>PIVOT TUBE TRAILING ARM</v>
          </cell>
          <cell r="D499">
            <v>1</v>
          </cell>
          <cell r="N499" t="str">
            <v>A</v>
          </cell>
          <cell r="O499" t="str">
            <v>P</v>
          </cell>
        </row>
        <row r="500">
          <cell r="A500" t="str">
            <v>4150108</v>
          </cell>
          <cell r="B500" t="str">
            <v>GUSSET TUBE REAR SUSPENSION</v>
          </cell>
          <cell r="D500">
            <v>1</v>
          </cell>
          <cell r="N500" t="str">
            <v>B</v>
          </cell>
          <cell r="O500" t="str">
            <v>P</v>
          </cell>
        </row>
        <row r="501">
          <cell r="A501" t="str">
            <v>4150109</v>
          </cell>
          <cell r="B501" t="str">
            <v>BRKT MOTOR MOUNTING</v>
          </cell>
          <cell r="C501" t="str">
            <v>RECC/C/03-04/233</v>
          </cell>
          <cell r="D501">
            <v>1</v>
          </cell>
          <cell r="E501">
            <v>9.44</v>
          </cell>
          <cell r="F501" t="str">
            <v>No</v>
          </cell>
          <cell r="G501">
            <v>0</v>
          </cell>
          <cell r="I501">
            <v>4</v>
          </cell>
          <cell r="J501" t="str">
            <v>Rs.</v>
          </cell>
          <cell r="K501" t="str">
            <v>FIEM AUTO (P) LTD</v>
          </cell>
          <cell r="L501" t="str">
            <v>BANGALORE</v>
          </cell>
          <cell r="M501" t="str">
            <v>EX-FAC</v>
          </cell>
          <cell r="N501" t="str">
            <v>B</v>
          </cell>
          <cell r="O501" t="str">
            <v>B</v>
          </cell>
          <cell r="P501" t="str">
            <v>GR</v>
          </cell>
        </row>
        <row r="502">
          <cell r="A502" t="str">
            <v>4150110</v>
          </cell>
          <cell r="B502" t="str">
            <v>MTG BRKT-TRAIL ARM</v>
          </cell>
          <cell r="D502">
            <v>2</v>
          </cell>
          <cell r="N502" t="str">
            <v>B</v>
          </cell>
          <cell r="O502" t="str">
            <v>P</v>
          </cell>
        </row>
        <row r="503">
          <cell r="A503" t="str">
            <v>4150113</v>
          </cell>
          <cell r="B503" t="str">
            <v>GUSSET TRAIL ARM</v>
          </cell>
          <cell r="D503">
            <v>1</v>
          </cell>
          <cell r="N503" t="str">
            <v>A</v>
          </cell>
          <cell r="O503" t="str">
            <v>P</v>
          </cell>
        </row>
        <row r="504">
          <cell r="A504" t="str">
            <v>4150114</v>
          </cell>
          <cell r="B504" t="str">
            <v>BRACKET, MOTOR CABLE MTG</v>
          </cell>
          <cell r="D504">
            <v>1</v>
          </cell>
          <cell r="N504" t="str">
            <v>OR</v>
          </cell>
          <cell r="O504" t="str">
            <v>P</v>
          </cell>
        </row>
        <row r="505">
          <cell r="A505" t="str">
            <v>4150117</v>
          </cell>
          <cell r="B505" t="str">
            <v>STIFFENER ARM LEFT</v>
          </cell>
          <cell r="D505">
            <v>1</v>
          </cell>
          <cell r="N505" t="str">
            <v>A</v>
          </cell>
          <cell r="O505" t="str">
            <v>P</v>
          </cell>
        </row>
        <row r="506">
          <cell r="A506" t="str">
            <v>4150119</v>
          </cell>
          <cell r="B506" t="str">
            <v>PLATE GUSSET PAN BRKT</v>
          </cell>
          <cell r="D506">
            <v>1</v>
          </cell>
          <cell r="N506" t="str">
            <v>OR</v>
          </cell>
          <cell r="O506" t="str">
            <v>P</v>
          </cell>
        </row>
        <row r="507">
          <cell r="A507" t="str">
            <v>4150120</v>
          </cell>
          <cell r="B507" t="str">
            <v>TUBE GUSSET PAN BRKT</v>
          </cell>
          <cell r="D507">
            <v>1</v>
          </cell>
          <cell r="N507" t="str">
            <v>OR</v>
          </cell>
          <cell r="O507" t="str">
            <v>P</v>
          </cell>
        </row>
        <row r="508">
          <cell r="A508" t="str">
            <v>4150122</v>
          </cell>
          <cell r="B508" t="str">
            <v>PLATE MTG TRAIL ARM - NEW</v>
          </cell>
          <cell r="D508">
            <v>2</v>
          </cell>
          <cell r="N508" t="str">
            <v>OR</v>
          </cell>
          <cell r="O508" t="str">
            <v>P</v>
          </cell>
        </row>
        <row r="509">
          <cell r="A509" t="str">
            <v>4150123</v>
          </cell>
          <cell r="B509" t="str">
            <v>GUSSET, PLATE TRAIL ARM</v>
          </cell>
          <cell r="D509">
            <v>4</v>
          </cell>
          <cell r="N509" t="str">
            <v>A</v>
          </cell>
          <cell r="O509" t="str">
            <v>P</v>
          </cell>
        </row>
        <row r="510">
          <cell r="A510" t="str">
            <v>4151103</v>
          </cell>
          <cell r="B510" t="str">
            <v>ARM LEFT -REAR SUSPENSION</v>
          </cell>
          <cell r="D510">
            <v>2</v>
          </cell>
          <cell r="N510" t="str">
            <v>C</v>
          </cell>
          <cell r="O510" t="str">
            <v>P</v>
          </cell>
        </row>
        <row r="511">
          <cell r="A511" t="str">
            <v>4151111</v>
          </cell>
          <cell r="B511" t="str">
            <v>BRACKET PANHARD ROD</v>
          </cell>
          <cell r="D511">
            <v>1</v>
          </cell>
          <cell r="N511" t="str">
            <v>B</v>
          </cell>
          <cell r="O511" t="str">
            <v>P</v>
          </cell>
        </row>
        <row r="512">
          <cell r="A512" t="str">
            <v>4151115</v>
          </cell>
          <cell r="B512" t="str">
            <v>GUSSET, PAN BRKT, TRAIL ARM</v>
          </cell>
          <cell r="D512">
            <v>1</v>
          </cell>
          <cell r="N512" t="str">
            <v>OR</v>
          </cell>
          <cell r="O512" t="str">
            <v>P</v>
          </cell>
        </row>
        <row r="513">
          <cell r="A513" t="str">
            <v>4151118</v>
          </cell>
          <cell r="B513" t="str">
            <v>STIFFENER TRAIL ARM-RH</v>
          </cell>
          <cell r="D513">
            <v>1</v>
          </cell>
          <cell r="N513" t="str">
            <v>A</v>
          </cell>
          <cell r="O513" t="str">
            <v>P</v>
          </cell>
        </row>
        <row r="514">
          <cell r="A514" t="str">
            <v>4152103</v>
          </cell>
          <cell r="B514" t="str">
            <v>ARM RIGHT-REAR SUSPENSION</v>
          </cell>
          <cell r="D514">
            <v>1</v>
          </cell>
          <cell r="N514" t="str">
            <v>A</v>
          </cell>
          <cell r="O514" t="str">
            <v>P</v>
          </cell>
        </row>
        <row r="515">
          <cell r="A515" t="str">
            <v>4152118</v>
          </cell>
          <cell r="B515" t="str">
            <v>STIFFENER TRAIL ARM-RH</v>
          </cell>
          <cell r="D515">
            <v>1</v>
          </cell>
          <cell r="N515" t="str">
            <v>A</v>
          </cell>
          <cell r="O515" t="str">
            <v>P</v>
          </cell>
        </row>
        <row r="516">
          <cell r="A516" t="str">
            <v>4160000</v>
          </cell>
          <cell r="B516" t="str">
            <v>PAN HARD ROD ASSY</v>
          </cell>
          <cell r="D516">
            <v>1</v>
          </cell>
          <cell r="N516" t="str">
            <v>A</v>
          </cell>
          <cell r="O516" t="str">
            <v>M</v>
          </cell>
        </row>
        <row r="517">
          <cell r="A517" t="str">
            <v>4160001</v>
          </cell>
          <cell r="B517" t="str">
            <v>PANHARD ROD</v>
          </cell>
          <cell r="C517" t="str">
            <v>RECC/C/03-04/34</v>
          </cell>
          <cell r="D517">
            <v>1</v>
          </cell>
          <cell r="E517">
            <v>74.5</v>
          </cell>
          <cell r="F517" t="str">
            <v>No</v>
          </cell>
          <cell r="G517">
            <v>0</v>
          </cell>
          <cell r="I517">
            <v>4</v>
          </cell>
          <cell r="J517" t="str">
            <v>Rs.</v>
          </cell>
          <cell r="K517" t="str">
            <v>ANAND INDUSTRIES</v>
          </cell>
          <cell r="L517" t="str">
            <v>BANGALORE</v>
          </cell>
          <cell r="M517" t="str">
            <v>EX-FAC</v>
          </cell>
          <cell r="N517" t="str">
            <v>A</v>
          </cell>
          <cell r="O517" t="str">
            <v>S</v>
          </cell>
          <cell r="P517" t="str">
            <v>RAM</v>
          </cell>
        </row>
        <row r="518">
          <cell r="A518" t="str">
            <v>416000150</v>
          </cell>
          <cell r="B518" t="str">
            <v>PANHARD ROD (WITHOUT PAINTING)</v>
          </cell>
          <cell r="C518" t="str">
            <v>RECC/C/02-03/435</v>
          </cell>
          <cell r="D518">
            <v>1</v>
          </cell>
          <cell r="E518">
            <v>74.5</v>
          </cell>
          <cell r="F518" t="str">
            <v>No</v>
          </cell>
          <cell r="G518">
            <v>0</v>
          </cell>
          <cell r="I518">
            <v>4</v>
          </cell>
          <cell r="J518" t="str">
            <v>Rs.</v>
          </cell>
          <cell r="K518" t="str">
            <v>ANAND INDUSTRIES</v>
          </cell>
          <cell r="L518" t="str">
            <v>BANGALORE</v>
          </cell>
          <cell r="M518" t="str">
            <v>EX-FAC</v>
          </cell>
          <cell r="N518" t="str">
            <v>A</v>
          </cell>
          <cell r="O518" t="str">
            <v>B</v>
          </cell>
          <cell r="P518" t="str">
            <v>RAM</v>
          </cell>
        </row>
        <row r="519">
          <cell r="A519" t="str">
            <v>4160101</v>
          </cell>
          <cell r="B519" t="str">
            <v>TUBE PANHARD ROD</v>
          </cell>
          <cell r="D519">
            <v>1</v>
          </cell>
          <cell r="N519" t="str">
            <v>A</v>
          </cell>
          <cell r="O519" t="str">
            <v>P</v>
          </cell>
        </row>
        <row r="520">
          <cell r="A520" t="str">
            <v>4160102</v>
          </cell>
          <cell r="B520" t="str">
            <v>TUBE PANHARD ROD END</v>
          </cell>
          <cell r="D520">
            <v>2</v>
          </cell>
          <cell r="N520" t="str">
            <v>OR</v>
          </cell>
          <cell r="O520" t="str">
            <v>P</v>
          </cell>
        </row>
        <row r="521">
          <cell r="A521" t="str">
            <v>4200000</v>
          </cell>
          <cell r="B521" t="str">
            <v>WHEEL INSTALLATION ASSY</v>
          </cell>
          <cell r="D521">
            <v>1</v>
          </cell>
          <cell r="N521" t="str">
            <v>OR</v>
          </cell>
          <cell r="O521" t="str">
            <v>M</v>
          </cell>
        </row>
        <row r="522">
          <cell r="A522" t="str">
            <v>4200001</v>
          </cell>
          <cell r="B522" t="str">
            <v>WHEEL ASSY</v>
          </cell>
          <cell r="D522">
            <v>4</v>
          </cell>
          <cell r="N522" t="str">
            <v>NA</v>
          </cell>
          <cell r="O522" t="str">
            <v>M</v>
          </cell>
        </row>
        <row r="523">
          <cell r="A523" t="str">
            <v>4200002</v>
          </cell>
          <cell r="B523" t="str">
            <v>JACK AND SPARE ASSY</v>
          </cell>
          <cell r="D523">
            <v>1</v>
          </cell>
          <cell r="N523" t="str">
            <v>OR</v>
          </cell>
          <cell r="O523" t="str">
            <v>M</v>
          </cell>
        </row>
        <row r="524">
          <cell r="A524" t="str">
            <v>4200003</v>
          </cell>
          <cell r="B524" t="str">
            <v>SPARE WHEEL ASSY</v>
          </cell>
          <cell r="D524">
            <v>1</v>
          </cell>
          <cell r="N524" t="str">
            <v>OR</v>
          </cell>
          <cell r="O524" t="str">
            <v>M</v>
          </cell>
        </row>
        <row r="525">
          <cell r="A525" t="str">
            <v>4200105</v>
          </cell>
          <cell r="B525" t="str">
            <v>WHEEL RIM  13"- STEEL (SteelStrips)</v>
          </cell>
          <cell r="C525" t="str">
            <v>RECC/C/03-04/85</v>
          </cell>
          <cell r="D525">
            <v>2</v>
          </cell>
          <cell r="E525">
            <v>275</v>
          </cell>
          <cell r="F525" t="str">
            <v>No</v>
          </cell>
          <cell r="G525">
            <v>16</v>
          </cell>
          <cell r="I525">
            <v>2</v>
          </cell>
          <cell r="J525" t="str">
            <v>Rs.</v>
          </cell>
          <cell r="K525" t="str">
            <v>STEEL STRIPS WHEELS LTD</v>
          </cell>
          <cell r="L525" t="str">
            <v>NEW DELHI</v>
          </cell>
          <cell r="M525" t="str">
            <v>EX-FAC</v>
          </cell>
          <cell r="N525" t="str">
            <v>B</v>
          </cell>
          <cell r="O525" t="str">
            <v>B</v>
          </cell>
          <cell r="P525" t="str">
            <v>RAM</v>
          </cell>
        </row>
        <row r="526">
          <cell r="A526" t="str">
            <v>4200110</v>
          </cell>
          <cell r="B526" t="str">
            <v>TYRE 13" (tube type)</v>
          </cell>
          <cell r="C526" t="str">
            <v>RECC/C/03-04/194</v>
          </cell>
          <cell r="D526">
            <v>1</v>
          </cell>
          <cell r="E526">
            <v>550</v>
          </cell>
          <cell r="F526" t="str">
            <v>No</v>
          </cell>
          <cell r="G526">
            <v>16</v>
          </cell>
          <cell r="I526">
            <v>4</v>
          </cell>
          <cell r="J526" t="str">
            <v>Rs.</v>
          </cell>
          <cell r="K526" t="str">
            <v>APPOLLO TYRES LIMITED</v>
          </cell>
          <cell r="L526" t="str">
            <v>GURGAON</v>
          </cell>
          <cell r="M526" t="str">
            <v>EX-FAC</v>
          </cell>
          <cell r="N526" t="str">
            <v>OR</v>
          </cell>
          <cell r="O526" t="str">
            <v>B</v>
          </cell>
          <cell r="P526" t="str">
            <v>RAM</v>
          </cell>
        </row>
        <row r="527">
          <cell r="A527" t="str">
            <v>4200111</v>
          </cell>
          <cell r="B527" t="str">
            <v>TYRE, 13" Tubeless</v>
          </cell>
          <cell r="C527" t="str">
            <v>RECC/C/02-03/736</v>
          </cell>
          <cell r="D527">
            <v>1</v>
          </cell>
          <cell r="E527">
            <v>14</v>
          </cell>
          <cell r="F527" t="str">
            <v>No</v>
          </cell>
          <cell r="G527">
            <v>0</v>
          </cell>
          <cell r="I527">
            <v>0</v>
          </cell>
          <cell r="J527" t="str">
            <v>US $</v>
          </cell>
          <cell r="K527" t="str">
            <v>HANKOOK TIRE CO. LTD.</v>
          </cell>
          <cell r="L527" t="str">
            <v>SEOUL</v>
          </cell>
          <cell r="M527" t="str">
            <v>CIF CHENNAI.</v>
          </cell>
          <cell r="N527" t="str">
            <v>OR</v>
          </cell>
          <cell r="O527" t="str">
            <v>I</v>
          </cell>
          <cell r="P527" t="str">
            <v>ASHOK</v>
          </cell>
        </row>
        <row r="528">
          <cell r="A528" t="str">
            <v>4200112</v>
          </cell>
          <cell r="B528" t="str">
            <v>WHEEL NUT M12x1.25</v>
          </cell>
          <cell r="C528" t="str">
            <v>RECC/C/03-04/26</v>
          </cell>
          <cell r="D528">
            <v>16</v>
          </cell>
          <cell r="E528">
            <v>2.25</v>
          </cell>
          <cell r="F528" t="str">
            <v>No</v>
          </cell>
          <cell r="G528">
            <v>16</v>
          </cell>
          <cell r="I528">
            <v>4</v>
          </cell>
          <cell r="J528" t="str">
            <v>Rs.</v>
          </cell>
          <cell r="K528" t="str">
            <v>MP PRODUCTS</v>
          </cell>
          <cell r="L528" t="str">
            <v>LUDHIANA</v>
          </cell>
          <cell r="M528" t="str">
            <v>EX-FAC</v>
          </cell>
          <cell r="N528" t="str">
            <v>OR</v>
          </cell>
          <cell r="O528" t="str">
            <v>B</v>
          </cell>
          <cell r="P528" t="str">
            <v>SK</v>
          </cell>
        </row>
        <row r="529">
          <cell r="A529" t="str">
            <v>4200113</v>
          </cell>
          <cell r="B529" t="str">
            <v>WHEEL TUBE 13"</v>
          </cell>
          <cell r="C529" t="str">
            <v>RECC/C/03-04/194</v>
          </cell>
          <cell r="D529">
            <v>1</v>
          </cell>
          <cell r="E529">
            <v>100</v>
          </cell>
          <cell r="F529" t="str">
            <v>No</v>
          </cell>
          <cell r="G529">
            <v>16</v>
          </cell>
          <cell r="I529">
            <v>4</v>
          </cell>
          <cell r="J529" t="str">
            <v>Rs.</v>
          </cell>
          <cell r="K529" t="str">
            <v>APPOLLO TYRES LIMITED</v>
          </cell>
          <cell r="L529" t="str">
            <v>GURGAON</v>
          </cell>
          <cell r="M529" t="str">
            <v>EX-FAC</v>
          </cell>
          <cell r="N529" t="str">
            <v>OR</v>
          </cell>
          <cell r="O529" t="str">
            <v>B</v>
          </cell>
          <cell r="P529" t="str">
            <v>RAM</v>
          </cell>
        </row>
        <row r="530">
          <cell r="A530" t="str">
            <v>4200115</v>
          </cell>
          <cell r="B530" t="str">
            <v>VALVE STEM Tubeless tyre</v>
          </cell>
          <cell r="C530" t="str">
            <v>RECC/C/03-04/192</v>
          </cell>
          <cell r="D530">
            <v>1</v>
          </cell>
          <cell r="E530">
            <v>9.75</v>
          </cell>
          <cell r="F530" t="str">
            <v>No</v>
          </cell>
          <cell r="G530">
            <v>16</v>
          </cell>
          <cell r="I530">
            <v>4</v>
          </cell>
          <cell r="J530" t="str">
            <v>Rs.</v>
          </cell>
          <cell r="K530" t="str">
            <v>TRIDENT INTERNATIONAL</v>
          </cell>
          <cell r="L530" t="str">
            <v>PUNE</v>
          </cell>
          <cell r="M530" t="str">
            <v>DEL-RECC</v>
          </cell>
          <cell r="N530" t="str">
            <v>NA</v>
          </cell>
          <cell r="O530" t="str">
            <v>B</v>
          </cell>
          <cell r="P530" t="str">
            <v>RAM</v>
          </cell>
        </row>
        <row r="531">
          <cell r="A531" t="str">
            <v>4200120</v>
          </cell>
          <cell r="B531" t="str">
            <v>WHEEL HUB CAP</v>
          </cell>
          <cell r="C531" t="str">
            <v>RECC/C/03-04/61</v>
          </cell>
          <cell r="D531">
            <v>4</v>
          </cell>
          <cell r="E531">
            <v>5</v>
          </cell>
          <cell r="F531" t="str">
            <v>No</v>
          </cell>
          <cell r="G531">
            <v>0</v>
          </cell>
          <cell r="I531">
            <v>4</v>
          </cell>
          <cell r="J531" t="str">
            <v>Rs.</v>
          </cell>
          <cell r="K531" t="str">
            <v>GOVT. TOOL ROOM &amp; TRAINING CENTRE</v>
          </cell>
          <cell r="L531" t="str">
            <v>BANGALORE</v>
          </cell>
          <cell r="M531" t="str">
            <v>EX-FAC</v>
          </cell>
          <cell r="N531" t="str">
            <v>OR</v>
          </cell>
          <cell r="O531" t="str">
            <v>B</v>
          </cell>
          <cell r="P531" t="str">
            <v>SK</v>
          </cell>
        </row>
        <row r="532">
          <cell r="A532" t="str">
            <v>4200125</v>
          </cell>
          <cell r="B532" t="str">
            <v>BACKUP  DISC- SPARE</v>
          </cell>
          <cell r="D532">
            <v>1</v>
          </cell>
          <cell r="N532" t="str">
            <v>OB</v>
          </cell>
          <cell r="O532" t="str">
            <v>P</v>
          </cell>
        </row>
        <row r="533">
          <cell r="A533" t="str">
            <v>4310000</v>
          </cell>
          <cell r="B533" t="str">
            <v>ACCELERATOR PEDAL ASSY</v>
          </cell>
          <cell r="D533">
            <v>1</v>
          </cell>
          <cell r="N533" t="str">
            <v>C</v>
          </cell>
          <cell r="O533" t="str">
            <v>M</v>
          </cell>
        </row>
        <row r="534">
          <cell r="A534" t="str">
            <v>4310020</v>
          </cell>
          <cell r="B534" t="str">
            <v>ACCL ROD WLDMT</v>
          </cell>
          <cell r="C534" t="str">
            <v>RECC/C/03-04/101</v>
          </cell>
          <cell r="D534">
            <v>1</v>
          </cell>
          <cell r="E534">
            <v>31.05</v>
          </cell>
          <cell r="F534" t="str">
            <v>No</v>
          </cell>
          <cell r="G534">
            <v>16</v>
          </cell>
          <cell r="I534">
            <v>4</v>
          </cell>
          <cell r="J534" t="str">
            <v>Rs.</v>
          </cell>
          <cell r="K534" t="str">
            <v>SMITH &amp; HAMMER PVT. LTD.</v>
          </cell>
          <cell r="L534" t="str">
            <v>BANGALORE</v>
          </cell>
          <cell r="M534" t="str">
            <v>EX-FAC</v>
          </cell>
          <cell r="N534" t="str">
            <v>E</v>
          </cell>
          <cell r="O534" t="str">
            <v>B</v>
          </cell>
          <cell r="P534" t="str">
            <v>GR</v>
          </cell>
        </row>
        <row r="535">
          <cell r="A535" t="str">
            <v>4310030</v>
          </cell>
          <cell r="B535" t="str">
            <v>ACCEL ROD ASSY</v>
          </cell>
          <cell r="D535">
            <v>1</v>
          </cell>
          <cell r="N535" t="str">
            <v>B</v>
          </cell>
          <cell r="O535" t="str">
            <v>M</v>
          </cell>
        </row>
        <row r="536">
          <cell r="A536" t="str">
            <v>4310101</v>
          </cell>
          <cell r="B536" t="str">
            <v>ACCELERATOR ROD</v>
          </cell>
          <cell r="D536">
            <v>1</v>
          </cell>
          <cell r="N536" t="str">
            <v>B</v>
          </cell>
          <cell r="O536" t="str">
            <v>P</v>
          </cell>
        </row>
        <row r="537">
          <cell r="A537" t="str">
            <v>4310102</v>
          </cell>
          <cell r="B537" t="str">
            <v>STUD-ACCEL ROD</v>
          </cell>
          <cell r="D537">
            <v>1</v>
          </cell>
          <cell r="N537" t="str">
            <v>C</v>
          </cell>
          <cell r="O537" t="str">
            <v>P</v>
          </cell>
        </row>
        <row r="538">
          <cell r="A538" t="str">
            <v>4310104</v>
          </cell>
          <cell r="B538" t="str">
            <v>TAB - ACCEL ROD</v>
          </cell>
          <cell r="D538">
            <v>1</v>
          </cell>
          <cell r="N538" t="str">
            <v>C</v>
          </cell>
          <cell r="O538" t="str">
            <v>P</v>
          </cell>
        </row>
        <row r="539">
          <cell r="A539" t="str">
            <v>4310105</v>
          </cell>
          <cell r="B539" t="str">
            <v>PLATE - ACCEL ROD</v>
          </cell>
          <cell r="D539">
            <v>1</v>
          </cell>
          <cell r="N539" t="str">
            <v>A</v>
          </cell>
          <cell r="O539" t="str">
            <v>P</v>
          </cell>
        </row>
        <row r="540">
          <cell r="A540" t="str">
            <v>4310106</v>
          </cell>
          <cell r="B540" t="str">
            <v>ACC-POT-ROD</v>
          </cell>
          <cell r="D540">
            <v>1</v>
          </cell>
          <cell r="N540" t="str">
            <v>B</v>
          </cell>
          <cell r="O540" t="str">
            <v>P</v>
          </cell>
        </row>
        <row r="541">
          <cell r="A541" t="str">
            <v>4310107</v>
          </cell>
          <cell r="B541" t="str">
            <v>RUBBER STOPPER ACC PEDAL</v>
          </cell>
          <cell r="C541" t="str">
            <v>RECC/C/03-04/143</v>
          </cell>
          <cell r="D541">
            <v>1</v>
          </cell>
          <cell r="E541">
            <v>1</v>
          </cell>
          <cell r="F541" t="str">
            <v>No</v>
          </cell>
          <cell r="G541">
            <v>16</v>
          </cell>
          <cell r="I541">
            <v>4</v>
          </cell>
          <cell r="J541" t="str">
            <v>Rs.</v>
          </cell>
          <cell r="K541" t="str">
            <v>MANJUSREE RUBBER PRODUCTS</v>
          </cell>
          <cell r="L541" t="str">
            <v>BANGALORE</v>
          </cell>
          <cell r="M541" t="str">
            <v>EX-FAC</v>
          </cell>
          <cell r="N541" t="str">
            <v>A</v>
          </cell>
          <cell r="O541" t="str">
            <v>B</v>
          </cell>
          <cell r="P541" t="str">
            <v>RAM</v>
          </cell>
        </row>
        <row r="542">
          <cell r="A542" t="str">
            <v>4310108</v>
          </cell>
          <cell r="B542" t="str">
            <v>PAD - ACCEL. PEDAL</v>
          </cell>
          <cell r="C542" t="str">
            <v>RECC/C/03-04/143</v>
          </cell>
          <cell r="D542">
            <v>1</v>
          </cell>
          <cell r="E542">
            <v>6.5</v>
          </cell>
          <cell r="F542" t="str">
            <v>No</v>
          </cell>
          <cell r="G542">
            <v>0</v>
          </cell>
          <cell r="I542">
            <v>4</v>
          </cell>
          <cell r="J542" t="str">
            <v>Rs.</v>
          </cell>
          <cell r="K542" t="str">
            <v>MANJUSREE RUBBER PRODUCTS</v>
          </cell>
          <cell r="L542" t="str">
            <v>BANGALORE</v>
          </cell>
          <cell r="M542" t="str">
            <v>EX-FAC</v>
          </cell>
          <cell r="N542" t="str">
            <v>B</v>
          </cell>
          <cell r="O542" t="str">
            <v>B</v>
          </cell>
          <cell r="P542" t="str">
            <v>RAM</v>
          </cell>
        </row>
        <row r="543">
          <cell r="A543" t="str">
            <v>4310109</v>
          </cell>
          <cell r="B543" t="str">
            <v>SPRING-ACCEL- ROD</v>
          </cell>
          <cell r="C543" t="str">
            <v>RECC/CASH/02-03/108</v>
          </cell>
          <cell r="D543">
            <v>1</v>
          </cell>
          <cell r="E543">
            <v>6</v>
          </cell>
          <cell r="F543" t="str">
            <v>No</v>
          </cell>
          <cell r="G543">
            <v>0</v>
          </cell>
          <cell r="I543">
            <v>12</v>
          </cell>
          <cell r="K543" t="str">
            <v>SUPER SPRINGS</v>
          </cell>
          <cell r="L543" t="str">
            <v>BANGALORE</v>
          </cell>
          <cell r="N543" t="str">
            <v>A</v>
          </cell>
          <cell r="O543" t="str">
            <v>B</v>
          </cell>
          <cell r="P543" t="str">
            <v>SK</v>
          </cell>
        </row>
        <row r="544">
          <cell r="A544" t="str">
            <v>4310110</v>
          </cell>
          <cell r="B544" t="str">
            <v>RETURN SPRING ACCL POT</v>
          </cell>
          <cell r="C544" t="str">
            <v>RECC/CASH/03-04/167</v>
          </cell>
          <cell r="D544">
            <v>1</v>
          </cell>
          <cell r="E544">
            <v>2.5</v>
          </cell>
          <cell r="F544" t="str">
            <v>No</v>
          </cell>
          <cell r="G544">
            <v>0</v>
          </cell>
          <cell r="I544">
            <v>12</v>
          </cell>
          <cell r="K544" t="str">
            <v>SUPER SPRINGS</v>
          </cell>
          <cell r="L544" t="str">
            <v>BANGALORE</v>
          </cell>
          <cell r="N544" t="str">
            <v>OR</v>
          </cell>
          <cell r="O544" t="str">
            <v>B</v>
          </cell>
          <cell r="P544" t="str">
            <v>SK</v>
          </cell>
        </row>
        <row r="545">
          <cell r="A545" t="str">
            <v>4310115</v>
          </cell>
          <cell r="B545" t="str">
            <v>CIRCLIP ACCEL MOUNT</v>
          </cell>
          <cell r="D545">
            <v>1</v>
          </cell>
          <cell r="N545" t="str">
            <v>OB</v>
          </cell>
          <cell r="O545" t="str">
            <v>P</v>
          </cell>
        </row>
        <row r="546">
          <cell r="A546" t="str">
            <v>4320000</v>
          </cell>
          <cell r="B546" t="str">
            <v>POT ASSY -ACCELERATOR</v>
          </cell>
          <cell r="D546">
            <v>1</v>
          </cell>
          <cell r="N546" t="str">
            <v>A</v>
          </cell>
          <cell r="O546" t="str">
            <v>M</v>
          </cell>
        </row>
        <row r="547">
          <cell r="A547" t="str">
            <v>4320112</v>
          </cell>
          <cell r="B547" t="str">
            <v>LEVER POTENTIOMETER</v>
          </cell>
          <cell r="C547" t="str">
            <v>RECC/C/03-04/200</v>
          </cell>
          <cell r="D547">
            <v>2</v>
          </cell>
          <cell r="E547">
            <v>1.57</v>
          </cell>
          <cell r="F547" t="str">
            <v>No</v>
          </cell>
          <cell r="G547">
            <v>0</v>
          </cell>
          <cell r="I547">
            <v>4</v>
          </cell>
          <cell r="J547" t="str">
            <v>Rs.</v>
          </cell>
          <cell r="K547" t="str">
            <v>PRECISION TOOLS &amp; COMPONENTS</v>
          </cell>
          <cell r="L547" t="str">
            <v>BANGALORE</v>
          </cell>
          <cell r="M547" t="str">
            <v>EX-FAC</v>
          </cell>
          <cell r="N547" t="str">
            <v>B</v>
          </cell>
          <cell r="O547" t="str">
            <v>B</v>
          </cell>
          <cell r="P547" t="str">
            <v>SK</v>
          </cell>
        </row>
        <row r="548">
          <cell r="A548" t="str">
            <v>5000000</v>
          </cell>
          <cell r="B548" t="str">
            <v>CHASSIS FRAME ASSY - MAIN</v>
          </cell>
          <cell r="C548" t="str">
            <v>RECC/C/03-04/188</v>
          </cell>
          <cell r="D548">
            <v>1</v>
          </cell>
          <cell r="E548">
            <v>4500</v>
          </cell>
          <cell r="F548" t="str">
            <v>No</v>
          </cell>
          <cell r="G548">
            <v>0</v>
          </cell>
          <cell r="I548">
            <v>0</v>
          </cell>
          <cell r="J548" t="str">
            <v>Rs.</v>
          </cell>
          <cell r="K548" t="str">
            <v>MAINI MATERIALS MOVEMENT PVT.LTD.</v>
          </cell>
          <cell r="L548" t="str">
            <v>BANGALORE</v>
          </cell>
          <cell r="M548" t="str">
            <v>EX-FAC</v>
          </cell>
          <cell r="N548" t="str">
            <v>B</v>
          </cell>
          <cell r="O548" t="str">
            <v>S</v>
          </cell>
          <cell r="P548" t="str">
            <v>SATISH</v>
          </cell>
        </row>
        <row r="549">
          <cell r="A549" t="str">
            <v>5000101</v>
          </cell>
          <cell r="B549" t="str">
            <v>SL:NO PLATE - REGULAR</v>
          </cell>
          <cell r="C549" t="str">
            <v>RECC/C/03-04/59</v>
          </cell>
          <cell r="D549">
            <v>1</v>
          </cell>
          <cell r="E549">
            <v>5.5</v>
          </cell>
          <cell r="F549" t="str">
            <v>No</v>
          </cell>
          <cell r="G549">
            <v>0</v>
          </cell>
          <cell r="I549">
            <v>4</v>
          </cell>
          <cell r="J549" t="str">
            <v>Rs.</v>
          </cell>
          <cell r="K549" t="str">
            <v>DURANO PROCESS P LTD.,</v>
          </cell>
          <cell r="L549" t="str">
            <v>BANGALORE</v>
          </cell>
          <cell r="M549" t="str">
            <v>EX-FAC</v>
          </cell>
          <cell r="N549" t="str">
            <v>B</v>
          </cell>
          <cell r="O549" t="str">
            <v>B</v>
          </cell>
          <cell r="P549" t="str">
            <v>SK</v>
          </cell>
        </row>
        <row r="550">
          <cell r="A550" t="str">
            <v>5310000</v>
          </cell>
          <cell r="B550" t="str">
            <v>PEDAL BOX WELDMENT</v>
          </cell>
          <cell r="C550" t="str">
            <v>RECC/CASH/03-04/1</v>
          </cell>
          <cell r="D550">
            <v>1</v>
          </cell>
          <cell r="E550">
            <v>2200</v>
          </cell>
          <cell r="F550" t="str">
            <v>No</v>
          </cell>
          <cell r="G550">
            <v>0</v>
          </cell>
          <cell r="I550">
            <v>4</v>
          </cell>
          <cell r="K550" t="str">
            <v>SMITH &amp; HAMMER PVT. LTD.</v>
          </cell>
          <cell r="L550" t="str">
            <v>BANGALORE</v>
          </cell>
          <cell r="N550" t="str">
            <v>J</v>
          </cell>
          <cell r="O550" t="str">
            <v>B</v>
          </cell>
          <cell r="P550" t="str">
            <v>GR</v>
          </cell>
        </row>
        <row r="551">
          <cell r="A551" t="str">
            <v>5310001</v>
          </cell>
          <cell r="B551" t="str">
            <v>WELDMENT KNEE BOLSTER</v>
          </cell>
          <cell r="D551">
            <v>1</v>
          </cell>
          <cell r="N551" t="str">
            <v>K</v>
          </cell>
          <cell r="O551" t="str">
            <v>P</v>
          </cell>
        </row>
        <row r="552">
          <cell r="A552" t="str">
            <v>5310002</v>
          </cell>
          <cell r="B552" t="str">
            <v>WELDMENT - STEREO MTG BRKT</v>
          </cell>
          <cell r="D552">
            <v>1</v>
          </cell>
          <cell r="N552" t="str">
            <v>OR</v>
          </cell>
          <cell r="O552" t="str">
            <v>P</v>
          </cell>
        </row>
        <row r="553">
          <cell r="A553" t="str">
            <v>5310040</v>
          </cell>
          <cell r="B553" t="str">
            <v>WELDMENT BRACKET BLOWER MTG.</v>
          </cell>
          <cell r="D553">
            <v>1</v>
          </cell>
          <cell r="N553" t="str">
            <v>OR</v>
          </cell>
          <cell r="O553" t="str">
            <v>P</v>
          </cell>
        </row>
        <row r="554">
          <cell r="A554" t="str">
            <v>5310042</v>
          </cell>
          <cell r="B554" t="str">
            <v>WELDMENT BLOWER MTG BRKT - FRT</v>
          </cell>
          <cell r="D554">
            <v>1</v>
          </cell>
          <cell r="N554" t="str">
            <v>OB</v>
          </cell>
          <cell r="O554" t="str">
            <v>P</v>
          </cell>
        </row>
        <row r="555">
          <cell r="A555" t="str">
            <v>5310101</v>
          </cell>
          <cell r="B555" t="str">
            <v>IP SUPPORT PLATE</v>
          </cell>
          <cell r="D555">
            <v>2</v>
          </cell>
          <cell r="N555" t="str">
            <v>C</v>
          </cell>
          <cell r="O555" t="str">
            <v>P</v>
          </cell>
        </row>
        <row r="556">
          <cell r="A556" t="str">
            <v>5310106</v>
          </cell>
          <cell r="B556" t="str">
            <v>KNEE BOLSTER</v>
          </cell>
          <cell r="D556">
            <v>1</v>
          </cell>
          <cell r="N556" t="str">
            <v>A</v>
          </cell>
          <cell r="O556" t="str">
            <v>P</v>
          </cell>
        </row>
        <row r="557">
          <cell r="A557" t="str">
            <v>5310108</v>
          </cell>
          <cell r="B557" t="str">
            <v>INSERT PEDAL BOX BEAM</v>
          </cell>
          <cell r="D557">
            <v>2</v>
          </cell>
          <cell r="N557" t="str">
            <v>OR</v>
          </cell>
          <cell r="O557" t="str">
            <v>P</v>
          </cell>
        </row>
        <row r="558">
          <cell r="A558" t="str">
            <v>5310109</v>
          </cell>
          <cell r="B558" t="str">
            <v>STEREO MTG BRKT</v>
          </cell>
          <cell r="D558">
            <v>1</v>
          </cell>
          <cell r="N558" t="str">
            <v>B</v>
          </cell>
          <cell r="O558" t="str">
            <v>P</v>
          </cell>
        </row>
        <row r="559">
          <cell r="A559" t="str">
            <v>5310117</v>
          </cell>
          <cell r="B559" t="str">
            <v>PLATE MTG P/BOX FORWARD</v>
          </cell>
          <cell r="D559">
            <v>1</v>
          </cell>
          <cell r="N559" t="str">
            <v>OR</v>
          </cell>
          <cell r="O559" t="str">
            <v>P</v>
          </cell>
        </row>
        <row r="560">
          <cell r="A560" t="str">
            <v>5310118</v>
          </cell>
          <cell r="B560" t="str">
            <v>PEDAL BOX MOUNT REAR</v>
          </cell>
          <cell r="D560">
            <v>2</v>
          </cell>
          <cell r="N560" t="str">
            <v>B</v>
          </cell>
          <cell r="O560" t="str">
            <v>P</v>
          </cell>
        </row>
        <row r="561">
          <cell r="A561" t="str">
            <v>5310119</v>
          </cell>
          <cell r="B561" t="str">
            <v>SPACER, PB MOUNT</v>
          </cell>
          <cell r="D561">
            <v>2</v>
          </cell>
          <cell r="N561" t="str">
            <v>A</v>
          </cell>
          <cell r="O561" t="str">
            <v>P</v>
          </cell>
        </row>
        <row r="562">
          <cell r="A562" t="str">
            <v>5310143</v>
          </cell>
          <cell r="B562" t="str">
            <v>BLOWER MTG BRKT - FRT</v>
          </cell>
          <cell r="D562">
            <v>1</v>
          </cell>
          <cell r="N562" t="str">
            <v>OB</v>
          </cell>
          <cell r="O562" t="str">
            <v>P</v>
          </cell>
        </row>
        <row r="563">
          <cell r="A563" t="str">
            <v>5310145</v>
          </cell>
          <cell r="B563" t="str">
            <v>BRACKET BLOWER MTG.</v>
          </cell>
          <cell r="D563">
            <v>1</v>
          </cell>
          <cell r="N563" t="str">
            <v>OR</v>
          </cell>
          <cell r="O563" t="str">
            <v>P</v>
          </cell>
        </row>
        <row r="564">
          <cell r="A564" t="str">
            <v>5310151</v>
          </cell>
          <cell r="B564" t="str">
            <v>BUSHING TUBE ACCELERATOR</v>
          </cell>
          <cell r="D564">
            <v>1</v>
          </cell>
          <cell r="N564" t="str">
            <v>A</v>
          </cell>
          <cell r="O564" t="str">
            <v>P</v>
          </cell>
        </row>
        <row r="565">
          <cell r="A565" t="str">
            <v>5311115</v>
          </cell>
          <cell r="B565" t="str">
            <v>PEDAL BOX BEAM-LH</v>
          </cell>
          <cell r="D565">
            <v>1</v>
          </cell>
          <cell r="N565" t="str">
            <v>A</v>
          </cell>
          <cell r="O565" t="str">
            <v>P</v>
          </cell>
        </row>
        <row r="566">
          <cell r="A566" t="str">
            <v>5311146</v>
          </cell>
          <cell r="B566" t="str">
            <v>BRKT -A/C CONTROLLER MTG -LH</v>
          </cell>
          <cell r="D566">
            <v>1</v>
          </cell>
          <cell r="N566" t="str">
            <v>OR</v>
          </cell>
          <cell r="O566" t="str">
            <v>P</v>
          </cell>
        </row>
        <row r="567">
          <cell r="A567" t="str">
            <v>5312115</v>
          </cell>
          <cell r="B567" t="str">
            <v>PEDAL BOX BEAM-RH</v>
          </cell>
          <cell r="D567">
            <v>1</v>
          </cell>
          <cell r="N567" t="str">
            <v>A</v>
          </cell>
          <cell r="O567" t="str">
            <v>P</v>
          </cell>
        </row>
        <row r="568">
          <cell r="A568" t="str">
            <v>5312146</v>
          </cell>
          <cell r="B568" t="str">
            <v>BRKT-A/C CONTROLLER MTG-RH</v>
          </cell>
          <cell r="D568">
            <v>1</v>
          </cell>
          <cell r="N568" t="str">
            <v>OR</v>
          </cell>
          <cell r="O568" t="str">
            <v>P</v>
          </cell>
        </row>
        <row r="569">
          <cell r="A569" t="str">
            <v>5320103</v>
          </cell>
          <cell r="B569" t="str">
            <v>PB-MOUNT MASTER CYLINDER</v>
          </cell>
          <cell r="D569">
            <v>1</v>
          </cell>
          <cell r="N569" t="str">
            <v>B</v>
          </cell>
          <cell r="O569" t="str">
            <v>P</v>
          </cell>
        </row>
        <row r="570">
          <cell r="A570" t="str">
            <v>5320104</v>
          </cell>
          <cell r="B570" t="str">
            <v>ACCL-POT BRACKET</v>
          </cell>
          <cell r="D570">
            <v>1</v>
          </cell>
          <cell r="N570" t="str">
            <v>C</v>
          </cell>
          <cell r="O570" t="str">
            <v>P</v>
          </cell>
        </row>
        <row r="571">
          <cell r="A571" t="str">
            <v>5320105</v>
          </cell>
          <cell r="B571" t="str">
            <v>MOUNT COLUMN - LOWER</v>
          </cell>
          <cell r="D571">
            <v>1</v>
          </cell>
          <cell r="N571" t="str">
            <v>D</v>
          </cell>
          <cell r="O571" t="str">
            <v>P</v>
          </cell>
        </row>
        <row r="572">
          <cell r="A572" t="str">
            <v>5320106</v>
          </cell>
          <cell r="B572" t="str">
            <v>BRACKET BRAKE POT MTG</v>
          </cell>
          <cell r="D572">
            <v>1</v>
          </cell>
          <cell r="N572" t="str">
            <v>C</v>
          </cell>
          <cell r="O572" t="str">
            <v>P</v>
          </cell>
        </row>
        <row r="573">
          <cell r="A573" t="str">
            <v>5320108</v>
          </cell>
          <cell r="B573" t="str">
            <v>PLATE SPRING MOUNTING</v>
          </cell>
          <cell r="D573">
            <v>1</v>
          </cell>
          <cell r="N573" t="str">
            <v>OR</v>
          </cell>
          <cell r="O573" t="str">
            <v>P</v>
          </cell>
        </row>
        <row r="574">
          <cell r="A574" t="str">
            <v>5320132</v>
          </cell>
          <cell r="B574" t="str">
            <v>BRACKET- HOOD RELEASE</v>
          </cell>
          <cell r="D574">
            <v>1</v>
          </cell>
          <cell r="N574" t="str">
            <v>C</v>
          </cell>
          <cell r="O574" t="str">
            <v>P</v>
          </cell>
        </row>
        <row r="575">
          <cell r="A575" t="str">
            <v>5320133</v>
          </cell>
          <cell r="B575" t="str">
            <v>BRACKET- ACCLERATOR  - DOWN</v>
          </cell>
          <cell r="D575">
            <v>1</v>
          </cell>
          <cell r="N575" t="str">
            <v>B</v>
          </cell>
          <cell r="O575" t="str">
            <v>P</v>
          </cell>
        </row>
        <row r="576">
          <cell r="A576" t="str">
            <v>5320134</v>
          </cell>
          <cell r="B576" t="str">
            <v>BRACKET - ACCELERATOR - UP</v>
          </cell>
          <cell r="D576">
            <v>1</v>
          </cell>
          <cell r="N576" t="str">
            <v>B</v>
          </cell>
          <cell r="O576" t="str">
            <v>P</v>
          </cell>
        </row>
        <row r="577">
          <cell r="A577" t="str">
            <v>5320141</v>
          </cell>
          <cell r="B577" t="str">
            <v>BRACKET - PBRAKE SWITCH</v>
          </cell>
          <cell r="D577">
            <v>1</v>
          </cell>
          <cell r="N577" t="str">
            <v>B</v>
          </cell>
          <cell r="O577" t="str">
            <v>P</v>
          </cell>
        </row>
        <row r="578">
          <cell r="A578" t="str">
            <v>5320142</v>
          </cell>
          <cell r="B578" t="str">
            <v>TAB P BRAKE HANDLE</v>
          </cell>
          <cell r="D578">
            <v>2</v>
          </cell>
          <cell r="N578" t="str">
            <v>A</v>
          </cell>
          <cell r="O578" t="str">
            <v>P</v>
          </cell>
        </row>
        <row r="579">
          <cell r="A579" t="str">
            <v>5320145</v>
          </cell>
          <cell r="B579" t="str">
            <v>BRACKET BRAKE SWITCH</v>
          </cell>
          <cell r="D579">
            <v>1</v>
          </cell>
          <cell r="N579" t="str">
            <v>D</v>
          </cell>
          <cell r="O579" t="str">
            <v>B</v>
          </cell>
          <cell r="P579" t="str">
            <v>MRAO</v>
          </cell>
        </row>
        <row r="580">
          <cell r="A580" t="str">
            <v>5320150</v>
          </cell>
          <cell r="B580" t="str">
            <v>ACCELERATOR MOUNT ARM</v>
          </cell>
          <cell r="D580">
            <v>1</v>
          </cell>
          <cell r="N580" t="str">
            <v>A</v>
          </cell>
          <cell r="O580" t="str">
            <v>P</v>
          </cell>
        </row>
        <row r="581">
          <cell r="A581" t="str">
            <v>6010102</v>
          </cell>
          <cell r="B581" t="str">
            <v>GROMMET, 1/4"ID, 7/16"OD, 1/8"T</v>
          </cell>
          <cell r="D581">
            <v>2</v>
          </cell>
          <cell r="N581" t="str">
            <v>OB</v>
          </cell>
          <cell r="O581" t="str">
            <v>P</v>
          </cell>
        </row>
        <row r="582">
          <cell r="A582" t="str">
            <v>6100002</v>
          </cell>
          <cell r="B582" t="str">
            <v>ROOF ASSY</v>
          </cell>
          <cell r="D582">
            <v>1</v>
          </cell>
          <cell r="N582" t="str">
            <v>OR</v>
          </cell>
          <cell r="O582" t="str">
            <v>M</v>
          </cell>
        </row>
        <row r="583">
          <cell r="A583" t="str">
            <v>6100003</v>
          </cell>
          <cell r="B583" t="str">
            <v>ASSEMBLY BONDED ROOF</v>
          </cell>
          <cell r="C583" t="str">
            <v>RECC/C/03-04/273</v>
          </cell>
          <cell r="D583">
            <v>1</v>
          </cell>
          <cell r="E583">
            <v>3677.95</v>
          </cell>
          <cell r="F583" t="str">
            <v>No</v>
          </cell>
          <cell r="G583">
            <v>16</v>
          </cell>
          <cell r="I583">
            <v>4</v>
          </cell>
          <cell r="J583" t="str">
            <v>Rs.</v>
          </cell>
          <cell r="K583" t="str">
            <v>MAINI PRECISION PRODUCTS - BOMMASANDRA</v>
          </cell>
          <cell r="L583" t="str">
            <v>BANGALORE</v>
          </cell>
          <cell r="M583" t="str">
            <v>EX-FAC</v>
          </cell>
          <cell r="N583" t="str">
            <v>OR</v>
          </cell>
          <cell r="O583" t="str">
            <v>B</v>
          </cell>
          <cell r="P583" t="str">
            <v>NK</v>
          </cell>
        </row>
        <row r="584">
          <cell r="A584" t="str">
            <v>6100101</v>
          </cell>
          <cell r="B584" t="str">
            <v>SEAL CANTRAIL</v>
          </cell>
          <cell r="C584" t="str">
            <v>RECC/C/03-04/51</v>
          </cell>
          <cell r="D584">
            <v>2</v>
          </cell>
          <cell r="E584">
            <v>14.77</v>
          </cell>
          <cell r="F584" t="str">
            <v>No</v>
          </cell>
          <cell r="G584">
            <v>0</v>
          </cell>
          <cell r="I584">
            <v>4</v>
          </cell>
          <cell r="J584" t="str">
            <v>Rs.</v>
          </cell>
          <cell r="K584" t="str">
            <v>MICRON ELASTOMERS (P) LTD</v>
          </cell>
          <cell r="L584" t="str">
            <v>CHENNAI</v>
          </cell>
          <cell r="M584" t="str">
            <v>EX-FAC</v>
          </cell>
          <cell r="N584" t="str">
            <v>C</v>
          </cell>
          <cell r="O584" t="str">
            <v>B</v>
          </cell>
          <cell r="P584" t="str">
            <v>SK</v>
          </cell>
        </row>
        <row r="585">
          <cell r="A585" t="str">
            <v>6100102</v>
          </cell>
          <cell r="B585" t="str">
            <v>ROOF PANEL OUTER</v>
          </cell>
          <cell r="D585">
            <v>1</v>
          </cell>
          <cell r="N585" t="str">
            <v>E</v>
          </cell>
          <cell r="O585" t="str">
            <v>P</v>
          </cell>
        </row>
        <row r="586">
          <cell r="A586" t="str">
            <v>6100103</v>
          </cell>
          <cell r="B586" t="str">
            <v>ROOF PANEL INNER</v>
          </cell>
          <cell r="D586">
            <v>1</v>
          </cell>
          <cell r="N586" t="str">
            <v>A</v>
          </cell>
          <cell r="O586" t="str">
            <v>P</v>
          </cell>
        </row>
        <row r="587">
          <cell r="A587" t="str">
            <v>6101105</v>
          </cell>
          <cell r="B587" t="str">
            <v>CARRIER - SEAL CANTRAIL -LH</v>
          </cell>
          <cell r="C587" t="str">
            <v>RECC/C/03-04/272</v>
          </cell>
          <cell r="D587">
            <v>1</v>
          </cell>
          <cell r="E587">
            <v>5</v>
          </cell>
          <cell r="F587" t="str">
            <v>No</v>
          </cell>
          <cell r="G587">
            <v>0</v>
          </cell>
          <cell r="I587">
            <v>4</v>
          </cell>
          <cell r="J587" t="str">
            <v>Rs.</v>
          </cell>
          <cell r="K587" t="str">
            <v>FIEM AUTO (P) LTD</v>
          </cell>
          <cell r="L587" t="str">
            <v>BANGALORE</v>
          </cell>
          <cell r="M587" t="str">
            <v>EX-FAC</v>
          </cell>
          <cell r="N587" t="str">
            <v>OR</v>
          </cell>
          <cell r="O587" t="str">
            <v>S</v>
          </cell>
          <cell r="P587" t="str">
            <v>GR</v>
          </cell>
        </row>
        <row r="588">
          <cell r="A588" t="str">
            <v>6101106</v>
          </cell>
          <cell r="B588" t="str">
            <v>END CAP, FRONT-SEAL CANTRAIL-LH</v>
          </cell>
          <cell r="C588" t="str">
            <v>RECC/C/03-04/61</v>
          </cell>
          <cell r="D588">
            <v>1</v>
          </cell>
          <cell r="E588">
            <v>3</v>
          </cell>
          <cell r="F588" t="str">
            <v>No</v>
          </cell>
          <cell r="G588">
            <v>0</v>
          </cell>
          <cell r="I588">
            <v>4</v>
          </cell>
          <cell r="J588" t="str">
            <v>Rs.</v>
          </cell>
          <cell r="K588" t="str">
            <v>GOVT. TOOL ROOM &amp; TRAINING CENTRE</v>
          </cell>
          <cell r="L588" t="str">
            <v>BANGALORE</v>
          </cell>
          <cell r="M588" t="str">
            <v>EX-FAC</v>
          </cell>
          <cell r="N588" t="str">
            <v>A</v>
          </cell>
          <cell r="O588" t="str">
            <v>B</v>
          </cell>
          <cell r="P588" t="str">
            <v>SK</v>
          </cell>
        </row>
        <row r="589">
          <cell r="A589" t="str">
            <v>6101107</v>
          </cell>
          <cell r="B589" t="str">
            <v>END CAP, REAR-SEAL CANTRAIL-LH</v>
          </cell>
          <cell r="C589" t="str">
            <v>RECC/C/03-04/61</v>
          </cell>
          <cell r="D589">
            <v>1</v>
          </cell>
          <cell r="E589">
            <v>3</v>
          </cell>
          <cell r="F589" t="str">
            <v>No</v>
          </cell>
          <cell r="G589">
            <v>0</v>
          </cell>
          <cell r="I589">
            <v>4</v>
          </cell>
          <cell r="J589" t="str">
            <v>Rs.</v>
          </cell>
          <cell r="K589" t="str">
            <v>GOVT. TOOL ROOM &amp; TRAINING CENTRE</v>
          </cell>
          <cell r="L589" t="str">
            <v>BANGALORE</v>
          </cell>
          <cell r="M589" t="str">
            <v>EX-FAC</v>
          </cell>
          <cell r="N589" t="str">
            <v>A</v>
          </cell>
          <cell r="O589" t="str">
            <v>B</v>
          </cell>
          <cell r="P589" t="str">
            <v>SK</v>
          </cell>
        </row>
        <row r="590">
          <cell r="A590" t="str">
            <v>6102105</v>
          </cell>
          <cell r="B590" t="str">
            <v>CARRIER - SEAL CANTRAIL - RH</v>
          </cell>
          <cell r="C590" t="str">
            <v>RECC/C/03-04/272</v>
          </cell>
          <cell r="D590">
            <v>1</v>
          </cell>
          <cell r="E590">
            <v>5</v>
          </cell>
          <cell r="F590" t="str">
            <v>No</v>
          </cell>
          <cell r="G590">
            <v>0</v>
          </cell>
          <cell r="I590">
            <v>4</v>
          </cell>
          <cell r="J590" t="str">
            <v>Rs.</v>
          </cell>
          <cell r="K590" t="str">
            <v>FIEM AUTO (P) LTD</v>
          </cell>
          <cell r="L590" t="str">
            <v>BANGALORE</v>
          </cell>
          <cell r="M590" t="str">
            <v>EX-FAC</v>
          </cell>
          <cell r="N590" t="str">
            <v>OR</v>
          </cell>
          <cell r="O590" t="str">
            <v>S</v>
          </cell>
          <cell r="P590" t="str">
            <v>GR</v>
          </cell>
        </row>
        <row r="591">
          <cell r="A591" t="str">
            <v>6102106</v>
          </cell>
          <cell r="B591" t="str">
            <v>END CAP, FRONT-SEAL CANTRAIL-RH</v>
          </cell>
          <cell r="C591" t="str">
            <v>RECC/C/03-04/61</v>
          </cell>
          <cell r="D591">
            <v>1</v>
          </cell>
          <cell r="E591">
            <v>3</v>
          </cell>
          <cell r="F591" t="str">
            <v>No</v>
          </cell>
          <cell r="G591">
            <v>0</v>
          </cell>
          <cell r="I591">
            <v>4</v>
          </cell>
          <cell r="J591" t="str">
            <v>Rs.</v>
          </cell>
          <cell r="K591" t="str">
            <v>GOVT. TOOL ROOM &amp; TRAINING CENTRE</v>
          </cell>
          <cell r="L591" t="str">
            <v>BANGALORE</v>
          </cell>
          <cell r="M591" t="str">
            <v>EX-FAC</v>
          </cell>
          <cell r="N591" t="str">
            <v>A</v>
          </cell>
          <cell r="O591" t="str">
            <v>B</v>
          </cell>
          <cell r="P591" t="str">
            <v>SK</v>
          </cell>
        </row>
        <row r="592">
          <cell r="A592" t="str">
            <v>6102107</v>
          </cell>
          <cell r="B592" t="str">
            <v>END CAP, REAR-SEAL CANTRAIL-RH</v>
          </cell>
          <cell r="C592" t="str">
            <v>RECC/C/03-04/61</v>
          </cell>
          <cell r="D592">
            <v>1</v>
          </cell>
          <cell r="E592">
            <v>3</v>
          </cell>
          <cell r="F592" t="str">
            <v>No</v>
          </cell>
          <cell r="G592">
            <v>0</v>
          </cell>
          <cell r="I592">
            <v>4</v>
          </cell>
          <cell r="J592" t="str">
            <v>Rs.</v>
          </cell>
          <cell r="K592" t="str">
            <v>GOVT. TOOL ROOM &amp; TRAINING CENTRE</v>
          </cell>
          <cell r="L592" t="str">
            <v>BANGALORE</v>
          </cell>
          <cell r="M592" t="str">
            <v>EX-FAC</v>
          </cell>
          <cell r="N592" t="str">
            <v>A</v>
          </cell>
          <cell r="O592" t="str">
            <v>B</v>
          </cell>
          <cell r="P592" t="str">
            <v>SK</v>
          </cell>
        </row>
        <row r="593">
          <cell r="A593" t="str">
            <v>6191905</v>
          </cell>
          <cell r="B593" t="str">
            <v>CARRIER - SEAL CANTRAIL - STRAIGHT (1000 mm)</v>
          </cell>
          <cell r="C593" t="str">
            <v>RECC/C/03-04/10</v>
          </cell>
          <cell r="D593">
            <v>2</v>
          </cell>
          <cell r="E593">
            <v>9.5</v>
          </cell>
          <cell r="F593" t="str">
            <v>No</v>
          </cell>
          <cell r="G593">
            <v>0</v>
          </cell>
          <cell r="I593">
            <v>4</v>
          </cell>
          <cell r="J593" t="str">
            <v>Rs.</v>
          </cell>
          <cell r="K593" t="str">
            <v>EXMA TRADERS PVT LTD.,</v>
          </cell>
          <cell r="L593" t="str">
            <v>MUMBAI</v>
          </cell>
          <cell r="M593" t="str">
            <v>EX-FAC</v>
          </cell>
          <cell r="N593" t="str">
            <v>OR</v>
          </cell>
          <cell r="O593" t="str">
            <v>B</v>
          </cell>
          <cell r="P593" t="str">
            <v>RAM</v>
          </cell>
        </row>
        <row r="594">
          <cell r="A594" t="str">
            <v>619190554</v>
          </cell>
          <cell r="B594" t="str">
            <v>CARRIER - SEAL CANTRAIL - STRAIGHT (1700 mm)</v>
          </cell>
          <cell r="C594" t="str">
            <v>RECC/C/03-04/211</v>
          </cell>
          <cell r="D594">
            <v>1.2</v>
          </cell>
          <cell r="E594">
            <v>17</v>
          </cell>
          <cell r="F594" t="str">
            <v>No</v>
          </cell>
          <cell r="G594">
            <v>0</v>
          </cell>
          <cell r="I594">
            <v>4</v>
          </cell>
          <cell r="J594" t="str">
            <v>Rs.</v>
          </cell>
          <cell r="K594" t="str">
            <v>EXMA TRADERS PVT LTD.,</v>
          </cell>
          <cell r="L594" t="str">
            <v>MUMBAI</v>
          </cell>
          <cell r="M594" t="str">
            <v>EX-FAC</v>
          </cell>
          <cell r="N594" t="str">
            <v>OR</v>
          </cell>
          <cell r="O594" t="str">
            <v>B</v>
          </cell>
        </row>
        <row r="595">
          <cell r="A595" t="str">
            <v>6201000</v>
          </cell>
          <cell r="B595" t="str">
            <v>REAR QUARTER PANEL ASSY - LH</v>
          </cell>
          <cell r="D595">
            <v>1</v>
          </cell>
          <cell r="N595" t="str">
            <v>ND</v>
          </cell>
          <cell r="O595" t="str">
            <v>M</v>
          </cell>
        </row>
        <row r="596">
          <cell r="A596" t="str">
            <v>6201001</v>
          </cell>
          <cell r="B596" t="str">
            <v>ASSY BONDED REAR QUARTER PANEL - LH</v>
          </cell>
          <cell r="C596" t="str">
            <v>RECC/C/03-04/273</v>
          </cell>
          <cell r="D596">
            <v>1</v>
          </cell>
          <cell r="E596">
            <v>1408.19</v>
          </cell>
          <cell r="F596" t="str">
            <v>No</v>
          </cell>
          <cell r="G596">
            <v>16</v>
          </cell>
          <cell r="I596">
            <v>4</v>
          </cell>
          <cell r="J596" t="str">
            <v>Rs.</v>
          </cell>
          <cell r="K596" t="str">
            <v>MAINI PRECISION PRODUCTS - BOMMASANDRA</v>
          </cell>
          <cell r="L596" t="str">
            <v>BANGALORE</v>
          </cell>
          <cell r="M596" t="str">
            <v>EX-FAC</v>
          </cell>
          <cell r="N596" t="str">
            <v>OR</v>
          </cell>
          <cell r="O596" t="str">
            <v>B</v>
          </cell>
          <cell r="P596" t="str">
            <v>NK</v>
          </cell>
        </row>
        <row r="597">
          <cell r="A597" t="str">
            <v>6202000</v>
          </cell>
          <cell r="B597" t="str">
            <v>REAR QUARTER PANEL ASSY - RH</v>
          </cell>
          <cell r="D597">
            <v>1</v>
          </cell>
          <cell r="N597" t="str">
            <v>ND</v>
          </cell>
          <cell r="O597" t="str">
            <v>M</v>
          </cell>
        </row>
        <row r="598">
          <cell r="A598" t="str">
            <v>6210002</v>
          </cell>
          <cell r="B598" t="str">
            <v>ASSY BONDED CHARGE PORT LID</v>
          </cell>
          <cell r="D598">
            <v>1</v>
          </cell>
          <cell r="N598" t="str">
            <v>OR</v>
          </cell>
          <cell r="O598" t="str">
            <v>P</v>
          </cell>
        </row>
        <row r="599">
          <cell r="A599" t="str">
            <v>6210102</v>
          </cell>
          <cell r="B599" t="str">
            <v>DUST CAP - CHARGE PORT</v>
          </cell>
          <cell r="D599">
            <v>1</v>
          </cell>
          <cell r="N599" t="str">
            <v>OB</v>
          </cell>
          <cell r="O599" t="str">
            <v>P</v>
          </cell>
        </row>
        <row r="600">
          <cell r="A600" t="str">
            <v>6210103</v>
          </cell>
          <cell r="B600" t="str">
            <v>TAPE, SINGLE SIDED, CHARGE PORT LID 5MM(T) X 21MM(W) X 40MM(L)</v>
          </cell>
          <cell r="C600" t="str">
            <v>RECC/C/03-04/121</v>
          </cell>
          <cell r="D600">
            <v>1</v>
          </cell>
          <cell r="E600">
            <v>0.44</v>
          </cell>
          <cell r="F600" t="str">
            <v>No</v>
          </cell>
          <cell r="G600">
            <v>16</v>
          </cell>
          <cell r="I600">
            <v>4</v>
          </cell>
          <cell r="J600" t="str">
            <v>Rs.</v>
          </cell>
          <cell r="K600" t="str">
            <v>MONARCH SELF ADHESSIVE TAPES INDIA PVT. LTD</v>
          </cell>
          <cell r="L600" t="str">
            <v>BANGALORE</v>
          </cell>
          <cell r="M600" t="str">
            <v>EX-FAC</v>
          </cell>
          <cell r="N600" t="str">
            <v>OR</v>
          </cell>
          <cell r="O600" t="str">
            <v>B</v>
          </cell>
          <cell r="P600" t="str">
            <v>SK</v>
          </cell>
        </row>
        <row r="601">
          <cell r="A601" t="str">
            <v>6210104</v>
          </cell>
          <cell r="B601" t="str">
            <v>DECAL, POWER 240 V AC, 15 AMPS</v>
          </cell>
          <cell r="C601" t="str">
            <v>RECC/C/03-04/48</v>
          </cell>
          <cell r="D601">
            <v>1</v>
          </cell>
          <cell r="E601">
            <v>1.2</v>
          </cell>
          <cell r="F601" t="str">
            <v>No</v>
          </cell>
          <cell r="G601">
            <v>16</v>
          </cell>
          <cell r="I601">
            <v>4</v>
          </cell>
          <cell r="J601" t="str">
            <v>Rs.</v>
          </cell>
          <cell r="K601" t="str">
            <v>IMAGE LABELS PVT LTD</v>
          </cell>
          <cell r="L601" t="str">
            <v>BANGALORE</v>
          </cell>
          <cell r="M601" t="str">
            <v>EX-FAC</v>
          </cell>
          <cell r="N601" t="str">
            <v>OR</v>
          </cell>
          <cell r="O601" t="str">
            <v>B</v>
          </cell>
          <cell r="P601" t="str">
            <v>SK</v>
          </cell>
        </row>
        <row r="602">
          <cell r="A602" t="str">
            <v>6210105</v>
          </cell>
          <cell r="B602" t="str">
            <v>DECAL, WATER AFTER CHARGING</v>
          </cell>
          <cell r="C602" t="str">
            <v>RECC/C/03-04/48</v>
          </cell>
          <cell r="D602">
            <v>1</v>
          </cell>
          <cell r="E602">
            <v>1.5</v>
          </cell>
          <cell r="F602" t="str">
            <v>No</v>
          </cell>
          <cell r="G602">
            <v>16</v>
          </cell>
          <cell r="I602">
            <v>4</v>
          </cell>
          <cell r="J602" t="str">
            <v>Rs.</v>
          </cell>
          <cell r="K602" t="str">
            <v>IMAGE LABELS PVT LTD</v>
          </cell>
          <cell r="L602" t="str">
            <v>BANGALORE</v>
          </cell>
          <cell r="M602" t="str">
            <v>EX-FAC</v>
          </cell>
          <cell r="N602" t="str">
            <v>OR</v>
          </cell>
          <cell r="O602" t="str">
            <v>B</v>
          </cell>
          <cell r="P602" t="str">
            <v>SK</v>
          </cell>
        </row>
        <row r="603">
          <cell r="A603" t="str">
            <v>6210106</v>
          </cell>
          <cell r="B603" t="str">
            <v>SPACER - QUICK DISCONNECT</v>
          </cell>
          <cell r="C603" t="str">
            <v>RECC/C/03-04/273</v>
          </cell>
          <cell r="D603">
            <v>1</v>
          </cell>
          <cell r="E603">
            <v>1.5</v>
          </cell>
          <cell r="F603" t="str">
            <v>No</v>
          </cell>
          <cell r="G603">
            <v>16</v>
          </cell>
          <cell r="I603">
            <v>4</v>
          </cell>
          <cell r="J603" t="str">
            <v>Rs.</v>
          </cell>
          <cell r="K603" t="str">
            <v>MAINI PRECISION PRODUCTS - BOMMASANDRA</v>
          </cell>
          <cell r="L603" t="str">
            <v>BANGALORE</v>
          </cell>
          <cell r="M603" t="str">
            <v>EX-FAC</v>
          </cell>
          <cell r="N603" t="str">
            <v>A</v>
          </cell>
          <cell r="O603" t="str">
            <v>B</v>
          </cell>
          <cell r="P603" t="str">
            <v>NK</v>
          </cell>
        </row>
        <row r="604">
          <cell r="A604" t="str">
            <v>6210107</v>
          </cell>
          <cell r="B604" t="str">
            <v>CIRCLIP NYLON - QUICK DISCONNECT</v>
          </cell>
          <cell r="C604" t="str">
            <v>RECC/C/03-04/273</v>
          </cell>
          <cell r="D604">
            <v>1</v>
          </cell>
          <cell r="E604">
            <v>1.25</v>
          </cell>
          <cell r="F604" t="str">
            <v>No</v>
          </cell>
          <cell r="G604">
            <v>16</v>
          </cell>
          <cell r="I604">
            <v>4</v>
          </cell>
          <cell r="J604" t="str">
            <v>Rs.</v>
          </cell>
          <cell r="K604" t="str">
            <v>MAINI PRECISION PRODUCTS - BOMMASANDRA</v>
          </cell>
          <cell r="L604" t="str">
            <v>BANGALORE</v>
          </cell>
          <cell r="M604" t="str">
            <v>EX-FAC</v>
          </cell>
          <cell r="N604" t="str">
            <v>OR</v>
          </cell>
          <cell r="O604" t="str">
            <v>B</v>
          </cell>
          <cell r="P604" t="str">
            <v>NK</v>
          </cell>
        </row>
        <row r="605">
          <cell r="A605" t="str">
            <v>6210108</v>
          </cell>
          <cell r="B605" t="str">
            <v>DECAL-TYRE DATA &amp; RR HATCH REL-BLACK</v>
          </cell>
          <cell r="C605" t="str">
            <v>RECC/C/02-03/22</v>
          </cell>
          <cell r="D605">
            <v>1</v>
          </cell>
          <cell r="E605">
            <v>4</v>
          </cell>
          <cell r="F605" t="str">
            <v>No</v>
          </cell>
          <cell r="G605">
            <v>0</v>
          </cell>
          <cell r="I605">
            <v>4</v>
          </cell>
          <cell r="J605" t="str">
            <v>Rs.</v>
          </cell>
          <cell r="K605" t="str">
            <v>PRIME INDUSTRIES</v>
          </cell>
          <cell r="L605" t="str">
            <v>BANGALORE</v>
          </cell>
          <cell r="M605" t="str">
            <v>DEL-RECC</v>
          </cell>
          <cell r="N605" t="str">
            <v>OR</v>
          </cell>
          <cell r="O605" t="str">
            <v>B</v>
          </cell>
          <cell r="P605" t="str">
            <v>BVN</v>
          </cell>
        </row>
        <row r="606">
          <cell r="A606" t="str">
            <v>6210109</v>
          </cell>
          <cell r="B606" t="str">
            <v>DECAL-TYRE DATA &amp; RR HATCH REL-SILVER</v>
          </cell>
          <cell r="D606">
            <v>1</v>
          </cell>
          <cell r="N606" t="str">
            <v>OR</v>
          </cell>
          <cell r="O606" t="str">
            <v>P</v>
          </cell>
        </row>
        <row r="607">
          <cell r="A607" t="str">
            <v>6210125</v>
          </cell>
          <cell r="B607" t="str">
            <v>BONDED PIECE CHARGE PORT</v>
          </cell>
          <cell r="D607">
            <v>1</v>
          </cell>
          <cell r="N607" t="str">
            <v>OB</v>
          </cell>
          <cell r="O607" t="str">
            <v>P</v>
          </cell>
        </row>
        <row r="608">
          <cell r="A608" t="str">
            <v>6210126</v>
          </cell>
          <cell r="B608" t="str">
            <v>LID CHARGE PORT</v>
          </cell>
          <cell r="D608">
            <v>1</v>
          </cell>
          <cell r="N608" t="str">
            <v>A</v>
          </cell>
          <cell r="O608" t="str">
            <v>P</v>
          </cell>
        </row>
        <row r="609">
          <cell r="A609" t="str">
            <v>6210127</v>
          </cell>
          <cell r="B609" t="str">
            <v>BONDED PIECE CHARGE PORT COVER</v>
          </cell>
          <cell r="D609">
            <v>1</v>
          </cell>
          <cell r="N609" t="str">
            <v>B</v>
          </cell>
          <cell r="O609" t="str">
            <v>P</v>
          </cell>
        </row>
        <row r="610">
          <cell r="A610" t="str">
            <v>6210128</v>
          </cell>
          <cell r="B610" t="str">
            <v>HINGE - CHARGE PORT LID</v>
          </cell>
          <cell r="C610" t="str">
            <v>RECC/C/02-03/75</v>
          </cell>
          <cell r="D610">
            <v>1</v>
          </cell>
          <cell r="E610">
            <v>5.44</v>
          </cell>
          <cell r="F610" t="str">
            <v>No</v>
          </cell>
          <cell r="G610">
            <v>0</v>
          </cell>
          <cell r="I610">
            <v>4</v>
          </cell>
          <cell r="J610" t="str">
            <v>Rs.</v>
          </cell>
          <cell r="K610" t="str">
            <v>GR ENTERPRISES</v>
          </cell>
          <cell r="L610" t="str">
            <v>BANGALORE</v>
          </cell>
          <cell r="M610" t="str">
            <v>EX-FAC</v>
          </cell>
          <cell r="N610" t="str">
            <v>A</v>
          </cell>
          <cell r="O610" t="str">
            <v>B</v>
          </cell>
          <cell r="P610" t="str">
            <v>NK</v>
          </cell>
        </row>
        <row r="611">
          <cell r="A611" t="str">
            <v>6210129</v>
          </cell>
          <cell r="B611" t="str">
            <v>SPRING CHARGE PORT LID</v>
          </cell>
          <cell r="C611" t="str">
            <v>RECC/CASH/02-03/108</v>
          </cell>
          <cell r="D611">
            <v>1</v>
          </cell>
          <cell r="E611">
            <v>4.5</v>
          </cell>
          <cell r="F611" t="str">
            <v>No</v>
          </cell>
          <cell r="G611">
            <v>0</v>
          </cell>
          <cell r="I611">
            <v>12</v>
          </cell>
          <cell r="K611" t="str">
            <v>SUPER SPRINGS</v>
          </cell>
          <cell r="L611" t="str">
            <v>BANGALORE</v>
          </cell>
          <cell r="N611" t="str">
            <v>B</v>
          </cell>
          <cell r="O611" t="str">
            <v>B</v>
          </cell>
          <cell r="P611" t="str">
            <v>NK</v>
          </cell>
        </row>
        <row r="612">
          <cell r="A612" t="str">
            <v>6210130</v>
          </cell>
          <cell r="B612" t="str">
            <v>HINGE PIN - CHARGE PORT</v>
          </cell>
          <cell r="C612" t="str">
            <v>RECC/C/02-03/173</v>
          </cell>
          <cell r="D612">
            <v>1</v>
          </cell>
          <cell r="E612">
            <v>1.9</v>
          </cell>
          <cell r="F612" t="str">
            <v>No</v>
          </cell>
          <cell r="G612">
            <v>0</v>
          </cell>
          <cell r="I612">
            <v>4</v>
          </cell>
          <cell r="J612" t="str">
            <v>Rs.</v>
          </cell>
          <cell r="K612" t="str">
            <v>GR ENTERPRISES</v>
          </cell>
          <cell r="L612" t="str">
            <v>BANGALORE</v>
          </cell>
          <cell r="M612" t="str">
            <v>EX-FAC</v>
          </cell>
          <cell r="N612" t="str">
            <v>OR</v>
          </cell>
          <cell r="O612" t="str">
            <v>B</v>
          </cell>
          <cell r="P612" t="str">
            <v>NK</v>
          </cell>
        </row>
        <row r="613">
          <cell r="A613" t="str">
            <v>6210132</v>
          </cell>
          <cell r="B613" t="str">
            <v>HATCH RELEASE LEVER TRIM SEAL</v>
          </cell>
          <cell r="C613" t="str">
            <v>RECC/C/03-04/51</v>
          </cell>
          <cell r="D613">
            <v>1</v>
          </cell>
          <cell r="E613">
            <v>3.68</v>
          </cell>
          <cell r="F613" t="str">
            <v>No</v>
          </cell>
          <cell r="G613">
            <v>0</v>
          </cell>
          <cell r="I613">
            <v>4</v>
          </cell>
          <cell r="J613" t="str">
            <v>Rs.</v>
          </cell>
          <cell r="K613" t="str">
            <v>MICRON ELASTOMERS (P) LTD</v>
          </cell>
          <cell r="L613" t="str">
            <v>CHENNAI</v>
          </cell>
          <cell r="M613" t="str">
            <v>EX-FAC</v>
          </cell>
          <cell r="N613" t="str">
            <v>A</v>
          </cell>
          <cell r="O613" t="str">
            <v>B</v>
          </cell>
          <cell r="P613" t="str">
            <v>SK</v>
          </cell>
        </row>
        <row r="614">
          <cell r="A614" t="str">
            <v>6210134</v>
          </cell>
          <cell r="B614" t="str">
            <v>RUBBER GROMMET - CHARGE PORT</v>
          </cell>
          <cell r="C614" t="str">
            <v>RECC/C/02-03/337</v>
          </cell>
          <cell r="D614">
            <v>1</v>
          </cell>
          <cell r="E614">
            <v>6</v>
          </cell>
          <cell r="F614" t="str">
            <v>No</v>
          </cell>
          <cell r="G614">
            <v>0</v>
          </cell>
          <cell r="I614">
            <v>4</v>
          </cell>
          <cell r="J614" t="str">
            <v>Rs.</v>
          </cell>
          <cell r="K614" t="str">
            <v>SRINIVASA RUBBER PRODUCTS</v>
          </cell>
          <cell r="L614" t="str">
            <v>BANGALORE</v>
          </cell>
          <cell r="M614" t="str">
            <v>EX-FAC</v>
          </cell>
          <cell r="N614" t="str">
            <v>A</v>
          </cell>
          <cell r="O614" t="str">
            <v>B</v>
          </cell>
          <cell r="P614" t="str">
            <v>NK</v>
          </cell>
        </row>
        <row r="615">
          <cell r="A615" t="str">
            <v>6210135</v>
          </cell>
          <cell r="B615" t="str">
            <v>NUT PLATE WELDMENT - CHARGE PORT</v>
          </cell>
          <cell r="C615" t="str">
            <v>RECC/C/02-03/355</v>
          </cell>
          <cell r="D615">
            <v>1</v>
          </cell>
          <cell r="E615">
            <v>0.89</v>
          </cell>
          <cell r="F615" t="str">
            <v>No</v>
          </cell>
          <cell r="G615">
            <v>0</v>
          </cell>
          <cell r="I615">
            <v>4</v>
          </cell>
          <cell r="J615" t="str">
            <v>Rs.</v>
          </cell>
          <cell r="K615" t="str">
            <v>ALPHA SYSTEMS</v>
          </cell>
          <cell r="L615" t="str">
            <v>BANGALORE</v>
          </cell>
          <cell r="M615" t="str">
            <v>DEL-RECC</v>
          </cell>
          <cell r="N615" t="str">
            <v>OR</v>
          </cell>
          <cell r="O615" t="str">
            <v>P</v>
          </cell>
        </row>
        <row r="616">
          <cell r="A616" t="str">
            <v>6211101</v>
          </cell>
          <cell r="B616" t="str">
            <v>REAR QUARTER PANEL - LH</v>
          </cell>
          <cell r="C616" t="str">
            <v>RECC/C/02-03/355</v>
          </cell>
          <cell r="D616">
            <v>1</v>
          </cell>
          <cell r="E616">
            <v>0.89</v>
          </cell>
          <cell r="F616" t="str">
            <v>No</v>
          </cell>
          <cell r="G616">
            <v>0</v>
          </cell>
          <cell r="I616">
            <v>4</v>
          </cell>
          <cell r="J616" t="str">
            <v>Rs.</v>
          </cell>
          <cell r="K616" t="str">
            <v>ALPHA SYSTEMS</v>
          </cell>
          <cell r="L616" t="str">
            <v>BANGALORE</v>
          </cell>
          <cell r="M616" t="str">
            <v>DEL-RECC</v>
          </cell>
          <cell r="N616" t="str">
            <v>D</v>
          </cell>
          <cell r="O616" t="str">
            <v>P</v>
          </cell>
        </row>
        <row r="617">
          <cell r="A617" t="str">
            <v>6212101</v>
          </cell>
          <cell r="B617" t="str">
            <v>REAR QUARTER PANEL - RH</v>
          </cell>
          <cell r="C617" t="str">
            <v>RECC/C/03-04/273</v>
          </cell>
          <cell r="D617">
            <v>1</v>
          </cell>
          <cell r="E617">
            <v>1079.95</v>
          </cell>
          <cell r="F617" t="str">
            <v>No</v>
          </cell>
          <cell r="G617">
            <v>16</v>
          </cell>
          <cell r="I617">
            <v>4</v>
          </cell>
          <cell r="J617" t="str">
            <v>Rs.</v>
          </cell>
          <cell r="K617" t="str">
            <v>MAINI PRECISION PRODUCTS - BOMMASANDRA</v>
          </cell>
          <cell r="L617" t="str">
            <v>BANGALORE</v>
          </cell>
          <cell r="M617" t="str">
            <v>EX-FAC</v>
          </cell>
          <cell r="N617" t="str">
            <v>A</v>
          </cell>
          <cell r="O617" t="str">
            <v>B</v>
          </cell>
          <cell r="P617" t="str">
            <v>NK</v>
          </cell>
        </row>
        <row r="618">
          <cell r="A618" t="str">
            <v>6301000</v>
          </cell>
          <cell r="B618" t="str">
            <v>CANTRAIL ASSY - LH</v>
          </cell>
          <cell r="D618">
            <v>1</v>
          </cell>
          <cell r="N618" t="str">
            <v>OR</v>
          </cell>
          <cell r="O618" t="str">
            <v>M</v>
          </cell>
        </row>
        <row r="619">
          <cell r="A619" t="str">
            <v>6302000</v>
          </cell>
          <cell r="B619" t="str">
            <v>CANTRAIL ASSY - RH</v>
          </cell>
          <cell r="D619">
            <v>1</v>
          </cell>
          <cell r="N619" t="str">
            <v>ND</v>
          </cell>
          <cell r="O619" t="str">
            <v>M</v>
          </cell>
        </row>
        <row r="620">
          <cell r="A620" t="str">
            <v>6311000</v>
          </cell>
          <cell r="B620" t="str">
            <v>ASSY BONDED CANTRAIL - LH</v>
          </cell>
          <cell r="C620" t="str">
            <v>RECC/C/03-04/273</v>
          </cell>
          <cell r="D620">
            <v>1</v>
          </cell>
          <cell r="E620">
            <v>1931.07</v>
          </cell>
          <cell r="F620" t="str">
            <v>No</v>
          </cell>
          <cell r="G620">
            <v>16</v>
          </cell>
          <cell r="I620">
            <v>4</v>
          </cell>
          <cell r="J620" t="str">
            <v>Rs.</v>
          </cell>
          <cell r="K620" t="str">
            <v>MAINI PRECISION PRODUCTS - BOMMASANDRA</v>
          </cell>
          <cell r="L620" t="str">
            <v>BANGALORE</v>
          </cell>
          <cell r="M620" t="str">
            <v>EX-FAC</v>
          </cell>
          <cell r="N620" t="str">
            <v>OR</v>
          </cell>
          <cell r="O620" t="str">
            <v>B</v>
          </cell>
          <cell r="P620" t="str">
            <v>NK</v>
          </cell>
        </row>
        <row r="621">
          <cell r="A621" t="str">
            <v>6311101</v>
          </cell>
          <cell r="B621" t="str">
            <v>CANTRAIL PANEL - LH</v>
          </cell>
          <cell r="D621">
            <v>1</v>
          </cell>
          <cell r="N621" t="str">
            <v>A</v>
          </cell>
          <cell r="O621" t="str">
            <v>P</v>
          </cell>
        </row>
        <row r="622">
          <cell r="A622" t="str">
            <v>6311110</v>
          </cell>
          <cell r="B622" t="str">
            <v>CANTRAIL EXTENSION - LH</v>
          </cell>
          <cell r="D622">
            <v>1</v>
          </cell>
          <cell r="N622" t="str">
            <v>A</v>
          </cell>
          <cell r="O622" t="str">
            <v>P</v>
          </cell>
        </row>
        <row r="623">
          <cell r="A623" t="str">
            <v>6312000</v>
          </cell>
          <cell r="B623" t="str">
            <v>ASSY BONDED CANTRAIL - RH</v>
          </cell>
          <cell r="C623" t="str">
            <v>RECC/C/03-04/273</v>
          </cell>
          <cell r="D623">
            <v>1</v>
          </cell>
          <cell r="E623">
            <v>2013.13</v>
          </cell>
          <cell r="F623" t="str">
            <v>No</v>
          </cell>
          <cell r="G623">
            <v>16</v>
          </cell>
          <cell r="I623">
            <v>4</v>
          </cell>
          <cell r="J623" t="str">
            <v>Rs.</v>
          </cell>
          <cell r="K623" t="str">
            <v>MAINI PRECISION PRODUCTS - BOMMASANDRA</v>
          </cell>
          <cell r="L623" t="str">
            <v>BANGALORE</v>
          </cell>
          <cell r="M623" t="str">
            <v>EX-FAC</v>
          </cell>
          <cell r="N623" t="str">
            <v>OR</v>
          </cell>
          <cell r="O623" t="str">
            <v>B</v>
          </cell>
          <cell r="P623" t="str">
            <v>NK</v>
          </cell>
        </row>
        <row r="624">
          <cell r="A624" t="str">
            <v>6312101</v>
          </cell>
          <cell r="B624" t="str">
            <v>CANTRAIL PANEL - RH</v>
          </cell>
          <cell r="D624">
            <v>1</v>
          </cell>
          <cell r="N624" t="str">
            <v>A</v>
          </cell>
          <cell r="O624" t="str">
            <v>P</v>
          </cell>
        </row>
        <row r="625">
          <cell r="A625" t="str">
            <v>6312110</v>
          </cell>
          <cell r="B625" t="str">
            <v>CANTRAIL EXTENSION - RH</v>
          </cell>
          <cell r="D625">
            <v>1</v>
          </cell>
          <cell r="N625" t="str">
            <v>A</v>
          </cell>
          <cell r="O625" t="str">
            <v>P</v>
          </cell>
        </row>
        <row r="626">
          <cell r="A626" t="str">
            <v>6320102</v>
          </cell>
          <cell r="B626" t="str">
            <v>SEAL - TRIM BC PILLAR (EXTRUDED) - PVC</v>
          </cell>
          <cell r="D626">
            <v>4</v>
          </cell>
          <cell r="N626" t="str">
            <v>A</v>
          </cell>
          <cell r="O626" t="str">
            <v>P</v>
          </cell>
        </row>
        <row r="627">
          <cell r="A627" t="str">
            <v>6320103</v>
          </cell>
          <cell r="B627" t="str">
            <v>SEAL TRIM BC PILLAR (EXTRUDED) - EPDM</v>
          </cell>
          <cell r="C627" t="str">
            <v>RECC/C/03-04/51</v>
          </cell>
          <cell r="D627">
            <v>2</v>
          </cell>
          <cell r="E627">
            <v>14.25</v>
          </cell>
          <cell r="F627" t="str">
            <v>No</v>
          </cell>
          <cell r="G627">
            <v>0</v>
          </cell>
          <cell r="I627">
            <v>4</v>
          </cell>
          <cell r="J627" t="str">
            <v>Rs.</v>
          </cell>
          <cell r="K627" t="str">
            <v>MICRON ELASTOMERS (P) LTD</v>
          </cell>
          <cell r="L627" t="str">
            <v>CHENNAI</v>
          </cell>
          <cell r="M627" t="str">
            <v>EX-FAC</v>
          </cell>
          <cell r="N627" t="str">
            <v>A</v>
          </cell>
          <cell r="O627" t="str">
            <v>B</v>
          </cell>
          <cell r="P627" t="str">
            <v>SK</v>
          </cell>
        </row>
        <row r="628">
          <cell r="A628" t="str">
            <v>6320104</v>
          </cell>
          <cell r="B628" t="str">
            <v>END CAP - TRIM BC PILLAR</v>
          </cell>
          <cell r="C628" t="str">
            <v>RECC/C/03-04/200</v>
          </cell>
          <cell r="D628">
            <v>4</v>
          </cell>
          <cell r="E628">
            <v>1.5</v>
          </cell>
          <cell r="F628" t="str">
            <v>No</v>
          </cell>
          <cell r="G628">
            <v>0</v>
          </cell>
          <cell r="I628">
            <v>4</v>
          </cell>
          <cell r="J628" t="str">
            <v>Rs.</v>
          </cell>
          <cell r="K628" t="str">
            <v>PRECISION TOOLS &amp; COMPONENTS</v>
          </cell>
          <cell r="L628" t="str">
            <v>BANGALORE</v>
          </cell>
          <cell r="M628" t="str">
            <v>EX-FAC</v>
          </cell>
          <cell r="N628" t="str">
            <v>B</v>
          </cell>
          <cell r="O628" t="str">
            <v>B</v>
          </cell>
          <cell r="P628" t="str">
            <v>SK</v>
          </cell>
        </row>
        <row r="629">
          <cell r="A629" t="str">
            <v>6320106</v>
          </cell>
          <cell r="B629" t="str">
            <v>COVER - END CAP - TRIM BC PILLAR</v>
          </cell>
          <cell r="C629" t="str">
            <v>RECC/C/03-04/200</v>
          </cell>
          <cell r="D629">
            <v>4</v>
          </cell>
          <cell r="E629">
            <v>1.1000000000000001</v>
          </cell>
          <cell r="F629" t="str">
            <v>No</v>
          </cell>
          <cell r="G629">
            <v>0</v>
          </cell>
          <cell r="I629">
            <v>4</v>
          </cell>
          <cell r="J629" t="str">
            <v>Rs.</v>
          </cell>
          <cell r="K629" t="str">
            <v>PRECISION TOOLS &amp; COMPONENTS</v>
          </cell>
          <cell r="L629" t="str">
            <v>BANGALORE</v>
          </cell>
          <cell r="M629" t="str">
            <v>EX-FAC</v>
          </cell>
          <cell r="N629" t="str">
            <v>OR</v>
          </cell>
          <cell r="O629" t="str">
            <v>B</v>
          </cell>
          <cell r="P629" t="str">
            <v>SK</v>
          </cell>
        </row>
        <row r="630">
          <cell r="A630" t="str">
            <v>6321101</v>
          </cell>
          <cell r="B630" t="str">
            <v>SEAL TRIM BC PILLAR LH (MOULDED)</v>
          </cell>
          <cell r="D630">
            <v>1</v>
          </cell>
          <cell r="N630" t="str">
            <v>OB</v>
          </cell>
          <cell r="O630" t="str">
            <v>P</v>
          </cell>
        </row>
        <row r="631">
          <cell r="A631" t="str">
            <v>6321105</v>
          </cell>
          <cell r="B631" t="str">
            <v>TRIM BC PILLAR (MOLDED) LH SIDE</v>
          </cell>
          <cell r="D631">
            <v>1</v>
          </cell>
          <cell r="N631" t="str">
            <v>OB</v>
          </cell>
          <cell r="O631" t="str">
            <v>P</v>
          </cell>
        </row>
        <row r="632">
          <cell r="A632" t="str">
            <v>6322101</v>
          </cell>
          <cell r="B632" t="str">
            <v>SEAL TRIM BC PILLAR - RH (MOULDED)</v>
          </cell>
          <cell r="D632">
            <v>1</v>
          </cell>
          <cell r="N632" t="str">
            <v>OB</v>
          </cell>
          <cell r="O632" t="str">
            <v>P</v>
          </cell>
        </row>
        <row r="633">
          <cell r="A633" t="str">
            <v>6322105</v>
          </cell>
          <cell r="B633" t="str">
            <v>TRIM BC PILLAR (MOLDED) RH SIDE</v>
          </cell>
          <cell r="D633">
            <v>1</v>
          </cell>
          <cell r="N633" t="str">
            <v>OB</v>
          </cell>
          <cell r="O633" t="str">
            <v>P</v>
          </cell>
        </row>
        <row r="634">
          <cell r="A634" t="str">
            <v>6400000</v>
          </cell>
          <cell r="B634" t="str">
            <v>TAIL LIGHT PANEL ASSY</v>
          </cell>
          <cell r="D634">
            <v>1</v>
          </cell>
          <cell r="N634" t="str">
            <v>ND</v>
          </cell>
          <cell r="O634" t="str">
            <v>M</v>
          </cell>
        </row>
        <row r="635">
          <cell r="A635" t="str">
            <v>6410000</v>
          </cell>
          <cell r="B635" t="str">
            <v>ASSY BONDED TAIL LIGHT PANEL</v>
          </cell>
          <cell r="C635" t="str">
            <v>RECC/C/03-04/273</v>
          </cell>
          <cell r="D635">
            <v>1</v>
          </cell>
          <cell r="E635">
            <v>1311.06</v>
          </cell>
          <cell r="F635" t="str">
            <v>No</v>
          </cell>
          <cell r="G635">
            <v>16</v>
          </cell>
          <cell r="I635">
            <v>4</v>
          </cell>
          <cell r="J635" t="str">
            <v>Rs.</v>
          </cell>
          <cell r="K635" t="str">
            <v>MAINI PRECISION PRODUCTS - BOMMASANDRA</v>
          </cell>
          <cell r="L635" t="str">
            <v>BANGALORE</v>
          </cell>
          <cell r="M635" t="str">
            <v>EX-FAC</v>
          </cell>
          <cell r="N635" t="str">
            <v>OR</v>
          </cell>
          <cell r="O635" t="str">
            <v>B</v>
          </cell>
          <cell r="P635" t="str">
            <v>NK</v>
          </cell>
        </row>
        <row r="636">
          <cell r="A636" t="str">
            <v>6410101</v>
          </cell>
          <cell r="B636" t="str">
            <v>TAIL LIGHT PANEL</v>
          </cell>
          <cell r="D636">
            <v>1</v>
          </cell>
          <cell r="N636" t="str">
            <v>B</v>
          </cell>
          <cell r="O636" t="str">
            <v>P</v>
          </cell>
        </row>
        <row r="637">
          <cell r="A637" t="str">
            <v>6410102</v>
          </cell>
          <cell r="B637" t="str">
            <v>DECAL REVA-tail light panel</v>
          </cell>
          <cell r="D637">
            <v>1</v>
          </cell>
          <cell r="N637" t="str">
            <v>OB</v>
          </cell>
          <cell r="O637" t="str">
            <v>P</v>
          </cell>
        </row>
        <row r="638">
          <cell r="A638" t="str">
            <v>6410103</v>
          </cell>
          <cell r="B638" t="str">
            <v>DECAL-EV ELECTRIC VEHICLE-TAIL LIGHT PANEL</v>
          </cell>
          <cell r="C638" t="str">
            <v>RECC/C/02-03/275</v>
          </cell>
          <cell r="D638">
            <v>1</v>
          </cell>
          <cell r="E638">
            <v>8</v>
          </cell>
          <cell r="F638" t="str">
            <v>No</v>
          </cell>
          <cell r="G638">
            <v>0</v>
          </cell>
          <cell r="I638">
            <v>4</v>
          </cell>
          <cell r="J638" t="str">
            <v>Rs.</v>
          </cell>
          <cell r="K638" t="str">
            <v>PRIME INDUSTRIES</v>
          </cell>
          <cell r="L638" t="str">
            <v>BANGALORE</v>
          </cell>
          <cell r="M638" t="str">
            <v>EX-FAC</v>
          </cell>
          <cell r="N638" t="str">
            <v>OR</v>
          </cell>
          <cell r="O638" t="str">
            <v>B</v>
          </cell>
          <cell r="P638" t="str">
            <v>BVN</v>
          </cell>
        </row>
        <row r="639">
          <cell r="A639" t="str">
            <v>6410111</v>
          </cell>
          <cell r="B639" t="str">
            <v>RUBBER GASKET</v>
          </cell>
          <cell r="D639">
            <v>1</v>
          </cell>
          <cell r="N639" t="str">
            <v>OB</v>
          </cell>
          <cell r="O639" t="str">
            <v>P</v>
          </cell>
        </row>
        <row r="640">
          <cell r="A640" t="str">
            <v>6410125</v>
          </cell>
          <cell r="B640" t="str">
            <v>TAIL LIGHT REFLECTOR</v>
          </cell>
          <cell r="D640">
            <v>4</v>
          </cell>
          <cell r="N640" t="str">
            <v>OR</v>
          </cell>
          <cell r="O640" t="str">
            <v>P</v>
          </cell>
        </row>
        <row r="641">
          <cell r="A641" t="str">
            <v>6410126</v>
          </cell>
          <cell r="B641" t="str">
            <v>PEG-PLASTIC, TAIL LAMP PANEL MOUNT</v>
          </cell>
          <cell r="D641">
            <v>4</v>
          </cell>
          <cell r="N641" t="str">
            <v>A</v>
          </cell>
          <cell r="O641" t="str">
            <v>P</v>
          </cell>
        </row>
        <row r="642">
          <cell r="A642" t="str">
            <v>6410127</v>
          </cell>
          <cell r="B642" t="str">
            <v>GROMMET, TAIL LAMP PANEL MOUNT</v>
          </cell>
          <cell r="C642" t="str">
            <v>RECC/C/03-04/60</v>
          </cell>
          <cell r="D642">
            <v>7</v>
          </cell>
          <cell r="E642">
            <v>1.25</v>
          </cell>
          <cell r="F642" t="str">
            <v>No</v>
          </cell>
          <cell r="G642">
            <v>0</v>
          </cell>
          <cell r="I642">
            <v>4</v>
          </cell>
          <cell r="J642" t="str">
            <v>Rs.</v>
          </cell>
          <cell r="K642" t="str">
            <v>CONCORD TECHNOLOGY</v>
          </cell>
          <cell r="L642" t="str">
            <v>BANGALORE</v>
          </cell>
          <cell r="M642" t="str">
            <v>EX-FAC</v>
          </cell>
          <cell r="N642" t="str">
            <v>B</v>
          </cell>
          <cell r="O642" t="str">
            <v>B</v>
          </cell>
          <cell r="P642" t="str">
            <v>SK</v>
          </cell>
        </row>
        <row r="643">
          <cell r="A643" t="str">
            <v>6410139</v>
          </cell>
          <cell r="B643" t="str">
            <v>GROMMET - CHARGE PORT</v>
          </cell>
          <cell r="D643">
            <v>1</v>
          </cell>
          <cell r="N643" t="str">
            <v>OB</v>
          </cell>
          <cell r="O643" t="str">
            <v>P</v>
          </cell>
        </row>
        <row r="644">
          <cell r="A644" t="str">
            <v>6411110</v>
          </cell>
          <cell r="B644" t="str">
            <v>TAIL LIGHT LENS - BRAKE  &amp; ILLU - LH</v>
          </cell>
          <cell r="C644" t="str">
            <v>RECC/C/03-04/160</v>
          </cell>
          <cell r="D644">
            <v>1</v>
          </cell>
          <cell r="E644">
            <v>23.05</v>
          </cell>
          <cell r="F644" t="str">
            <v>No</v>
          </cell>
          <cell r="G644">
            <v>16</v>
          </cell>
          <cell r="I644">
            <v>4</v>
          </cell>
          <cell r="J644" t="str">
            <v>Rs.</v>
          </cell>
          <cell r="K644" t="str">
            <v>FIEM AUTO (P) LTD</v>
          </cell>
          <cell r="L644" t="str">
            <v>BANGALORE</v>
          </cell>
          <cell r="M644" t="str">
            <v>EX-FAC</v>
          </cell>
          <cell r="N644" t="str">
            <v>A</v>
          </cell>
          <cell r="O644" t="str">
            <v>P</v>
          </cell>
          <cell r="P644" t="str">
            <v>BVN</v>
          </cell>
        </row>
        <row r="645">
          <cell r="A645" t="str">
            <v>6411115</v>
          </cell>
          <cell r="B645" t="str">
            <v>TAIL PANEL MOUNT UPPER LEFT</v>
          </cell>
          <cell r="D645">
            <v>1</v>
          </cell>
          <cell r="N645" t="str">
            <v>OB</v>
          </cell>
          <cell r="O645" t="str">
            <v>P</v>
          </cell>
        </row>
        <row r="646">
          <cell r="A646" t="str">
            <v>6411116</v>
          </cell>
          <cell r="B646" t="str">
            <v>TAIL PANEL MOUNT LOWER LEFT</v>
          </cell>
          <cell r="D646">
            <v>1</v>
          </cell>
          <cell r="N646" t="str">
            <v>OB</v>
          </cell>
          <cell r="O646" t="str">
            <v>P</v>
          </cell>
        </row>
        <row r="647">
          <cell r="A647" t="str">
            <v>6411117</v>
          </cell>
          <cell r="B647" t="str">
            <v>TAIL LIGHT GASKET UPPER LH</v>
          </cell>
          <cell r="C647" t="str">
            <v>RECC/C/03-04/117</v>
          </cell>
          <cell r="D647">
            <v>1</v>
          </cell>
          <cell r="E647">
            <v>25</v>
          </cell>
          <cell r="F647" t="str">
            <v>No</v>
          </cell>
          <cell r="G647">
            <v>0</v>
          </cell>
          <cell r="I647">
            <v>4</v>
          </cell>
          <cell r="J647" t="str">
            <v>Rs.</v>
          </cell>
          <cell r="K647" t="str">
            <v>BRAHAD ELASTOMERS (P) LTD.,</v>
          </cell>
          <cell r="L647" t="str">
            <v>BANGALORE</v>
          </cell>
          <cell r="M647" t="str">
            <v>EX-FAC</v>
          </cell>
          <cell r="N647" t="str">
            <v>A</v>
          </cell>
          <cell r="O647" t="str">
            <v>B</v>
          </cell>
          <cell r="P647" t="str">
            <v>BVN</v>
          </cell>
        </row>
        <row r="648">
          <cell r="A648" t="str">
            <v>6411118</v>
          </cell>
          <cell r="B648" t="str">
            <v>TAIL LIGHT GASKET LOWER - LH</v>
          </cell>
          <cell r="C648" t="str">
            <v>RECC/C/03-04/117</v>
          </cell>
          <cell r="D648">
            <v>1</v>
          </cell>
          <cell r="E648">
            <v>15</v>
          </cell>
          <cell r="F648" t="str">
            <v>No</v>
          </cell>
          <cell r="G648">
            <v>0</v>
          </cell>
          <cell r="I648">
            <v>4</v>
          </cell>
          <cell r="J648" t="str">
            <v>Rs.</v>
          </cell>
          <cell r="K648" t="str">
            <v>BRAHAD ELASTOMERS (P) LTD.,</v>
          </cell>
          <cell r="L648" t="str">
            <v>BANGALORE</v>
          </cell>
          <cell r="M648" t="str">
            <v>EX-FAC</v>
          </cell>
          <cell r="N648" t="str">
            <v>A</v>
          </cell>
          <cell r="O648" t="str">
            <v>B</v>
          </cell>
          <cell r="P648" t="str">
            <v>BVN</v>
          </cell>
        </row>
        <row r="649">
          <cell r="A649" t="str">
            <v>6411120</v>
          </cell>
          <cell r="B649" t="str">
            <v>TAIL LIGHT LENS - TURN SIGNAL - LH</v>
          </cell>
          <cell r="C649" t="str">
            <v>RECC/C/03-04/160</v>
          </cell>
          <cell r="D649">
            <v>1</v>
          </cell>
          <cell r="E649">
            <v>8.5299999999999994</v>
          </cell>
          <cell r="F649" t="str">
            <v>No</v>
          </cell>
          <cell r="G649">
            <v>16</v>
          </cell>
          <cell r="I649">
            <v>4</v>
          </cell>
          <cell r="J649" t="str">
            <v>Rs.</v>
          </cell>
          <cell r="K649" t="str">
            <v>FIEM AUTO (P) LTD</v>
          </cell>
          <cell r="L649" t="str">
            <v>BANGALORE</v>
          </cell>
          <cell r="M649" t="str">
            <v>EX-FAC</v>
          </cell>
          <cell r="N649" t="str">
            <v>A</v>
          </cell>
          <cell r="O649" t="str">
            <v>P</v>
          </cell>
          <cell r="P649" t="str">
            <v>BVN</v>
          </cell>
        </row>
        <row r="650">
          <cell r="A650" t="str">
            <v>6411122</v>
          </cell>
          <cell r="B650" t="str">
            <v>MOUNT - TAIL LIGHT PANEL - LH</v>
          </cell>
          <cell r="D650">
            <v>1</v>
          </cell>
          <cell r="N650" t="str">
            <v>OR</v>
          </cell>
          <cell r="O650" t="str">
            <v>P</v>
          </cell>
        </row>
        <row r="651">
          <cell r="A651" t="str">
            <v>6411128</v>
          </cell>
          <cell r="B651" t="str">
            <v>BODY, REFLECTOR-INDICATOR, LH (CAN)</v>
          </cell>
          <cell r="D651">
            <v>1</v>
          </cell>
          <cell r="N651" t="str">
            <v>OR</v>
          </cell>
          <cell r="O651" t="str">
            <v>P</v>
          </cell>
        </row>
        <row r="652">
          <cell r="A652" t="str">
            <v>6411129</v>
          </cell>
          <cell r="B652" t="str">
            <v>BODY, REFLECTOR-BRAKE &amp; ILLU, LH(CAN)</v>
          </cell>
          <cell r="D652">
            <v>1</v>
          </cell>
          <cell r="N652" t="str">
            <v>ND</v>
          </cell>
          <cell r="O652" t="str">
            <v>P</v>
          </cell>
        </row>
        <row r="653">
          <cell r="A653" t="str">
            <v>6412110</v>
          </cell>
          <cell r="B653" t="str">
            <v>TAIL LIGHT LENS - BRAKE &amp; ILLU - RH</v>
          </cell>
          <cell r="C653" t="str">
            <v>RECC/C/03-04/160</v>
          </cell>
          <cell r="D653">
            <v>1</v>
          </cell>
          <cell r="E653">
            <v>23.05</v>
          </cell>
          <cell r="F653" t="str">
            <v>No</v>
          </cell>
          <cell r="G653">
            <v>16</v>
          </cell>
          <cell r="I653">
            <v>4</v>
          </cell>
          <cell r="J653" t="str">
            <v>Rs.</v>
          </cell>
          <cell r="K653" t="str">
            <v>FIEM AUTO (P) LTD</v>
          </cell>
          <cell r="L653" t="str">
            <v>BANGALORE</v>
          </cell>
          <cell r="M653" t="str">
            <v>EX-FAC</v>
          </cell>
          <cell r="N653" t="str">
            <v>OR</v>
          </cell>
          <cell r="O653" t="str">
            <v>P</v>
          </cell>
          <cell r="P653" t="str">
            <v>BVN</v>
          </cell>
        </row>
        <row r="654">
          <cell r="A654" t="str">
            <v>6412115</v>
          </cell>
          <cell r="B654" t="str">
            <v>TAIL PANEL MOUNT UPPER RIGHT</v>
          </cell>
          <cell r="D654">
            <v>1</v>
          </cell>
          <cell r="N654" t="str">
            <v>OB</v>
          </cell>
          <cell r="O654" t="str">
            <v>P</v>
          </cell>
        </row>
        <row r="655">
          <cell r="A655" t="str">
            <v>6412116</v>
          </cell>
          <cell r="B655" t="str">
            <v>TAIL PANEL MOUNT LOWER RIGHT</v>
          </cell>
          <cell r="D655">
            <v>1</v>
          </cell>
          <cell r="N655" t="str">
            <v>OB</v>
          </cell>
          <cell r="O655" t="str">
            <v>P</v>
          </cell>
        </row>
        <row r="656">
          <cell r="A656" t="str">
            <v>6412117</v>
          </cell>
          <cell r="B656" t="str">
            <v>TAIL LIGHT GASKET UPPER - RH</v>
          </cell>
          <cell r="C656" t="str">
            <v>RECC/C/03-04/117</v>
          </cell>
          <cell r="D656">
            <v>1</v>
          </cell>
          <cell r="E656">
            <v>25</v>
          </cell>
          <cell r="F656" t="str">
            <v>No</v>
          </cell>
          <cell r="G656">
            <v>0</v>
          </cell>
          <cell r="I656">
            <v>4</v>
          </cell>
          <cell r="J656" t="str">
            <v>Rs.</v>
          </cell>
          <cell r="K656" t="str">
            <v>BRAHAD ELASTOMERS (P) LTD.,</v>
          </cell>
          <cell r="L656" t="str">
            <v>BANGALORE</v>
          </cell>
          <cell r="M656" t="str">
            <v>EX-FAC</v>
          </cell>
          <cell r="N656" t="str">
            <v>OR</v>
          </cell>
          <cell r="O656" t="str">
            <v>B</v>
          </cell>
          <cell r="P656" t="str">
            <v>BVN</v>
          </cell>
        </row>
        <row r="657">
          <cell r="A657" t="str">
            <v>6412118</v>
          </cell>
          <cell r="B657" t="str">
            <v>TAIL LIGHT GASKET LOWER - RH</v>
          </cell>
          <cell r="C657" t="str">
            <v>RECC/C/03-04/117</v>
          </cell>
          <cell r="D657">
            <v>1</v>
          </cell>
          <cell r="E657">
            <v>15</v>
          </cell>
          <cell r="F657" t="str">
            <v>No</v>
          </cell>
          <cell r="G657">
            <v>0</v>
          </cell>
          <cell r="I657">
            <v>4</v>
          </cell>
          <cell r="J657" t="str">
            <v>Rs.</v>
          </cell>
          <cell r="K657" t="str">
            <v>BRAHAD ELASTOMERS (P) LTD.,</v>
          </cell>
          <cell r="L657" t="str">
            <v>BANGALORE</v>
          </cell>
          <cell r="M657" t="str">
            <v>EX-FAC</v>
          </cell>
          <cell r="N657" t="str">
            <v>OR</v>
          </cell>
          <cell r="O657" t="str">
            <v>B</v>
          </cell>
          <cell r="P657" t="str">
            <v>BVN</v>
          </cell>
        </row>
        <row r="658">
          <cell r="A658" t="str">
            <v>6412120</v>
          </cell>
          <cell r="B658" t="str">
            <v>TAIL LIGHT LENS - TURN SIGNAL - RH</v>
          </cell>
          <cell r="C658" t="str">
            <v>RECC/C/03-04/160</v>
          </cell>
          <cell r="D658">
            <v>1</v>
          </cell>
          <cell r="E658">
            <v>8.5299999999999994</v>
          </cell>
          <cell r="F658" t="str">
            <v>No</v>
          </cell>
          <cell r="G658">
            <v>16</v>
          </cell>
          <cell r="I658">
            <v>4</v>
          </cell>
          <cell r="J658" t="str">
            <v>Rs.</v>
          </cell>
          <cell r="K658" t="str">
            <v>FIEM AUTO (P) LTD</v>
          </cell>
          <cell r="L658" t="str">
            <v>BANGALORE</v>
          </cell>
          <cell r="M658" t="str">
            <v>EX-FAC</v>
          </cell>
          <cell r="N658" t="str">
            <v>OR</v>
          </cell>
          <cell r="O658" t="str">
            <v>P</v>
          </cell>
          <cell r="P658" t="str">
            <v>BVN</v>
          </cell>
        </row>
        <row r="659">
          <cell r="A659" t="str">
            <v>6412122</v>
          </cell>
          <cell r="B659" t="str">
            <v>MOUNT - TAIL LIGHT PANEL - RH</v>
          </cell>
          <cell r="D659">
            <v>1</v>
          </cell>
          <cell r="N659" t="str">
            <v>OR</v>
          </cell>
          <cell r="O659" t="str">
            <v>P</v>
          </cell>
        </row>
        <row r="660">
          <cell r="A660" t="str">
            <v>6412129</v>
          </cell>
          <cell r="B660" t="str">
            <v>BODY, REFLECTOR-BRAKE &amp; ILLU, RH(CAN)</v>
          </cell>
          <cell r="D660">
            <v>1</v>
          </cell>
          <cell r="N660" t="str">
            <v>ND</v>
          </cell>
          <cell r="O660" t="str">
            <v>P</v>
          </cell>
        </row>
        <row r="661">
          <cell r="A661" t="str">
            <v>6500102</v>
          </cell>
          <cell r="B661" t="str">
            <v>DECAL, REVA-FrontFender/Tail Panel</v>
          </cell>
          <cell r="C661" t="str">
            <v>RECC/CASH/02-03/111</v>
          </cell>
          <cell r="D661">
            <v>3</v>
          </cell>
          <cell r="E661">
            <v>9.5</v>
          </cell>
          <cell r="F661" t="str">
            <v>No</v>
          </cell>
          <cell r="G661">
            <v>0</v>
          </cell>
          <cell r="I661">
            <v>0</v>
          </cell>
          <cell r="K661" t="str">
            <v>ABHAYA  ASSOCIATES</v>
          </cell>
          <cell r="L661" t="str">
            <v>BANGALORE</v>
          </cell>
          <cell r="N661" t="str">
            <v>A</v>
          </cell>
          <cell r="O661" t="str">
            <v>B</v>
          </cell>
          <cell r="P661" t="str">
            <v>BVN</v>
          </cell>
        </row>
        <row r="662">
          <cell r="A662" t="str">
            <v>6501000</v>
          </cell>
          <cell r="B662" t="str">
            <v>FRONT FENDER ASSY - LH</v>
          </cell>
          <cell r="D662">
            <v>1</v>
          </cell>
          <cell r="N662" t="str">
            <v>A</v>
          </cell>
          <cell r="O662" t="str">
            <v>M</v>
          </cell>
        </row>
        <row r="663">
          <cell r="A663" t="str">
            <v>6502000</v>
          </cell>
          <cell r="B663" t="str">
            <v>FRONT FENDER ASSY - RH</v>
          </cell>
          <cell r="D663">
            <v>1</v>
          </cell>
          <cell r="N663" t="str">
            <v>ND</v>
          </cell>
          <cell r="O663" t="str">
            <v>M</v>
          </cell>
        </row>
        <row r="664">
          <cell r="A664" t="str">
            <v>6511000</v>
          </cell>
          <cell r="B664" t="str">
            <v>ASSY BONDED FRONT FENDER - LH</v>
          </cell>
          <cell r="C664" t="str">
            <v>RECC/C/03-04/273</v>
          </cell>
          <cell r="D664">
            <v>1</v>
          </cell>
          <cell r="E664">
            <v>1294.99</v>
          </cell>
          <cell r="F664" t="str">
            <v>No</v>
          </cell>
          <cell r="G664">
            <v>16</v>
          </cell>
          <cell r="I664">
            <v>4</v>
          </cell>
          <cell r="J664" t="str">
            <v>Rs.</v>
          </cell>
          <cell r="K664" t="str">
            <v>MAINI PRECISION PRODUCTS - BOMMASANDRA</v>
          </cell>
          <cell r="L664" t="str">
            <v>BANGALORE</v>
          </cell>
          <cell r="M664" t="str">
            <v>EX-FAC</v>
          </cell>
          <cell r="N664" t="str">
            <v>OR</v>
          </cell>
          <cell r="O664" t="str">
            <v>B</v>
          </cell>
          <cell r="P664" t="str">
            <v>NK</v>
          </cell>
        </row>
        <row r="665">
          <cell r="A665" t="str">
            <v>6511101</v>
          </cell>
          <cell r="B665" t="str">
            <v>FRONT FENDER - LH</v>
          </cell>
          <cell r="D665">
            <v>1</v>
          </cell>
          <cell r="N665" t="str">
            <v>A</v>
          </cell>
          <cell r="O665" t="str">
            <v>P</v>
          </cell>
        </row>
        <row r="666">
          <cell r="A666" t="str">
            <v>6511102</v>
          </cell>
          <cell r="B666" t="str">
            <v>FRONT FENDER EXTN-LH</v>
          </cell>
          <cell r="D666">
            <v>1</v>
          </cell>
          <cell r="N666" t="str">
            <v>OR</v>
          </cell>
          <cell r="O666" t="str">
            <v>P</v>
          </cell>
        </row>
        <row r="667">
          <cell r="A667" t="str">
            <v>6512000</v>
          </cell>
          <cell r="B667" t="str">
            <v>ASSY BONDED FRONT FENDER - RH</v>
          </cell>
          <cell r="C667" t="str">
            <v>RECC/C/03-04/273</v>
          </cell>
          <cell r="D667">
            <v>1</v>
          </cell>
          <cell r="E667">
            <v>1294.99</v>
          </cell>
          <cell r="F667" t="str">
            <v>No</v>
          </cell>
          <cell r="G667">
            <v>16</v>
          </cell>
          <cell r="I667">
            <v>4</v>
          </cell>
          <cell r="J667" t="str">
            <v>Rs.</v>
          </cell>
          <cell r="K667" t="str">
            <v>MAINI PRECISION PRODUCTS - BOMMASANDRA</v>
          </cell>
          <cell r="L667" t="str">
            <v>BANGALORE</v>
          </cell>
          <cell r="M667" t="str">
            <v>EX-FAC</v>
          </cell>
          <cell r="N667" t="str">
            <v>OR</v>
          </cell>
          <cell r="O667" t="str">
            <v>B</v>
          </cell>
          <cell r="P667" t="str">
            <v>NK</v>
          </cell>
        </row>
        <row r="668">
          <cell r="A668" t="str">
            <v>6512101</v>
          </cell>
          <cell r="B668" t="str">
            <v>FRONT FENDER - RH</v>
          </cell>
          <cell r="D668">
            <v>1</v>
          </cell>
          <cell r="N668" t="str">
            <v>A</v>
          </cell>
          <cell r="O668" t="str">
            <v>P</v>
          </cell>
        </row>
        <row r="669">
          <cell r="A669" t="str">
            <v>6512102</v>
          </cell>
          <cell r="B669" t="str">
            <v>FRONT FENDER EXTN-RH</v>
          </cell>
          <cell r="D669">
            <v>1</v>
          </cell>
          <cell r="N669" t="str">
            <v>OR</v>
          </cell>
          <cell r="O669" t="str">
            <v>P</v>
          </cell>
        </row>
        <row r="670">
          <cell r="A670" t="str">
            <v>6601000</v>
          </cell>
          <cell r="B670" t="str">
            <v>ROCKER PANEL ASSEMBLY - LH</v>
          </cell>
          <cell r="D670">
            <v>1</v>
          </cell>
          <cell r="N670" t="str">
            <v>A</v>
          </cell>
          <cell r="O670" t="str">
            <v>M</v>
          </cell>
        </row>
        <row r="671">
          <cell r="A671" t="str">
            <v>6601100</v>
          </cell>
          <cell r="B671" t="str">
            <v>ROCKER PANEL - LH</v>
          </cell>
          <cell r="C671" t="str">
            <v>RECC/C/03-04/273</v>
          </cell>
          <cell r="D671">
            <v>1</v>
          </cell>
          <cell r="E671">
            <v>309.75</v>
          </cell>
          <cell r="F671" t="str">
            <v>No</v>
          </cell>
          <cell r="G671">
            <v>16</v>
          </cell>
          <cell r="I671">
            <v>4</v>
          </cell>
          <cell r="J671" t="str">
            <v>Rs.</v>
          </cell>
          <cell r="K671" t="str">
            <v>MAINI PRECISION PRODUCTS - BOMMASANDRA</v>
          </cell>
          <cell r="L671" t="str">
            <v>BANGALORE</v>
          </cell>
          <cell r="M671" t="str">
            <v>EX-FAC</v>
          </cell>
          <cell r="N671" t="str">
            <v>A</v>
          </cell>
          <cell r="O671" t="str">
            <v>B</v>
          </cell>
          <cell r="P671" t="str">
            <v>ANWAR</v>
          </cell>
        </row>
        <row r="672">
          <cell r="A672" t="str">
            <v>660110059</v>
          </cell>
          <cell r="B672" t="str">
            <v>ROCKER PANEL - LH - WITHOUT TRIMMING</v>
          </cell>
          <cell r="C672" t="str">
            <v>RECC/C/03-04/123</v>
          </cell>
          <cell r="D672">
            <v>1</v>
          </cell>
          <cell r="E672">
            <v>68.75</v>
          </cell>
          <cell r="F672" t="str">
            <v>No</v>
          </cell>
          <cell r="G672">
            <v>0</v>
          </cell>
          <cell r="I672">
            <v>4</v>
          </cell>
          <cell r="J672" t="str">
            <v>Rs.</v>
          </cell>
          <cell r="K672" t="str">
            <v>SINTEX INDUSTRIES LIMITED</v>
          </cell>
          <cell r="L672" t="str">
            <v>BANGALORE</v>
          </cell>
          <cell r="M672" t="str">
            <v>EX-FAC</v>
          </cell>
          <cell r="N672" t="str">
            <v>OR</v>
          </cell>
          <cell r="O672" t="str">
            <v>S</v>
          </cell>
          <cell r="P672" t="str">
            <v>BALA</v>
          </cell>
        </row>
        <row r="673">
          <cell r="A673" t="str">
            <v>6602000</v>
          </cell>
          <cell r="B673" t="str">
            <v>ROCKER PANEL ASSEMBLY - RH</v>
          </cell>
          <cell r="D673">
            <v>1</v>
          </cell>
          <cell r="N673" t="str">
            <v>A</v>
          </cell>
          <cell r="O673" t="str">
            <v>M</v>
          </cell>
        </row>
        <row r="674">
          <cell r="A674" t="str">
            <v>6602100</v>
          </cell>
          <cell r="B674" t="str">
            <v>ROCKER PANEL - RH</v>
          </cell>
          <cell r="C674" t="str">
            <v>RECC/C/03-04/273</v>
          </cell>
          <cell r="D674">
            <v>1</v>
          </cell>
          <cell r="E674">
            <v>309.75</v>
          </cell>
          <cell r="F674" t="str">
            <v>No</v>
          </cell>
          <cell r="G674">
            <v>16</v>
          </cell>
          <cell r="I674">
            <v>4</v>
          </cell>
          <cell r="J674" t="str">
            <v>Rs.</v>
          </cell>
          <cell r="K674" t="str">
            <v>MAINI PRECISION PRODUCTS - BOMMASANDRA</v>
          </cell>
          <cell r="L674" t="str">
            <v>BANGALORE</v>
          </cell>
          <cell r="M674" t="str">
            <v>EX-FAC</v>
          </cell>
          <cell r="N674" t="str">
            <v>A</v>
          </cell>
          <cell r="O674" t="str">
            <v>B</v>
          </cell>
          <cell r="P674" t="str">
            <v>NK</v>
          </cell>
        </row>
        <row r="675">
          <cell r="A675" t="str">
            <v>660210059</v>
          </cell>
          <cell r="B675" t="str">
            <v>ROCKER PANEL - RH - WITHOUT TRIMMING</v>
          </cell>
          <cell r="C675" t="str">
            <v>RECC/C/03-04/123</v>
          </cell>
          <cell r="D675">
            <v>1</v>
          </cell>
          <cell r="E675">
            <v>68.75</v>
          </cell>
          <cell r="F675" t="str">
            <v>No</v>
          </cell>
          <cell r="G675">
            <v>0</v>
          </cell>
          <cell r="I675">
            <v>4</v>
          </cell>
          <cell r="J675" t="str">
            <v>Rs.</v>
          </cell>
          <cell r="K675" t="str">
            <v>SINTEX INDUSTRIES LIMITED</v>
          </cell>
          <cell r="L675" t="str">
            <v>BANGALORE</v>
          </cell>
          <cell r="M675" t="str">
            <v>EX-FAC</v>
          </cell>
          <cell r="N675" t="str">
            <v>OR</v>
          </cell>
          <cell r="O675" t="str">
            <v>S</v>
          </cell>
          <cell r="P675" t="str">
            <v>BALA</v>
          </cell>
        </row>
        <row r="676">
          <cell r="A676" t="str">
            <v>6700000</v>
          </cell>
          <cell r="B676" t="str">
            <v>HOOD ASSY</v>
          </cell>
          <cell r="D676">
            <v>1</v>
          </cell>
          <cell r="N676" t="str">
            <v>OR</v>
          </cell>
          <cell r="O676" t="str">
            <v>M</v>
          </cell>
        </row>
        <row r="677">
          <cell r="A677" t="str">
            <v>6700001</v>
          </cell>
          <cell r="B677" t="str">
            <v>ASSEMBLY BONDED HOOD</v>
          </cell>
          <cell r="C677" t="str">
            <v>RECC/C/03-04/273</v>
          </cell>
          <cell r="D677">
            <v>1</v>
          </cell>
          <cell r="E677">
            <v>2792.25</v>
          </cell>
          <cell r="F677" t="str">
            <v>No</v>
          </cell>
          <cell r="G677">
            <v>16</v>
          </cell>
          <cell r="I677">
            <v>4</v>
          </cell>
          <cell r="J677" t="str">
            <v>Rs.</v>
          </cell>
          <cell r="K677" t="str">
            <v>MAINI PRECISION PRODUCTS - BOMMASANDRA</v>
          </cell>
          <cell r="L677" t="str">
            <v>BANGALORE</v>
          </cell>
          <cell r="M677" t="str">
            <v>EX-FAC</v>
          </cell>
          <cell r="N677" t="str">
            <v>OR</v>
          </cell>
          <cell r="O677" t="str">
            <v>B</v>
          </cell>
          <cell r="P677" t="str">
            <v>NK</v>
          </cell>
        </row>
        <row r="678">
          <cell r="A678" t="str">
            <v>6700101</v>
          </cell>
          <cell r="B678" t="str">
            <v>REVA MONOGRAM</v>
          </cell>
          <cell r="C678" t="str">
            <v>RECC/C/02-03/120</v>
          </cell>
          <cell r="D678">
            <v>1</v>
          </cell>
          <cell r="E678">
            <v>12.75</v>
          </cell>
          <cell r="F678" t="str">
            <v>No</v>
          </cell>
          <cell r="G678">
            <v>16</v>
          </cell>
          <cell r="I678">
            <v>4</v>
          </cell>
          <cell r="J678" t="str">
            <v>Rs.</v>
          </cell>
          <cell r="K678" t="str">
            <v>PRAGATHI SILICONS LTD.,</v>
          </cell>
          <cell r="L678" t="str">
            <v>YAMUNA NAGAR</v>
          </cell>
          <cell r="M678" t="str">
            <v>EX-FAC</v>
          </cell>
          <cell r="N678" t="str">
            <v>A</v>
          </cell>
          <cell r="O678" t="str">
            <v>B</v>
          </cell>
          <cell r="P678" t="str">
            <v>NK</v>
          </cell>
        </row>
        <row r="679">
          <cell r="A679" t="str">
            <v>6700110</v>
          </cell>
          <cell r="B679" t="str">
            <v>LOCK, CYLINDER - HOOD</v>
          </cell>
          <cell r="D679">
            <v>1</v>
          </cell>
          <cell r="N679" t="str">
            <v>OB</v>
          </cell>
          <cell r="O679" t="str">
            <v>P</v>
          </cell>
        </row>
        <row r="680">
          <cell r="A680" t="str">
            <v>6710101</v>
          </cell>
          <cell r="B680" t="str">
            <v>HOOD PANEL OUTER</v>
          </cell>
          <cell r="D680">
            <v>1</v>
          </cell>
          <cell r="N680" t="str">
            <v>OR</v>
          </cell>
          <cell r="O680" t="str">
            <v>P</v>
          </cell>
        </row>
        <row r="681">
          <cell r="A681" t="str">
            <v>6720010</v>
          </cell>
          <cell r="B681" t="str">
            <v>HOOD LATCH ASSY BOTTOM</v>
          </cell>
          <cell r="C681" t="str">
            <v>RECC/C/03-04/195</v>
          </cell>
          <cell r="D681">
            <v>1</v>
          </cell>
          <cell r="E681">
            <v>12</v>
          </cell>
          <cell r="F681" t="str">
            <v>No</v>
          </cell>
          <cell r="G681">
            <v>16</v>
          </cell>
          <cell r="I681">
            <v>4</v>
          </cell>
          <cell r="J681" t="str">
            <v>Rs.</v>
          </cell>
          <cell r="K681" t="str">
            <v>GB INDUSTRIES</v>
          </cell>
          <cell r="L681" t="str">
            <v>FARIDABAD</v>
          </cell>
          <cell r="M681" t="str">
            <v>EX-FAC</v>
          </cell>
          <cell r="N681" t="str">
            <v>OR</v>
          </cell>
          <cell r="O681" t="str">
            <v>B</v>
          </cell>
          <cell r="P681" t="str">
            <v>GR</v>
          </cell>
        </row>
        <row r="682">
          <cell r="A682" t="str">
            <v>6720020</v>
          </cell>
          <cell r="B682" t="str">
            <v>HOOD LATCH ASSY, TOP</v>
          </cell>
          <cell r="C682" t="str">
            <v>RECC/C/03-04/195</v>
          </cell>
          <cell r="D682">
            <v>1</v>
          </cell>
          <cell r="E682">
            <v>16.8</v>
          </cell>
          <cell r="F682" t="str">
            <v>No</v>
          </cell>
          <cell r="G682">
            <v>0</v>
          </cell>
          <cell r="I682">
            <v>4</v>
          </cell>
          <cell r="J682" t="str">
            <v>Rs.</v>
          </cell>
          <cell r="K682" t="str">
            <v>GB INDUSTRIES</v>
          </cell>
          <cell r="L682" t="str">
            <v>FARIDABAD</v>
          </cell>
          <cell r="M682" t="str">
            <v>EX-FAC</v>
          </cell>
          <cell r="N682" t="str">
            <v>OR</v>
          </cell>
          <cell r="O682" t="str">
            <v>B</v>
          </cell>
          <cell r="P682" t="str">
            <v>GR</v>
          </cell>
        </row>
        <row r="683">
          <cell r="A683" t="str">
            <v>6740101</v>
          </cell>
          <cell r="B683" t="str">
            <v>HOOD INNER PANEL</v>
          </cell>
          <cell r="D683">
            <v>1</v>
          </cell>
          <cell r="N683" t="str">
            <v>F</v>
          </cell>
          <cell r="O683" t="str">
            <v>P</v>
          </cell>
        </row>
        <row r="684">
          <cell r="A684" t="str">
            <v>6740102</v>
          </cell>
          <cell r="B684" t="str">
            <v>BRACKET-HOOD INNER (Plastic part-Hinge reinforcement)</v>
          </cell>
          <cell r="C684" t="str">
            <v>RECC/C/02-03/342</v>
          </cell>
          <cell r="D684">
            <v>2</v>
          </cell>
          <cell r="E684">
            <v>6.82</v>
          </cell>
          <cell r="F684" t="str">
            <v>No</v>
          </cell>
          <cell r="G684">
            <v>0</v>
          </cell>
          <cell r="I684">
            <v>4</v>
          </cell>
          <cell r="J684" t="str">
            <v>Rs.</v>
          </cell>
          <cell r="K684" t="str">
            <v>ALPHA SYSTEMS</v>
          </cell>
          <cell r="L684" t="str">
            <v>BANGALORE</v>
          </cell>
          <cell r="M684" t="str">
            <v>DEL-RECC</v>
          </cell>
          <cell r="N684" t="str">
            <v>B</v>
          </cell>
          <cell r="O684" t="str">
            <v>M</v>
          </cell>
        </row>
        <row r="685">
          <cell r="A685" t="str">
            <v>6740103</v>
          </cell>
          <cell r="B685" t="str">
            <v>HOOD LATCH REINFORCEMENT BRACKET</v>
          </cell>
          <cell r="C685" t="str">
            <v>RECC/C/02-03/342</v>
          </cell>
          <cell r="D685">
            <v>1</v>
          </cell>
          <cell r="E685">
            <v>6.6</v>
          </cell>
          <cell r="F685" t="str">
            <v>No</v>
          </cell>
          <cell r="G685">
            <v>0</v>
          </cell>
          <cell r="I685">
            <v>4</v>
          </cell>
          <cell r="J685" t="str">
            <v>Rs.</v>
          </cell>
          <cell r="K685" t="str">
            <v>ALPHA SYSTEMS</v>
          </cell>
          <cell r="L685" t="str">
            <v>BANGALORE</v>
          </cell>
          <cell r="M685" t="str">
            <v>DEL-RECC</v>
          </cell>
          <cell r="N685" t="str">
            <v>A</v>
          </cell>
          <cell r="O685" t="str">
            <v>M</v>
          </cell>
        </row>
        <row r="686">
          <cell r="A686" t="str">
            <v>6800000</v>
          </cell>
          <cell r="B686" t="str">
            <v>COWL ASSY</v>
          </cell>
          <cell r="D686">
            <v>1</v>
          </cell>
          <cell r="N686" t="str">
            <v>OR</v>
          </cell>
          <cell r="O686" t="str">
            <v>M</v>
          </cell>
        </row>
        <row r="687">
          <cell r="A687" t="str">
            <v>6800102</v>
          </cell>
          <cell r="B687" t="str">
            <v>HOOD STOP RUBBER</v>
          </cell>
          <cell r="C687" t="str">
            <v>RECC/C/03-04/143</v>
          </cell>
          <cell r="D687">
            <v>3</v>
          </cell>
          <cell r="E687">
            <v>1.8</v>
          </cell>
          <cell r="F687" t="str">
            <v>No</v>
          </cell>
          <cell r="G687">
            <v>16</v>
          </cell>
          <cell r="I687">
            <v>4</v>
          </cell>
          <cell r="J687" t="str">
            <v>Rs.</v>
          </cell>
          <cell r="K687" t="str">
            <v>MANJUSREE RUBBER PRODUCTS</v>
          </cell>
          <cell r="L687" t="str">
            <v>BANGALORE</v>
          </cell>
          <cell r="M687" t="str">
            <v>EX-FAC</v>
          </cell>
          <cell r="N687" t="str">
            <v>A</v>
          </cell>
          <cell r="O687" t="str">
            <v>B</v>
          </cell>
          <cell r="P687" t="str">
            <v>RAM</v>
          </cell>
        </row>
        <row r="688">
          <cell r="A688" t="str">
            <v>6800105</v>
          </cell>
          <cell r="B688" t="str">
            <v>ACCESS PANEL- COWL (part of 681-01-01 in production)</v>
          </cell>
          <cell r="D688">
            <v>1</v>
          </cell>
          <cell r="N688" t="str">
            <v>OB</v>
          </cell>
          <cell r="O688" t="str">
            <v>P</v>
          </cell>
        </row>
        <row r="689">
          <cell r="A689" t="str">
            <v>6800106</v>
          </cell>
          <cell r="B689" t="str">
            <v>NYLON GROMMET - PROP ROD</v>
          </cell>
          <cell r="D689">
            <v>1</v>
          </cell>
          <cell r="N689" t="str">
            <v>OR</v>
          </cell>
          <cell r="O689" t="str">
            <v>B</v>
          </cell>
          <cell r="P689" t="str">
            <v>RAM</v>
          </cell>
        </row>
        <row r="690">
          <cell r="A690" t="str">
            <v>6800108</v>
          </cell>
          <cell r="B690" t="str">
            <v>ACCESS PANEL COVER , COWL</v>
          </cell>
          <cell r="D690">
            <v>1</v>
          </cell>
          <cell r="N690" t="str">
            <v>OB</v>
          </cell>
          <cell r="O690" t="str">
            <v>P</v>
          </cell>
        </row>
        <row r="691">
          <cell r="A691" t="str">
            <v>6810101</v>
          </cell>
          <cell r="B691" t="str">
            <v>COWL PANEL</v>
          </cell>
          <cell r="C691" t="str">
            <v>RECC/C/03-04/273</v>
          </cell>
          <cell r="D691">
            <v>1</v>
          </cell>
          <cell r="E691">
            <v>231.67</v>
          </cell>
          <cell r="F691" t="str">
            <v>No</v>
          </cell>
          <cell r="G691">
            <v>16</v>
          </cell>
          <cell r="I691">
            <v>4</v>
          </cell>
          <cell r="J691" t="str">
            <v>Rs.</v>
          </cell>
          <cell r="K691" t="str">
            <v>MAINI PRECISION PRODUCTS - BOMMASANDRA</v>
          </cell>
          <cell r="L691" t="str">
            <v>BANGALORE</v>
          </cell>
          <cell r="M691" t="str">
            <v>EX-FAC</v>
          </cell>
          <cell r="N691" t="str">
            <v>I</v>
          </cell>
          <cell r="O691" t="str">
            <v>B</v>
          </cell>
          <cell r="P691" t="str">
            <v>NK</v>
          </cell>
        </row>
        <row r="692">
          <cell r="A692" t="str">
            <v>6810102</v>
          </cell>
          <cell r="B692" t="str">
            <v>RUBBER SEAL COWL</v>
          </cell>
          <cell r="D692">
            <v>1</v>
          </cell>
          <cell r="N692" t="str">
            <v>OB</v>
          </cell>
          <cell r="O692" t="str">
            <v>P</v>
          </cell>
        </row>
        <row r="693">
          <cell r="A693" t="str">
            <v>6810103</v>
          </cell>
          <cell r="B693" t="str">
            <v>SEAL - COWL</v>
          </cell>
          <cell r="C693" t="str">
            <v>RECC/C/03-04/51</v>
          </cell>
          <cell r="D693">
            <v>1</v>
          </cell>
          <cell r="E693">
            <v>4.75</v>
          </cell>
          <cell r="F693" t="str">
            <v>No</v>
          </cell>
          <cell r="G693">
            <v>0</v>
          </cell>
          <cell r="I693">
            <v>4</v>
          </cell>
          <cell r="J693" t="str">
            <v>Rs.</v>
          </cell>
          <cell r="K693" t="str">
            <v>MICRON ELASTOMERS (P) LTD</v>
          </cell>
          <cell r="L693" t="str">
            <v>CHENNAI</v>
          </cell>
          <cell r="M693" t="str">
            <v>EX-FAC</v>
          </cell>
          <cell r="N693" t="str">
            <v>OR</v>
          </cell>
          <cell r="O693" t="str">
            <v>B</v>
          </cell>
          <cell r="P693" t="str">
            <v>SK</v>
          </cell>
        </row>
        <row r="694">
          <cell r="A694" t="str">
            <v>6820103</v>
          </cell>
          <cell r="B694" t="str">
            <v>NYLON STAY - PROP ROD</v>
          </cell>
          <cell r="C694" t="str">
            <v>RECC/C/02-03/306</v>
          </cell>
          <cell r="D694">
            <v>1</v>
          </cell>
          <cell r="E694">
            <v>0.72</v>
          </cell>
          <cell r="F694" t="str">
            <v>No</v>
          </cell>
          <cell r="G694">
            <v>16</v>
          </cell>
          <cell r="I694">
            <v>4</v>
          </cell>
          <cell r="J694" t="str">
            <v>Rs.</v>
          </cell>
          <cell r="K694" t="str">
            <v>HARYANA INDUSTRIES</v>
          </cell>
          <cell r="L694" t="str">
            <v>GURGAON</v>
          </cell>
          <cell r="M694" t="str">
            <v>EX-FAC</v>
          </cell>
          <cell r="N694" t="str">
            <v>OR</v>
          </cell>
          <cell r="O694" t="str">
            <v>B</v>
          </cell>
          <cell r="P694" t="str">
            <v>RAM</v>
          </cell>
        </row>
        <row r="695">
          <cell r="A695" t="str">
            <v>6820104</v>
          </cell>
          <cell r="B695" t="str">
            <v>PROP ROD</v>
          </cell>
          <cell r="C695" t="str">
            <v>RECC/C/03-04/195</v>
          </cell>
          <cell r="D695">
            <v>1</v>
          </cell>
          <cell r="E695">
            <v>6.37</v>
          </cell>
          <cell r="F695" t="str">
            <v>No</v>
          </cell>
          <cell r="G695">
            <v>0</v>
          </cell>
          <cell r="I695">
            <v>4</v>
          </cell>
          <cell r="J695" t="str">
            <v>Rs.</v>
          </cell>
          <cell r="K695" t="str">
            <v>GB INDUSTRIES</v>
          </cell>
          <cell r="L695" t="str">
            <v>FARIDABAD</v>
          </cell>
          <cell r="M695" t="str">
            <v>EX-FAC</v>
          </cell>
          <cell r="N695" t="str">
            <v>A</v>
          </cell>
          <cell r="O695" t="str">
            <v>B</v>
          </cell>
          <cell r="P695" t="str">
            <v>GR</v>
          </cell>
        </row>
        <row r="696">
          <cell r="A696" t="str">
            <v>6820106</v>
          </cell>
          <cell r="B696" t="str">
            <v>HOLDER - PROP ROD</v>
          </cell>
          <cell r="C696" t="str">
            <v>RECC/C/02-03/436</v>
          </cell>
          <cell r="D696">
            <v>1</v>
          </cell>
          <cell r="E696">
            <v>2.44</v>
          </cell>
          <cell r="F696" t="str">
            <v>No</v>
          </cell>
          <cell r="G696">
            <v>0</v>
          </cell>
          <cell r="I696">
            <v>4</v>
          </cell>
          <cell r="J696" t="str">
            <v>Rs.</v>
          </cell>
          <cell r="K696" t="str">
            <v>GR ENTERPRISES</v>
          </cell>
          <cell r="L696" t="str">
            <v>BANGALORE</v>
          </cell>
          <cell r="M696" t="str">
            <v>DEL-RECC</v>
          </cell>
          <cell r="N696" t="str">
            <v>C</v>
          </cell>
          <cell r="O696" t="str">
            <v>B</v>
          </cell>
          <cell r="P696" t="str">
            <v>MRAO</v>
          </cell>
        </row>
        <row r="697">
          <cell r="A697" t="str">
            <v>6820112</v>
          </cell>
          <cell r="B697" t="str">
            <v>BUSHING - HOOD HINGE</v>
          </cell>
          <cell r="D697">
            <v>2</v>
          </cell>
          <cell r="N697" t="str">
            <v>A</v>
          </cell>
          <cell r="O697" t="str">
            <v>P</v>
          </cell>
        </row>
        <row r="698">
          <cell r="A698" t="str">
            <v>6820113</v>
          </cell>
          <cell r="B698" t="str">
            <v>BRACKET PROP ROD</v>
          </cell>
          <cell r="C698" t="str">
            <v>RECC/C/02-03/436</v>
          </cell>
          <cell r="D698">
            <v>1</v>
          </cell>
          <cell r="E698">
            <v>2.44</v>
          </cell>
          <cell r="F698" t="str">
            <v>No</v>
          </cell>
          <cell r="G698">
            <v>0</v>
          </cell>
          <cell r="I698">
            <v>4</v>
          </cell>
          <cell r="J698" t="str">
            <v>Rs.</v>
          </cell>
          <cell r="K698" t="str">
            <v>GR ENTERPRISES</v>
          </cell>
          <cell r="L698" t="str">
            <v>BANGALORE</v>
          </cell>
          <cell r="M698" t="str">
            <v>DEL-RECC</v>
          </cell>
          <cell r="N698" t="str">
            <v>C</v>
          </cell>
          <cell r="O698" t="str">
            <v>P</v>
          </cell>
        </row>
        <row r="699">
          <cell r="A699" t="str">
            <v>6821000</v>
          </cell>
          <cell r="B699" t="str">
            <v>HOOD HINGE ASSY - LH</v>
          </cell>
          <cell r="C699" t="str">
            <v>RECC/C/03-04/195</v>
          </cell>
          <cell r="D699">
            <v>1</v>
          </cell>
          <cell r="E699">
            <v>28.44</v>
          </cell>
          <cell r="F699" t="str">
            <v>No</v>
          </cell>
          <cell r="G699">
            <v>0</v>
          </cell>
          <cell r="I699">
            <v>4</v>
          </cell>
          <cell r="J699" t="str">
            <v>Rs.</v>
          </cell>
          <cell r="K699" t="str">
            <v>GB INDUSTRIES</v>
          </cell>
          <cell r="L699" t="str">
            <v>FARIDABAD</v>
          </cell>
          <cell r="M699" t="str">
            <v>EX-FAC</v>
          </cell>
          <cell r="N699" t="str">
            <v>E</v>
          </cell>
          <cell r="O699" t="str">
            <v>B</v>
          </cell>
          <cell r="P699" t="str">
            <v>GR</v>
          </cell>
        </row>
        <row r="700">
          <cell r="A700" t="str">
            <v>6821005</v>
          </cell>
          <cell r="B700" t="str">
            <v>WELDMENT HOOD HINGE-CHASSIS SIDE - LH</v>
          </cell>
          <cell r="D700">
            <v>1</v>
          </cell>
          <cell r="N700" t="str">
            <v>B</v>
          </cell>
          <cell r="O700" t="str">
            <v>P</v>
          </cell>
        </row>
        <row r="701">
          <cell r="A701" t="str">
            <v>6821101</v>
          </cell>
          <cell r="B701" t="str">
            <v>HOOD HINGE-PANEL SIDE - LH</v>
          </cell>
          <cell r="D701">
            <v>1</v>
          </cell>
          <cell r="N701" t="str">
            <v>B</v>
          </cell>
          <cell r="O701" t="str">
            <v>P</v>
          </cell>
        </row>
        <row r="702">
          <cell r="A702" t="str">
            <v>6821102</v>
          </cell>
          <cell r="B702" t="str">
            <v>HOOD HINGE - CHASSIS SIDE - LH</v>
          </cell>
          <cell r="D702">
            <v>1</v>
          </cell>
          <cell r="N702" t="str">
            <v>D</v>
          </cell>
          <cell r="O702" t="str">
            <v>P</v>
          </cell>
        </row>
        <row r="703">
          <cell r="A703" t="str">
            <v>6822000</v>
          </cell>
          <cell r="B703" t="str">
            <v>HOOD HINGE ASSY - Rh</v>
          </cell>
          <cell r="C703" t="str">
            <v>RECC/C/03-04/195</v>
          </cell>
          <cell r="D703">
            <v>1</v>
          </cell>
          <cell r="E703">
            <v>28.44</v>
          </cell>
          <cell r="F703" t="str">
            <v>No</v>
          </cell>
          <cell r="G703">
            <v>0</v>
          </cell>
          <cell r="I703">
            <v>4</v>
          </cell>
          <cell r="J703" t="str">
            <v>Rs.</v>
          </cell>
          <cell r="K703" t="str">
            <v>GB INDUSTRIES</v>
          </cell>
          <cell r="L703" t="str">
            <v>FARIDABAD</v>
          </cell>
          <cell r="M703" t="str">
            <v>EX-FAC</v>
          </cell>
          <cell r="N703" t="str">
            <v>A</v>
          </cell>
          <cell r="O703" t="str">
            <v>B</v>
          </cell>
          <cell r="P703" t="str">
            <v>GR</v>
          </cell>
        </row>
        <row r="704">
          <cell r="A704" t="str">
            <v>6822101</v>
          </cell>
          <cell r="B704" t="str">
            <v>HOOD HINGE-PANEL SIDE - RH</v>
          </cell>
          <cell r="D704">
            <v>1</v>
          </cell>
          <cell r="N704" t="str">
            <v>A</v>
          </cell>
          <cell r="O704" t="str">
            <v>P</v>
          </cell>
        </row>
        <row r="705">
          <cell r="A705" t="str">
            <v>6822102</v>
          </cell>
          <cell r="B705" t="str">
            <v>HOOD HINGE - CHASSIS SIDE - RH</v>
          </cell>
          <cell r="D705">
            <v>1</v>
          </cell>
          <cell r="N705" t="str">
            <v>OR</v>
          </cell>
          <cell r="O705" t="str">
            <v>P</v>
          </cell>
        </row>
        <row r="706">
          <cell r="A706" t="str">
            <v>6900000</v>
          </cell>
          <cell r="B706" t="str">
            <v>WIPER ASSY</v>
          </cell>
          <cell r="D706">
            <v>1</v>
          </cell>
          <cell r="N706" t="str">
            <v>A</v>
          </cell>
          <cell r="O706" t="str">
            <v>M</v>
          </cell>
        </row>
        <row r="707">
          <cell r="A707" t="str">
            <v>6900002</v>
          </cell>
          <cell r="B707" t="str">
            <v>ASSY WIND SHIELD WASHER UNIT</v>
          </cell>
          <cell r="C707" t="str">
            <v>RECC/C/03-04/146</v>
          </cell>
          <cell r="D707">
            <v>1</v>
          </cell>
          <cell r="E707">
            <v>212</v>
          </cell>
          <cell r="F707" t="str">
            <v>No</v>
          </cell>
          <cell r="G707">
            <v>16</v>
          </cell>
          <cell r="I707">
            <v>4</v>
          </cell>
          <cell r="J707" t="str">
            <v>Rs.</v>
          </cell>
          <cell r="K707" t="str">
            <v>PRABHA ENGG. (P) LTD.,</v>
          </cell>
          <cell r="L707" t="str">
            <v>MUMBAI</v>
          </cell>
          <cell r="M707" t="str">
            <v>EX-FAC</v>
          </cell>
          <cell r="N707" t="str">
            <v>OR</v>
          </cell>
          <cell r="O707" t="str">
            <v>B</v>
          </cell>
          <cell r="P707" t="str">
            <v>RAM</v>
          </cell>
        </row>
        <row r="708">
          <cell r="A708" t="str">
            <v>6900003</v>
          </cell>
          <cell r="B708" t="str">
            <v>NOZZLE ASSY - WIND SHIELD WASHER</v>
          </cell>
          <cell r="C708" t="str">
            <v>RECC/C/03-04/166</v>
          </cell>
          <cell r="D708">
            <v>1</v>
          </cell>
          <cell r="E708">
            <v>4</v>
          </cell>
          <cell r="F708" t="str">
            <v>No</v>
          </cell>
          <cell r="G708">
            <v>16</v>
          </cell>
          <cell r="I708">
            <v>4</v>
          </cell>
          <cell r="J708" t="str">
            <v>Rs.</v>
          </cell>
          <cell r="K708" t="str">
            <v>RR ENTERPRISES</v>
          </cell>
          <cell r="L708" t="str">
            <v>GURGAON</v>
          </cell>
          <cell r="M708" t="str">
            <v>EX-FAC</v>
          </cell>
          <cell r="N708" t="str">
            <v>OR</v>
          </cell>
          <cell r="O708" t="str">
            <v>B</v>
          </cell>
          <cell r="P708" t="str">
            <v>RAM</v>
          </cell>
        </row>
        <row r="709">
          <cell r="A709" t="str">
            <v>6900004</v>
          </cell>
          <cell r="B709" t="str">
            <v>WIPER MOTOR &amp; LINKAGE ASSY COMPLETE</v>
          </cell>
          <cell r="C709" t="str">
            <v>RECC/C/03-04/146</v>
          </cell>
          <cell r="D709">
            <v>1</v>
          </cell>
          <cell r="E709">
            <v>675</v>
          </cell>
          <cell r="F709" t="str">
            <v>No</v>
          </cell>
          <cell r="G709">
            <v>16</v>
          </cell>
          <cell r="I709">
            <v>4</v>
          </cell>
          <cell r="J709" t="str">
            <v>Rs.</v>
          </cell>
          <cell r="K709" t="str">
            <v>PRABHA ENGG. (P) LTD.,</v>
          </cell>
          <cell r="L709" t="str">
            <v>MUMBAI</v>
          </cell>
          <cell r="M709" t="str">
            <v>EX-FAC</v>
          </cell>
          <cell r="N709" t="str">
            <v>A</v>
          </cell>
          <cell r="O709" t="str">
            <v>B</v>
          </cell>
          <cell r="P709" t="str">
            <v>PGD</v>
          </cell>
        </row>
        <row r="710">
          <cell r="A710" t="str">
            <v>6900005</v>
          </cell>
          <cell r="B710" t="str">
            <v>WIPER ARM &amp; BLADE ASSY</v>
          </cell>
          <cell r="C710" t="str">
            <v>RECC/C/03-04/168</v>
          </cell>
          <cell r="D710">
            <v>1</v>
          </cell>
          <cell r="E710">
            <v>82</v>
          </cell>
          <cell r="F710" t="str">
            <v>No</v>
          </cell>
          <cell r="G710">
            <v>16</v>
          </cell>
          <cell r="I710">
            <v>4</v>
          </cell>
          <cell r="J710" t="str">
            <v>Rs.</v>
          </cell>
          <cell r="K710" t="str">
            <v>BOMBAY COMMERCIAL SYNDICATE</v>
          </cell>
          <cell r="L710" t="str">
            <v>MUMBAI</v>
          </cell>
          <cell r="M710" t="str">
            <v>EX-FAC</v>
          </cell>
          <cell r="N710" t="str">
            <v>OR</v>
          </cell>
          <cell r="O710" t="str">
            <v>B</v>
          </cell>
          <cell r="P710" t="str">
            <v>RAM</v>
          </cell>
        </row>
        <row r="711">
          <cell r="A711" t="str">
            <v>6900112</v>
          </cell>
          <cell r="B711" t="str">
            <v>NOZZLE - WIND SHIELD WASHER</v>
          </cell>
          <cell r="D711">
            <v>2</v>
          </cell>
          <cell r="N711" t="str">
            <v>OR</v>
          </cell>
          <cell r="O711" t="str">
            <v>P</v>
          </cell>
        </row>
        <row r="712">
          <cell r="A712" t="str">
            <v>6900113</v>
          </cell>
          <cell r="B712" t="str">
            <v>RESERVOIR - WIND SHIELD WASHER</v>
          </cell>
          <cell r="D712">
            <v>1</v>
          </cell>
          <cell r="N712" t="str">
            <v>OR</v>
          </cell>
          <cell r="O712" t="str">
            <v>P</v>
          </cell>
        </row>
        <row r="713">
          <cell r="A713" t="str">
            <v>6900114</v>
          </cell>
          <cell r="B713" t="str">
            <v>ELECTRIC MOTOR WITH PUMP - WINDSHLD WASHER</v>
          </cell>
          <cell r="D713">
            <v>1</v>
          </cell>
          <cell r="N713" t="str">
            <v>OR</v>
          </cell>
          <cell r="O713" t="str">
            <v>P</v>
          </cell>
        </row>
        <row r="714">
          <cell r="A714" t="str">
            <v>6900115</v>
          </cell>
          <cell r="B714" t="str">
            <v>SNAP COVER - RESERVOIR</v>
          </cell>
          <cell r="D714">
            <v>1</v>
          </cell>
          <cell r="N714" t="str">
            <v>OR</v>
          </cell>
          <cell r="O714" t="str">
            <v>P</v>
          </cell>
        </row>
        <row r="715">
          <cell r="A715" t="str">
            <v>6900116</v>
          </cell>
          <cell r="B715" t="str">
            <v>FLEXIBLE TUBE, WIND SHIELD WASHER.</v>
          </cell>
          <cell r="D715">
            <v>2</v>
          </cell>
          <cell r="N715" t="str">
            <v>OR</v>
          </cell>
          <cell r="O715" t="str">
            <v>P</v>
          </cell>
        </row>
        <row r="716">
          <cell r="A716" t="str">
            <v>6900117</v>
          </cell>
          <cell r="B716" t="str">
            <v>RUBBER WASHER</v>
          </cell>
          <cell r="D716">
            <v>1</v>
          </cell>
          <cell r="N716" t="str">
            <v>OR</v>
          </cell>
          <cell r="O716" t="str">
            <v>P</v>
          </cell>
        </row>
        <row r="717">
          <cell r="A717" t="str">
            <v>6900118</v>
          </cell>
          <cell r="B717" t="str">
            <v>VALVE NON-RETURN - WIND SHIELD WASHER</v>
          </cell>
          <cell r="D717">
            <v>1</v>
          </cell>
          <cell r="N717" t="str">
            <v>OR</v>
          </cell>
          <cell r="O717" t="str">
            <v>P</v>
          </cell>
        </row>
        <row r="718">
          <cell r="A718" t="str">
            <v>6910001</v>
          </cell>
          <cell r="B718" t="str">
            <v>WIPER ARM  ASSY</v>
          </cell>
          <cell r="D718">
            <v>1</v>
          </cell>
          <cell r="N718" t="str">
            <v>OR</v>
          </cell>
          <cell r="O718" t="str">
            <v>M</v>
          </cell>
        </row>
        <row r="719">
          <cell r="A719" t="str">
            <v>6910102</v>
          </cell>
          <cell r="B719" t="str">
            <v>WIPER ARM BASE</v>
          </cell>
          <cell r="D719">
            <v>1</v>
          </cell>
          <cell r="N719" t="str">
            <v>OR</v>
          </cell>
          <cell r="O719" t="str">
            <v>P</v>
          </cell>
        </row>
        <row r="720">
          <cell r="A720" t="str">
            <v>6910104</v>
          </cell>
          <cell r="B720" t="str">
            <v>SPRING WIPER ARM</v>
          </cell>
          <cell r="D720">
            <v>1</v>
          </cell>
          <cell r="N720" t="str">
            <v>OR</v>
          </cell>
          <cell r="O720" t="str">
            <v>P</v>
          </cell>
        </row>
        <row r="721">
          <cell r="A721" t="str">
            <v>6910105</v>
          </cell>
          <cell r="B721" t="str">
            <v>SPRING PIN</v>
          </cell>
          <cell r="D721">
            <v>1</v>
          </cell>
          <cell r="N721" t="str">
            <v>OR</v>
          </cell>
          <cell r="O721" t="str">
            <v>P</v>
          </cell>
        </row>
        <row r="722">
          <cell r="A722" t="str">
            <v>6910106</v>
          </cell>
          <cell r="B722" t="str">
            <v>WIPER ARM BLOCK</v>
          </cell>
          <cell r="D722">
            <v>1</v>
          </cell>
          <cell r="N722" t="str">
            <v>OR</v>
          </cell>
          <cell r="O722" t="str">
            <v>P</v>
          </cell>
        </row>
        <row r="723">
          <cell r="A723" t="str">
            <v>6910107</v>
          </cell>
          <cell r="B723" t="str">
            <v>WIPER ARM ROD</v>
          </cell>
          <cell r="D723">
            <v>1</v>
          </cell>
          <cell r="N723" t="str">
            <v>OR</v>
          </cell>
          <cell r="O723" t="str">
            <v>P</v>
          </cell>
        </row>
        <row r="724">
          <cell r="A724" t="str">
            <v>6910108</v>
          </cell>
          <cell r="B724" t="str">
            <v>OUTER BUSH</v>
          </cell>
          <cell r="D724">
            <v>1</v>
          </cell>
          <cell r="N724" t="str">
            <v>OR</v>
          </cell>
          <cell r="O724" t="str">
            <v>P</v>
          </cell>
        </row>
        <row r="725">
          <cell r="A725" t="str">
            <v>6910109</v>
          </cell>
          <cell r="B725" t="str">
            <v>INNER BUSH</v>
          </cell>
          <cell r="D725">
            <v>1</v>
          </cell>
          <cell r="N725" t="str">
            <v>OR</v>
          </cell>
          <cell r="O725" t="str">
            <v>P</v>
          </cell>
        </row>
        <row r="726">
          <cell r="A726" t="str">
            <v>6910110</v>
          </cell>
          <cell r="B726" t="str">
            <v>RIVET - WIPER ARM</v>
          </cell>
          <cell r="D726">
            <v>1</v>
          </cell>
          <cell r="N726" t="str">
            <v>OR</v>
          </cell>
          <cell r="O726" t="str">
            <v>P</v>
          </cell>
        </row>
        <row r="727">
          <cell r="A727" t="str">
            <v>6920001</v>
          </cell>
          <cell r="B727" t="str">
            <v>WIPER BLADE ASSY</v>
          </cell>
          <cell r="D727">
            <v>1</v>
          </cell>
          <cell r="N727" t="str">
            <v>OR</v>
          </cell>
          <cell r="O727" t="str">
            <v>P</v>
          </cell>
        </row>
        <row r="728">
          <cell r="A728" t="str">
            <v>6920105</v>
          </cell>
          <cell r="B728" t="str">
            <v>MAIN BRIDGE</v>
          </cell>
          <cell r="D728">
            <v>1</v>
          </cell>
          <cell r="N728" t="str">
            <v>OR</v>
          </cell>
          <cell r="O728" t="str">
            <v>P</v>
          </cell>
        </row>
        <row r="729">
          <cell r="A729" t="str">
            <v>6920106</v>
          </cell>
          <cell r="B729" t="str">
            <v>INTERMEDIATE SPAN</v>
          </cell>
          <cell r="D729">
            <v>2</v>
          </cell>
          <cell r="N729" t="str">
            <v>OR</v>
          </cell>
          <cell r="O729" t="str">
            <v>P</v>
          </cell>
        </row>
        <row r="730">
          <cell r="A730" t="str">
            <v>6920107</v>
          </cell>
          <cell r="B730" t="str">
            <v>SIDE SPAN</v>
          </cell>
          <cell r="D730">
            <v>4</v>
          </cell>
          <cell r="N730" t="str">
            <v>OR</v>
          </cell>
          <cell r="O730" t="str">
            <v>P</v>
          </cell>
        </row>
        <row r="731">
          <cell r="A731" t="str">
            <v>6920108</v>
          </cell>
          <cell r="B731" t="str">
            <v>SPACER - MAIN SPAN</v>
          </cell>
          <cell r="D731">
            <v>2</v>
          </cell>
          <cell r="N731" t="str">
            <v>OR</v>
          </cell>
          <cell r="O731" t="str">
            <v>P</v>
          </cell>
        </row>
        <row r="732">
          <cell r="A732" t="str">
            <v>6920109</v>
          </cell>
          <cell r="B732" t="str">
            <v>SPACER - INTERMIDIATE SPAN</v>
          </cell>
          <cell r="D732">
            <v>4</v>
          </cell>
          <cell r="N732" t="str">
            <v>OR</v>
          </cell>
          <cell r="O732" t="str">
            <v>P</v>
          </cell>
        </row>
        <row r="733">
          <cell r="A733" t="str">
            <v>6920110</v>
          </cell>
          <cell r="B733" t="str">
            <v>CLIP - WIPER BLADE</v>
          </cell>
          <cell r="D733">
            <v>1</v>
          </cell>
          <cell r="N733" t="str">
            <v>OR</v>
          </cell>
          <cell r="O733" t="str">
            <v>P</v>
          </cell>
        </row>
        <row r="734">
          <cell r="A734" t="str">
            <v>6920111</v>
          </cell>
          <cell r="B734" t="str">
            <v>BLADE RUBBER</v>
          </cell>
          <cell r="D734">
            <v>1</v>
          </cell>
          <cell r="N734" t="str">
            <v>OR</v>
          </cell>
          <cell r="O734" t="str">
            <v>P</v>
          </cell>
        </row>
        <row r="735">
          <cell r="A735" t="str">
            <v>6920112</v>
          </cell>
          <cell r="B735" t="str">
            <v>VERTEBRA (RUBBER TENSOR)</v>
          </cell>
          <cell r="D735">
            <v>1</v>
          </cell>
          <cell r="N735" t="str">
            <v>OR</v>
          </cell>
          <cell r="O735" t="str">
            <v>P</v>
          </cell>
        </row>
        <row r="736">
          <cell r="A736" t="str">
            <v>6920113</v>
          </cell>
          <cell r="B736" t="str">
            <v>RIVET - WIPER BLADE</v>
          </cell>
          <cell r="D736">
            <v>1</v>
          </cell>
          <cell r="N736" t="str">
            <v>OR</v>
          </cell>
          <cell r="O736" t="str">
            <v>P</v>
          </cell>
        </row>
        <row r="737">
          <cell r="A737" t="str">
            <v>6930000</v>
          </cell>
          <cell r="B737" t="str">
            <v>KIT - LINKAGE - WIPER MOTOR ASSY</v>
          </cell>
          <cell r="D737">
            <v>1</v>
          </cell>
          <cell r="N737" t="str">
            <v>A</v>
          </cell>
          <cell r="O737" t="str">
            <v>P</v>
          </cell>
        </row>
        <row r="738">
          <cell r="A738" t="str">
            <v>6930001</v>
          </cell>
          <cell r="B738" t="str">
            <v>SPINDLE UNIT ASSY</v>
          </cell>
          <cell r="D738">
            <v>1</v>
          </cell>
          <cell r="N738" t="str">
            <v>A</v>
          </cell>
          <cell r="O738" t="str">
            <v>P</v>
          </cell>
        </row>
        <row r="739">
          <cell r="A739" t="str">
            <v>6930002</v>
          </cell>
          <cell r="B739" t="str">
            <v>PRIMARY LINK ASSY</v>
          </cell>
          <cell r="D739">
            <v>1</v>
          </cell>
          <cell r="N739" t="str">
            <v>A</v>
          </cell>
          <cell r="O739" t="str">
            <v>P</v>
          </cell>
        </row>
        <row r="740">
          <cell r="A740" t="str">
            <v>6930003</v>
          </cell>
          <cell r="B740" t="str">
            <v>SPINDLE ASSY</v>
          </cell>
          <cell r="D740">
            <v>1</v>
          </cell>
          <cell r="N740" t="str">
            <v>A</v>
          </cell>
          <cell r="O740" t="str">
            <v>P</v>
          </cell>
        </row>
        <row r="741">
          <cell r="A741" t="str">
            <v>6930106</v>
          </cell>
          <cell r="B741" t="str">
            <v>SPINDLE</v>
          </cell>
          <cell r="D741">
            <v>1</v>
          </cell>
          <cell r="N741" t="str">
            <v>OR</v>
          </cell>
          <cell r="O741" t="str">
            <v>P</v>
          </cell>
        </row>
        <row r="742">
          <cell r="A742" t="str">
            <v>6930107</v>
          </cell>
          <cell r="B742" t="str">
            <v>HOUSING - SPINDLE</v>
          </cell>
          <cell r="D742">
            <v>1</v>
          </cell>
          <cell r="N742" t="str">
            <v>OR</v>
          </cell>
          <cell r="O742" t="str">
            <v>P</v>
          </cell>
        </row>
        <row r="743">
          <cell r="A743" t="str">
            <v>6930108</v>
          </cell>
          <cell r="B743" t="str">
            <v>SEAL - SPINDLE UNIT</v>
          </cell>
          <cell r="D743">
            <v>1</v>
          </cell>
          <cell r="N743" t="str">
            <v>OR</v>
          </cell>
          <cell r="O743" t="str">
            <v>P</v>
          </cell>
        </row>
        <row r="744">
          <cell r="A744" t="str">
            <v>6930109</v>
          </cell>
          <cell r="B744" t="str">
            <v>CUP WASHER</v>
          </cell>
          <cell r="D744">
            <v>1</v>
          </cell>
          <cell r="N744" t="str">
            <v>OR</v>
          </cell>
          <cell r="O744" t="str">
            <v>P</v>
          </cell>
        </row>
        <row r="745">
          <cell r="A745" t="str">
            <v>6930110</v>
          </cell>
          <cell r="B745" t="str">
            <v>DUST CAP</v>
          </cell>
          <cell r="D745">
            <v>1</v>
          </cell>
          <cell r="N745" t="str">
            <v>OR</v>
          </cell>
          <cell r="O745" t="str">
            <v>P</v>
          </cell>
        </row>
        <row r="746">
          <cell r="A746" t="str">
            <v>6930111</v>
          </cell>
          <cell r="B746" t="str">
            <v>BUSH - SPINDLE GUIDE</v>
          </cell>
          <cell r="D746">
            <v>2</v>
          </cell>
          <cell r="N746" t="str">
            <v>OR</v>
          </cell>
          <cell r="O746" t="str">
            <v>P</v>
          </cell>
        </row>
        <row r="747">
          <cell r="A747" t="str">
            <v>6930112</v>
          </cell>
          <cell r="B747" t="str">
            <v>CRANK PLATE - SPINDLE UNIT</v>
          </cell>
          <cell r="D747">
            <v>1</v>
          </cell>
          <cell r="N747" t="str">
            <v>A</v>
          </cell>
          <cell r="O747" t="str">
            <v>P</v>
          </cell>
        </row>
        <row r="748">
          <cell r="A748" t="str">
            <v>6930114</v>
          </cell>
          <cell r="B748" t="str">
            <v>HEX NUT (M16 X 20.8 A/F)</v>
          </cell>
          <cell r="D748">
            <v>1</v>
          </cell>
          <cell r="N748" t="str">
            <v>OR</v>
          </cell>
          <cell r="O748" t="str">
            <v>P</v>
          </cell>
        </row>
        <row r="749">
          <cell r="A749" t="str">
            <v>6930115</v>
          </cell>
          <cell r="B749" t="str">
            <v>LINK ROD</v>
          </cell>
          <cell r="D749">
            <v>1</v>
          </cell>
          <cell r="N749" t="str">
            <v>OR</v>
          </cell>
          <cell r="O749" t="str">
            <v>P</v>
          </cell>
        </row>
        <row r="750">
          <cell r="A750" t="str">
            <v>6930116</v>
          </cell>
          <cell r="B750" t="str">
            <v>SOCKET ASSY - DIA 12</v>
          </cell>
          <cell r="D750">
            <v>1</v>
          </cell>
          <cell r="N750" t="str">
            <v>OR</v>
          </cell>
          <cell r="O750" t="str">
            <v>P</v>
          </cell>
        </row>
        <row r="751">
          <cell r="A751" t="str">
            <v>6930117</v>
          </cell>
          <cell r="B751" t="str">
            <v>SOCKET ASSY - DIA 16</v>
          </cell>
          <cell r="D751">
            <v>1</v>
          </cell>
          <cell r="N751" t="str">
            <v>OR</v>
          </cell>
          <cell r="O751" t="str">
            <v>P</v>
          </cell>
        </row>
        <row r="752">
          <cell r="A752" t="str">
            <v>6930118</v>
          </cell>
          <cell r="B752" t="str">
            <v>CIRCLIP - SPINDLE UNIT</v>
          </cell>
          <cell r="D752">
            <v>1</v>
          </cell>
          <cell r="N752" t="str">
            <v>OR</v>
          </cell>
          <cell r="O752" t="str">
            <v>P</v>
          </cell>
        </row>
        <row r="753">
          <cell r="A753" t="str">
            <v>6930119</v>
          </cell>
          <cell r="B753" t="str">
            <v>BALL PIN - DIA 12</v>
          </cell>
          <cell r="D753">
            <v>1</v>
          </cell>
          <cell r="N753" t="str">
            <v>OR</v>
          </cell>
          <cell r="O753" t="str">
            <v>P</v>
          </cell>
        </row>
        <row r="754">
          <cell r="A754" t="str">
            <v>6930120</v>
          </cell>
          <cell r="B754" t="str">
            <v>THRUST WASHER</v>
          </cell>
          <cell r="D754">
            <v>1</v>
          </cell>
          <cell r="N754" t="str">
            <v>OR</v>
          </cell>
          <cell r="O754" t="str">
            <v>P</v>
          </cell>
        </row>
        <row r="755">
          <cell r="A755" t="str">
            <v>6930123</v>
          </cell>
          <cell r="B755" t="str">
            <v>LINK END SEAL (12 DIA)</v>
          </cell>
          <cell r="D755">
            <v>1</v>
          </cell>
          <cell r="N755" t="str">
            <v>OR</v>
          </cell>
          <cell r="O755" t="str">
            <v>P</v>
          </cell>
        </row>
        <row r="756">
          <cell r="A756" t="str">
            <v>7110000</v>
          </cell>
          <cell r="B756" t="str">
            <v>FRONT BUMPER ASSY</v>
          </cell>
          <cell r="D756">
            <v>1</v>
          </cell>
          <cell r="N756" t="str">
            <v>ND</v>
          </cell>
          <cell r="O756" t="str">
            <v>M</v>
          </cell>
        </row>
        <row r="757">
          <cell r="A757" t="str">
            <v>7110101</v>
          </cell>
          <cell r="B757" t="str">
            <v>FRONT BUMPER PANEL (ROTO MOULDED)</v>
          </cell>
          <cell r="C757" t="str">
            <v>RECC/C/03-04/273</v>
          </cell>
          <cell r="D757">
            <v>1</v>
          </cell>
          <cell r="E757">
            <v>1706.88</v>
          </cell>
          <cell r="F757" t="str">
            <v>No</v>
          </cell>
          <cell r="G757">
            <v>16</v>
          </cell>
          <cell r="I757">
            <v>4</v>
          </cell>
          <cell r="J757" t="str">
            <v>Rs.</v>
          </cell>
          <cell r="K757" t="str">
            <v>MAINI PRECISION PRODUCTS - BOMMASANDRA</v>
          </cell>
          <cell r="L757" t="str">
            <v>BANGALORE</v>
          </cell>
          <cell r="M757" t="str">
            <v>EX-FAC</v>
          </cell>
          <cell r="N757" t="str">
            <v>OR</v>
          </cell>
          <cell r="O757" t="str">
            <v>B</v>
          </cell>
          <cell r="P757" t="str">
            <v>NK</v>
          </cell>
        </row>
        <row r="758">
          <cell r="A758" t="str">
            <v>711010159</v>
          </cell>
          <cell r="B758" t="str">
            <v>FRONT BUMPER PANEL WITHOUT TRIMMING</v>
          </cell>
          <cell r="C758" t="str">
            <v>RECC/C/02-03/606</v>
          </cell>
          <cell r="D758">
            <v>1</v>
          </cell>
          <cell r="E758">
            <v>550</v>
          </cell>
          <cell r="F758" t="str">
            <v>No</v>
          </cell>
          <cell r="G758">
            <v>0</v>
          </cell>
          <cell r="I758">
            <v>0</v>
          </cell>
          <cell r="J758" t="str">
            <v>Rs.</v>
          </cell>
          <cell r="K758" t="str">
            <v>NATRAJ PLASTIC TANK INDUSTREIS</v>
          </cell>
          <cell r="L758" t="str">
            <v>BANGALORE</v>
          </cell>
          <cell r="M758" t="str">
            <v>EX-FAC</v>
          </cell>
          <cell r="N758" t="str">
            <v>OR</v>
          </cell>
          <cell r="O758" t="str">
            <v>S</v>
          </cell>
          <cell r="P758" t="str">
            <v>RAM</v>
          </cell>
        </row>
        <row r="759">
          <cell r="A759" t="str">
            <v>7110105</v>
          </cell>
          <cell r="B759" t="str">
            <v>WEDGE - FRONT BUMPER ADJUSTMENT</v>
          </cell>
          <cell r="C759" t="str">
            <v>RECC/C/03-04/273</v>
          </cell>
          <cell r="D759">
            <v>2</v>
          </cell>
          <cell r="E759">
            <v>2.9</v>
          </cell>
          <cell r="F759" t="str">
            <v>No</v>
          </cell>
          <cell r="G759">
            <v>16</v>
          </cell>
          <cell r="I759">
            <v>4</v>
          </cell>
          <cell r="J759" t="str">
            <v>Rs.</v>
          </cell>
          <cell r="K759" t="str">
            <v>MAINI PRECISION PRODUCTS - BOMMASANDRA</v>
          </cell>
          <cell r="L759" t="str">
            <v>BANGALORE</v>
          </cell>
          <cell r="M759" t="str">
            <v>EX-FAC</v>
          </cell>
          <cell r="N759" t="str">
            <v>A</v>
          </cell>
          <cell r="O759" t="str">
            <v>B</v>
          </cell>
          <cell r="P759" t="str">
            <v>NK</v>
          </cell>
        </row>
        <row r="760">
          <cell r="A760" t="str">
            <v>7110106</v>
          </cell>
          <cell r="B760" t="str">
            <v>INSERT - FRONT BUMPER</v>
          </cell>
          <cell r="C760" t="str">
            <v>RECC/C/02-03/391</v>
          </cell>
          <cell r="D760">
            <v>3</v>
          </cell>
          <cell r="E760">
            <v>12</v>
          </cell>
          <cell r="F760" t="str">
            <v>No</v>
          </cell>
          <cell r="G760">
            <v>0</v>
          </cell>
          <cell r="I760">
            <v>4</v>
          </cell>
          <cell r="J760" t="str">
            <v>Rs.</v>
          </cell>
          <cell r="K760" t="str">
            <v>GR ENTERPRISES</v>
          </cell>
          <cell r="L760" t="str">
            <v>BANGALORE</v>
          </cell>
          <cell r="M760" t="str">
            <v>DEL-RECC</v>
          </cell>
          <cell r="N760" t="str">
            <v>A</v>
          </cell>
          <cell r="O760" t="str">
            <v>B</v>
          </cell>
          <cell r="P760" t="str">
            <v>ANWAR</v>
          </cell>
        </row>
        <row r="761">
          <cell r="A761" t="str">
            <v>7110107</v>
          </cell>
          <cell r="B761" t="str">
            <v>INSERT - FRONT BUMPER</v>
          </cell>
          <cell r="C761" t="str">
            <v>RECC/C/02-03/661</v>
          </cell>
          <cell r="D761">
            <v>6</v>
          </cell>
          <cell r="E761">
            <v>3.5</v>
          </cell>
          <cell r="F761" t="str">
            <v>No</v>
          </cell>
          <cell r="G761">
            <v>0</v>
          </cell>
          <cell r="I761">
            <v>4</v>
          </cell>
          <cell r="J761" t="str">
            <v>Rs.</v>
          </cell>
          <cell r="K761" t="str">
            <v>MANJUNATH ENGG. WORKS</v>
          </cell>
          <cell r="L761" t="str">
            <v>BANGALORE</v>
          </cell>
          <cell r="M761" t="str">
            <v>EX-FAC</v>
          </cell>
          <cell r="N761" t="str">
            <v>A</v>
          </cell>
          <cell r="O761" t="str">
            <v>B</v>
          </cell>
          <cell r="P761" t="str">
            <v>ANWAR</v>
          </cell>
        </row>
        <row r="762">
          <cell r="A762" t="str">
            <v>7120000</v>
          </cell>
          <cell r="B762" t="str">
            <v>REAR BUMPER ASSY</v>
          </cell>
          <cell r="D762">
            <v>1</v>
          </cell>
          <cell r="N762" t="str">
            <v>ND</v>
          </cell>
          <cell r="O762" t="str">
            <v>M</v>
          </cell>
        </row>
        <row r="763">
          <cell r="A763" t="str">
            <v>7120101</v>
          </cell>
          <cell r="B763" t="str">
            <v>REAR BUMPER PANEL - ROTOMOLDED</v>
          </cell>
          <cell r="C763" t="str">
            <v>RECC/C/03-04/273</v>
          </cell>
          <cell r="D763">
            <v>1</v>
          </cell>
          <cell r="E763">
            <v>1642.49</v>
          </cell>
          <cell r="F763" t="str">
            <v>No</v>
          </cell>
          <cell r="G763">
            <v>16</v>
          </cell>
          <cell r="I763">
            <v>4</v>
          </cell>
          <cell r="J763" t="str">
            <v>Rs.</v>
          </cell>
          <cell r="K763" t="str">
            <v>MAINI PRECISION PRODUCTS - BOMMASANDRA</v>
          </cell>
          <cell r="L763" t="str">
            <v>BANGALORE</v>
          </cell>
          <cell r="M763" t="str">
            <v>EX-FAC</v>
          </cell>
          <cell r="N763" t="str">
            <v>OR</v>
          </cell>
          <cell r="O763" t="str">
            <v>B</v>
          </cell>
          <cell r="P763" t="str">
            <v>NK</v>
          </cell>
        </row>
        <row r="764">
          <cell r="A764" t="str">
            <v>712010159</v>
          </cell>
          <cell r="B764" t="str">
            <v>REAR BUMPER PANEL WITHOUT TRIMMING</v>
          </cell>
          <cell r="C764" t="str">
            <v>RECC/C/02-03/606</v>
          </cell>
          <cell r="D764">
            <v>1</v>
          </cell>
          <cell r="E764">
            <v>550</v>
          </cell>
          <cell r="F764" t="str">
            <v>No</v>
          </cell>
          <cell r="G764">
            <v>0</v>
          </cell>
          <cell r="I764">
            <v>0</v>
          </cell>
          <cell r="J764" t="str">
            <v>Rs.</v>
          </cell>
          <cell r="K764" t="str">
            <v>NATRAJ PLASTIC TANK INDUSTREIS</v>
          </cell>
          <cell r="L764" t="str">
            <v>BANGALORE</v>
          </cell>
          <cell r="M764" t="str">
            <v>EX-FAC</v>
          </cell>
          <cell r="N764" t="str">
            <v>OR</v>
          </cell>
          <cell r="O764" t="str">
            <v>S</v>
          </cell>
          <cell r="P764" t="str">
            <v>BALA</v>
          </cell>
        </row>
        <row r="765">
          <cell r="A765" t="str">
            <v>7120102</v>
          </cell>
          <cell r="B765" t="str">
            <v>INSERT FRONT BUMPER</v>
          </cell>
          <cell r="D765">
            <v>1</v>
          </cell>
          <cell r="N765" t="str">
            <v>OB</v>
          </cell>
          <cell r="O765" t="str">
            <v>P</v>
          </cell>
        </row>
        <row r="766">
          <cell r="A766" t="str">
            <v>7120105</v>
          </cell>
          <cell r="B766" t="str">
            <v>INSERT - MOLDED - REAR BUMPER</v>
          </cell>
          <cell r="C766" t="str">
            <v>RECC/C/02-03/661</v>
          </cell>
          <cell r="D766">
            <v>2</v>
          </cell>
          <cell r="E766">
            <v>6</v>
          </cell>
          <cell r="F766" t="str">
            <v>No</v>
          </cell>
          <cell r="G766">
            <v>0</v>
          </cell>
          <cell r="I766">
            <v>4</v>
          </cell>
          <cell r="J766" t="str">
            <v>Rs.</v>
          </cell>
          <cell r="K766" t="str">
            <v>MANJUNATH ENGG. WORKS</v>
          </cell>
          <cell r="L766" t="str">
            <v>BANGALORE</v>
          </cell>
          <cell r="M766" t="str">
            <v>EX-FAC</v>
          </cell>
          <cell r="N766" t="str">
            <v>D</v>
          </cell>
          <cell r="O766" t="str">
            <v>B</v>
          </cell>
          <cell r="P766" t="str">
            <v>ANWAR</v>
          </cell>
        </row>
        <row r="767">
          <cell r="A767" t="str">
            <v>7120120</v>
          </cell>
          <cell r="B767" t="str">
            <v>REGISTRATION PLATE - REAR</v>
          </cell>
          <cell r="D767">
            <v>1</v>
          </cell>
          <cell r="N767" t="str">
            <v>OR</v>
          </cell>
          <cell r="P767" t="str">
            <v>DABIR</v>
          </cell>
        </row>
        <row r="768">
          <cell r="A768" t="str">
            <v>7200105</v>
          </cell>
          <cell r="B768" t="str">
            <v>FOAM INSERT - INSTRUSION BEAM</v>
          </cell>
          <cell r="C768" t="str">
            <v>RECC/C/03-04/265</v>
          </cell>
          <cell r="D768">
            <v>2</v>
          </cell>
          <cell r="E768">
            <v>28.79</v>
          </cell>
          <cell r="F768" t="str">
            <v>No</v>
          </cell>
          <cell r="G768">
            <v>0</v>
          </cell>
          <cell r="I768">
            <v>4</v>
          </cell>
          <cell r="J768" t="str">
            <v>Rs.</v>
          </cell>
          <cell r="K768" t="str">
            <v>THE SUPREME PACKAGES</v>
          </cell>
          <cell r="L768" t="str">
            <v>HOSUR</v>
          </cell>
          <cell r="M768" t="str">
            <v>EX-FAC</v>
          </cell>
          <cell r="N768" t="str">
            <v>A</v>
          </cell>
          <cell r="O768" t="str">
            <v>B</v>
          </cell>
          <cell r="P768" t="str">
            <v>SK</v>
          </cell>
        </row>
        <row r="769">
          <cell r="A769" t="str">
            <v>7200110</v>
          </cell>
          <cell r="B769" t="str">
            <v>SHIMS - DOOR MOUNTING(AS REQD)</v>
          </cell>
          <cell r="D769">
            <v>4</v>
          </cell>
          <cell r="N769" t="str">
            <v>OB</v>
          </cell>
          <cell r="O769" t="str">
            <v>P</v>
          </cell>
        </row>
        <row r="770">
          <cell r="A770" t="str">
            <v>7201000</v>
          </cell>
          <cell r="B770" t="str">
            <v>DOOR ASSY-LH</v>
          </cell>
          <cell r="D770">
            <v>1</v>
          </cell>
          <cell r="N770" t="str">
            <v>ND</v>
          </cell>
          <cell r="O770" t="str">
            <v>M</v>
          </cell>
        </row>
        <row r="771">
          <cell r="A771" t="str">
            <v>7202000</v>
          </cell>
          <cell r="B771" t="str">
            <v>DOOR ASSY, RH</v>
          </cell>
          <cell r="D771">
            <v>1</v>
          </cell>
          <cell r="N771" t="str">
            <v>A</v>
          </cell>
          <cell r="O771" t="str">
            <v>M</v>
          </cell>
        </row>
        <row r="772">
          <cell r="A772" t="str">
            <v>7210101</v>
          </cell>
          <cell r="B772" t="str">
            <v>DOOR FRAME FRONT PILLAR</v>
          </cell>
          <cell r="D772">
            <v>1</v>
          </cell>
          <cell r="N772" t="str">
            <v>B</v>
          </cell>
          <cell r="O772" t="str">
            <v>P</v>
          </cell>
        </row>
        <row r="773">
          <cell r="A773" t="str">
            <v>7210107</v>
          </cell>
          <cell r="B773" t="str">
            <v>M8 BUSH</v>
          </cell>
          <cell r="C773" t="str">
            <v>RECC/C/03-04/276</v>
          </cell>
          <cell r="D773">
            <v>4</v>
          </cell>
          <cell r="E773">
            <v>4</v>
          </cell>
          <cell r="F773" t="str">
            <v>No</v>
          </cell>
          <cell r="G773">
            <v>0</v>
          </cell>
          <cell r="I773">
            <v>4</v>
          </cell>
          <cell r="J773" t="str">
            <v>Rs.</v>
          </cell>
          <cell r="K773" t="str">
            <v>ST AUTOMATS</v>
          </cell>
          <cell r="L773" t="str">
            <v>BANGALORE</v>
          </cell>
          <cell r="M773" t="str">
            <v>EX-FAC</v>
          </cell>
          <cell r="N773" t="str">
            <v>OR</v>
          </cell>
          <cell r="O773" t="str">
            <v>B</v>
          </cell>
          <cell r="P773" t="str">
            <v>MRAO</v>
          </cell>
        </row>
        <row r="774">
          <cell r="A774" t="str">
            <v>7210147</v>
          </cell>
          <cell r="B774" t="str">
            <v>TUBE 10 DIA</v>
          </cell>
          <cell r="C774" t="str">
            <v>RECC/C/02-03/798</v>
          </cell>
          <cell r="D774">
            <v>1</v>
          </cell>
          <cell r="E774">
            <v>3.8</v>
          </cell>
          <cell r="F774" t="str">
            <v>No</v>
          </cell>
          <cell r="G774">
            <v>0</v>
          </cell>
          <cell r="I774">
            <v>4</v>
          </cell>
          <cell r="J774" t="str">
            <v>Rs.</v>
          </cell>
          <cell r="K774" t="str">
            <v>ST AUTOMATS</v>
          </cell>
          <cell r="L774" t="str">
            <v>BANGALORE</v>
          </cell>
          <cell r="M774" t="str">
            <v>DEL-RECC</v>
          </cell>
          <cell r="N774" t="str">
            <v>OR</v>
          </cell>
          <cell r="O774" t="str">
            <v>B</v>
          </cell>
          <cell r="P774" t="str">
            <v>MRAO</v>
          </cell>
        </row>
        <row r="775">
          <cell r="A775" t="str">
            <v>7211000</v>
          </cell>
          <cell r="B775" t="str">
            <v>DOOR FRAME - LH</v>
          </cell>
          <cell r="C775" t="str">
            <v>RECC/C/03-04/190</v>
          </cell>
          <cell r="D775">
            <v>1</v>
          </cell>
          <cell r="E775">
            <v>500</v>
          </cell>
          <cell r="F775" t="str">
            <v>No</v>
          </cell>
          <cell r="G775">
            <v>0</v>
          </cell>
          <cell r="I775">
            <v>0</v>
          </cell>
          <cell r="J775" t="str">
            <v>Rs.</v>
          </cell>
          <cell r="K775" t="str">
            <v>MAINI MATERIALS MOVEMENT PVT.LTD.</v>
          </cell>
          <cell r="L775" t="str">
            <v>BANGALORE</v>
          </cell>
          <cell r="M775" t="str">
            <v>EX-FAC</v>
          </cell>
          <cell r="N775" t="str">
            <v>C</v>
          </cell>
          <cell r="O775" t="str">
            <v>B</v>
          </cell>
          <cell r="P775" t="str">
            <v>SATISH</v>
          </cell>
        </row>
        <row r="776">
          <cell r="A776" t="str">
            <v>7211108</v>
          </cell>
          <cell r="B776" t="str">
            <v>DOOR WINDOW FRAME CLOSEOUT, LH</v>
          </cell>
          <cell r="C776" t="str">
            <v>RECC/C/03-04/33</v>
          </cell>
          <cell r="D776">
            <v>1</v>
          </cell>
          <cell r="E776">
            <v>36</v>
          </cell>
          <cell r="F776" t="str">
            <v>No</v>
          </cell>
          <cell r="G776">
            <v>0</v>
          </cell>
          <cell r="I776">
            <v>4</v>
          </cell>
          <cell r="J776" t="str">
            <v>Rs.</v>
          </cell>
          <cell r="K776" t="str">
            <v>JAYALAKSHMI ENGG. ENTERPRISES</v>
          </cell>
          <cell r="L776" t="str">
            <v>HOSUR</v>
          </cell>
          <cell r="M776" t="str">
            <v>EX-FAC</v>
          </cell>
          <cell r="N776" t="str">
            <v>E</v>
          </cell>
          <cell r="O776" t="str">
            <v>B</v>
          </cell>
          <cell r="P776" t="str">
            <v>RAM</v>
          </cell>
        </row>
        <row r="777">
          <cell r="A777" t="str">
            <v>7212000</v>
          </cell>
          <cell r="B777" t="str">
            <v>DOOR FRAME - RH</v>
          </cell>
          <cell r="C777" t="str">
            <v>RECC/C/03-04/190</v>
          </cell>
          <cell r="D777">
            <v>1</v>
          </cell>
          <cell r="E777">
            <v>500</v>
          </cell>
          <cell r="F777" t="str">
            <v>No</v>
          </cell>
          <cell r="G777">
            <v>0</v>
          </cell>
          <cell r="I777">
            <v>0</v>
          </cell>
          <cell r="J777" t="str">
            <v>Rs.</v>
          </cell>
          <cell r="K777" t="str">
            <v>MAINI MATERIALS MOVEMENT PVT.LTD.</v>
          </cell>
          <cell r="L777" t="str">
            <v>BANGALORE</v>
          </cell>
          <cell r="M777" t="str">
            <v>EX-FAC</v>
          </cell>
          <cell r="N777" t="str">
            <v>C</v>
          </cell>
          <cell r="O777" t="str">
            <v>B</v>
          </cell>
          <cell r="P777" t="str">
            <v>SATISH</v>
          </cell>
        </row>
        <row r="778">
          <cell r="A778" t="str">
            <v>7212001</v>
          </cell>
          <cell r="B778" t="str">
            <v>DOOR FRAME FRONT PILLAR RH</v>
          </cell>
          <cell r="D778">
            <v>1</v>
          </cell>
          <cell r="N778" t="str">
            <v>OR</v>
          </cell>
          <cell r="O778" t="str">
            <v>P</v>
          </cell>
        </row>
        <row r="779">
          <cell r="A779" t="str">
            <v>7212108</v>
          </cell>
          <cell r="B779" t="str">
            <v>DOOR WINDOW FRAME CLOSEOUT, - RH</v>
          </cell>
          <cell r="C779" t="str">
            <v>RECC/C/03-04/33</v>
          </cell>
          <cell r="D779">
            <v>1</v>
          </cell>
          <cell r="E779">
            <v>36</v>
          </cell>
          <cell r="F779" t="str">
            <v>No</v>
          </cell>
          <cell r="G779">
            <v>0</v>
          </cell>
          <cell r="I779">
            <v>4</v>
          </cell>
          <cell r="J779" t="str">
            <v>Rs.</v>
          </cell>
          <cell r="K779" t="str">
            <v>JAYALAKSHMI ENGG. ENTERPRISES</v>
          </cell>
          <cell r="L779" t="str">
            <v>HOSUR</v>
          </cell>
          <cell r="M779" t="str">
            <v>EX-FAC</v>
          </cell>
          <cell r="N779" t="str">
            <v>E</v>
          </cell>
          <cell r="O779" t="str">
            <v>B</v>
          </cell>
          <cell r="P779" t="str">
            <v>RAM</v>
          </cell>
        </row>
        <row r="780">
          <cell r="A780" t="str">
            <v>7220102</v>
          </cell>
          <cell r="B780" t="str">
            <v>PAD SOUND DEADENER, DOOR OUTER LOWER</v>
          </cell>
          <cell r="C780" t="str">
            <v>RECC/C/03-04/115</v>
          </cell>
          <cell r="D780">
            <v>2</v>
          </cell>
          <cell r="E780">
            <v>33.51</v>
          </cell>
          <cell r="F780" t="str">
            <v>No</v>
          </cell>
          <cell r="G780">
            <v>10.5</v>
          </cell>
          <cell r="I780">
            <v>4</v>
          </cell>
          <cell r="J780" t="str">
            <v>Rs.</v>
          </cell>
          <cell r="K780" t="str">
            <v>PARACOATS PRODUCTS LTD.,</v>
          </cell>
          <cell r="L780" t="str">
            <v>HOSUR</v>
          </cell>
          <cell r="M780" t="str">
            <v>EX-FAC</v>
          </cell>
          <cell r="N780" t="str">
            <v>OR</v>
          </cell>
          <cell r="O780" t="str">
            <v>B</v>
          </cell>
          <cell r="P780" t="str">
            <v>BVN</v>
          </cell>
        </row>
        <row r="781">
          <cell r="A781" t="str">
            <v>7220103</v>
          </cell>
          <cell r="B781" t="str">
            <v>PAD SOUND DEADENER, DOOR OUTER CENTER</v>
          </cell>
          <cell r="C781" t="str">
            <v>RECC/C/03-04/115</v>
          </cell>
          <cell r="D781">
            <v>2</v>
          </cell>
          <cell r="E781">
            <v>50.27</v>
          </cell>
          <cell r="F781" t="str">
            <v>No</v>
          </cell>
          <cell r="G781">
            <v>10.5</v>
          </cell>
          <cell r="I781">
            <v>4</v>
          </cell>
          <cell r="J781" t="str">
            <v>Rs.</v>
          </cell>
          <cell r="K781" t="str">
            <v>PARACOATS PRODUCTS LTD.,</v>
          </cell>
          <cell r="L781" t="str">
            <v>HOSUR</v>
          </cell>
          <cell r="M781" t="str">
            <v>EX-FAC</v>
          </cell>
          <cell r="N781" t="str">
            <v>OR</v>
          </cell>
          <cell r="O781" t="str">
            <v>B</v>
          </cell>
          <cell r="P781" t="str">
            <v>BVN</v>
          </cell>
        </row>
        <row r="782">
          <cell r="A782" t="str">
            <v>7220104</v>
          </cell>
          <cell r="B782" t="str">
            <v>PAD SOUND DEADENER, DOOR OUTER UPPER</v>
          </cell>
          <cell r="C782" t="str">
            <v>RECC/C/03-04/115</v>
          </cell>
          <cell r="D782">
            <v>2</v>
          </cell>
          <cell r="E782">
            <v>40.21</v>
          </cell>
          <cell r="F782" t="str">
            <v>No</v>
          </cell>
          <cell r="G782">
            <v>10.5</v>
          </cell>
          <cell r="I782">
            <v>4</v>
          </cell>
          <cell r="J782" t="str">
            <v>Rs.</v>
          </cell>
          <cell r="K782" t="str">
            <v>PARACOATS PRODUCTS LTD.,</v>
          </cell>
          <cell r="L782" t="str">
            <v>HOSUR</v>
          </cell>
          <cell r="M782" t="str">
            <v>EX-FAC</v>
          </cell>
          <cell r="N782" t="str">
            <v>OR</v>
          </cell>
          <cell r="O782" t="str">
            <v>B</v>
          </cell>
          <cell r="P782" t="str">
            <v>BVN</v>
          </cell>
        </row>
        <row r="783">
          <cell r="A783" t="str">
            <v>7221001</v>
          </cell>
          <cell r="B783" t="str">
            <v>DOOR PANEL ASSEMBLY - LH</v>
          </cell>
          <cell r="D783">
            <v>1</v>
          </cell>
          <cell r="N783" t="str">
            <v>OB</v>
          </cell>
          <cell r="O783" t="str">
            <v>P</v>
          </cell>
        </row>
        <row r="784">
          <cell r="A784" t="str">
            <v>7221101</v>
          </cell>
          <cell r="B784" t="str">
            <v>DOOR PANEL - LH</v>
          </cell>
          <cell r="C784" t="str">
            <v>RECC/C/03-04/273</v>
          </cell>
          <cell r="D784">
            <v>1</v>
          </cell>
          <cell r="E784">
            <v>2345.83</v>
          </cell>
          <cell r="F784" t="str">
            <v>No</v>
          </cell>
          <cell r="G784">
            <v>16</v>
          </cell>
          <cell r="I784">
            <v>4</v>
          </cell>
          <cell r="J784" t="str">
            <v>Rs.</v>
          </cell>
          <cell r="K784" t="str">
            <v>MAINI PRECISION PRODUCTS - BOMMASANDRA</v>
          </cell>
          <cell r="L784" t="str">
            <v>BANGALORE</v>
          </cell>
          <cell r="M784" t="str">
            <v>EX-FAC</v>
          </cell>
          <cell r="N784" t="str">
            <v>OR</v>
          </cell>
          <cell r="O784" t="str">
            <v>B</v>
          </cell>
          <cell r="P784" t="str">
            <v>NK</v>
          </cell>
        </row>
        <row r="785">
          <cell r="A785" t="str">
            <v>7222001</v>
          </cell>
          <cell r="B785" t="str">
            <v>DOOR PANEL ASSEMBLY - RH</v>
          </cell>
          <cell r="D785">
            <v>1</v>
          </cell>
          <cell r="N785" t="str">
            <v>OB</v>
          </cell>
          <cell r="O785" t="str">
            <v>P</v>
          </cell>
        </row>
        <row r="786">
          <cell r="A786" t="str">
            <v>7222101</v>
          </cell>
          <cell r="B786" t="str">
            <v>DOOR PANEL - RH</v>
          </cell>
          <cell r="C786" t="str">
            <v>RECC/C/03-04/273</v>
          </cell>
          <cell r="D786">
            <v>1</v>
          </cell>
          <cell r="E786">
            <v>2345.83</v>
          </cell>
          <cell r="F786" t="str">
            <v>No</v>
          </cell>
          <cell r="G786">
            <v>16</v>
          </cell>
          <cell r="I786">
            <v>4</v>
          </cell>
          <cell r="J786" t="str">
            <v>Rs.</v>
          </cell>
          <cell r="K786" t="str">
            <v>MAINI PRECISION PRODUCTS - BOMMASANDRA</v>
          </cell>
          <cell r="L786" t="str">
            <v>BANGALORE</v>
          </cell>
          <cell r="M786" t="str">
            <v>EX-FAC</v>
          </cell>
          <cell r="N786" t="str">
            <v>C</v>
          </cell>
          <cell r="O786" t="str">
            <v>B</v>
          </cell>
          <cell r="P786" t="str">
            <v>NK</v>
          </cell>
        </row>
        <row r="787">
          <cell r="A787" t="str">
            <v>7230010</v>
          </cell>
          <cell r="B787" t="str">
            <v>STRIKER - DOOR LOCK ASSEMBLY</v>
          </cell>
          <cell r="D787">
            <v>2</v>
          </cell>
          <cell r="N787" t="str">
            <v>OR</v>
          </cell>
          <cell r="O787" t="str">
            <v>M</v>
          </cell>
        </row>
        <row r="788">
          <cell r="A788" t="str">
            <v>7230102</v>
          </cell>
          <cell r="B788" t="str">
            <v>CLIP, CYLINDER SET - DOOR LOCK</v>
          </cell>
          <cell r="D788">
            <v>2</v>
          </cell>
          <cell r="N788" t="str">
            <v>OR</v>
          </cell>
          <cell r="O788" t="str">
            <v>P</v>
          </cell>
        </row>
        <row r="789">
          <cell r="A789" t="str">
            <v>7230106</v>
          </cell>
          <cell r="B789" t="str">
            <v>KNOB - DOOR LOCK - INSIDE</v>
          </cell>
          <cell r="C789" t="str">
            <v>RECC/CASH/03-04/3</v>
          </cell>
          <cell r="D789">
            <v>2</v>
          </cell>
          <cell r="E789">
            <v>0.3</v>
          </cell>
          <cell r="F789" t="str">
            <v>No</v>
          </cell>
          <cell r="G789">
            <v>0</v>
          </cell>
          <cell r="I789">
            <v>4</v>
          </cell>
          <cell r="K789" t="str">
            <v>PRETECH</v>
          </cell>
          <cell r="L789" t="str">
            <v>BANGALORE</v>
          </cell>
          <cell r="N789" t="str">
            <v>OR</v>
          </cell>
          <cell r="O789" t="str">
            <v>B</v>
          </cell>
          <cell r="P789" t="str">
            <v>SK</v>
          </cell>
        </row>
        <row r="790">
          <cell r="A790" t="str">
            <v>7230107</v>
          </cell>
          <cell r="B790" t="str">
            <v>CAP - DOOR INSIDE KNOB</v>
          </cell>
          <cell r="C790" t="str">
            <v>RECC/CASH/03-04/3</v>
          </cell>
          <cell r="D790">
            <v>4</v>
          </cell>
          <cell r="E790">
            <v>0.25</v>
          </cell>
          <cell r="F790" t="str">
            <v>No</v>
          </cell>
          <cell r="G790">
            <v>0</v>
          </cell>
          <cell r="I790">
            <v>4</v>
          </cell>
          <cell r="K790" t="str">
            <v>PRETECH</v>
          </cell>
          <cell r="L790" t="str">
            <v>BANGALORE</v>
          </cell>
          <cell r="N790" t="str">
            <v>OR</v>
          </cell>
          <cell r="O790" t="str">
            <v>B</v>
          </cell>
          <cell r="P790" t="str">
            <v>BVN</v>
          </cell>
        </row>
        <row r="791">
          <cell r="A791" t="str">
            <v>7230110</v>
          </cell>
          <cell r="B791" t="str">
            <v>STRIKER - DOOR LOCK</v>
          </cell>
          <cell r="C791" t="str">
            <v>RECC/C/03-04/161</v>
          </cell>
          <cell r="D791">
            <v>1</v>
          </cell>
          <cell r="E791">
            <v>10</v>
          </cell>
          <cell r="F791" t="str">
            <v>No</v>
          </cell>
          <cell r="G791">
            <v>16</v>
          </cell>
          <cell r="I791">
            <v>4</v>
          </cell>
          <cell r="J791" t="str">
            <v>Rs.</v>
          </cell>
          <cell r="K791" t="str">
            <v>BANGA UDYOG</v>
          </cell>
          <cell r="L791" t="str">
            <v>FARIDABAD</v>
          </cell>
          <cell r="M791" t="str">
            <v>EX-FAC</v>
          </cell>
          <cell r="N791" t="str">
            <v>OR</v>
          </cell>
          <cell r="O791" t="str">
            <v>B</v>
          </cell>
          <cell r="P791" t="str">
            <v>RAM</v>
          </cell>
        </row>
        <row r="792">
          <cell r="A792" t="str">
            <v>7230111</v>
          </cell>
          <cell r="B792" t="str">
            <v>SPACER - DOOR LOCK STRIKER</v>
          </cell>
          <cell r="C792" t="str">
            <v>RECC/C/03-04/169</v>
          </cell>
          <cell r="D792">
            <v>3</v>
          </cell>
          <cell r="E792">
            <v>1.1000000000000001</v>
          </cell>
          <cell r="F792" t="str">
            <v>No</v>
          </cell>
          <cell r="G792">
            <v>16</v>
          </cell>
          <cell r="I792">
            <v>4</v>
          </cell>
          <cell r="J792" t="str">
            <v>Rs.</v>
          </cell>
          <cell r="K792" t="str">
            <v>HARYANA INDUSTRIES</v>
          </cell>
          <cell r="L792" t="str">
            <v>GURGAON</v>
          </cell>
          <cell r="M792" t="str">
            <v>EX-FAC</v>
          </cell>
          <cell r="N792" t="str">
            <v>OR</v>
          </cell>
          <cell r="O792" t="str">
            <v>B</v>
          </cell>
          <cell r="P792" t="str">
            <v>RAM</v>
          </cell>
        </row>
        <row r="793">
          <cell r="A793" t="str">
            <v>7230112</v>
          </cell>
          <cell r="B793" t="str">
            <v>NUT PLATE STRIKER - DOOR LOCK</v>
          </cell>
          <cell r="C793" t="str">
            <v>RECC/C/02-03/194</v>
          </cell>
          <cell r="D793">
            <v>1</v>
          </cell>
          <cell r="E793">
            <v>6</v>
          </cell>
          <cell r="F793" t="str">
            <v>No</v>
          </cell>
          <cell r="G793">
            <v>0</v>
          </cell>
          <cell r="I793">
            <v>4</v>
          </cell>
          <cell r="J793" t="str">
            <v>Rs.</v>
          </cell>
          <cell r="K793" t="str">
            <v>ALPHA SYSTEMS</v>
          </cell>
          <cell r="L793" t="str">
            <v>BANGALORE</v>
          </cell>
          <cell r="M793" t="str">
            <v>EX-FAC</v>
          </cell>
          <cell r="N793" t="str">
            <v>A</v>
          </cell>
          <cell r="O793" t="str">
            <v>B</v>
          </cell>
          <cell r="P793" t="str">
            <v>GR</v>
          </cell>
        </row>
        <row r="794">
          <cell r="A794" t="str">
            <v>7230113</v>
          </cell>
          <cell r="B794" t="str">
            <v>SPRING - NUTPLATE STRIKER</v>
          </cell>
          <cell r="D794">
            <v>1</v>
          </cell>
          <cell r="N794" t="str">
            <v>OB</v>
          </cell>
          <cell r="O794" t="str">
            <v>P</v>
          </cell>
        </row>
        <row r="795">
          <cell r="A795" t="str">
            <v>7230114</v>
          </cell>
          <cell r="B795" t="str">
            <v>PAD - INSIDE DOOR HANDLE</v>
          </cell>
          <cell r="C795" t="str">
            <v>RECC/C/03-04/121</v>
          </cell>
          <cell r="D795">
            <v>2</v>
          </cell>
          <cell r="E795">
            <v>1.05</v>
          </cell>
          <cell r="F795" t="str">
            <v>No</v>
          </cell>
          <cell r="G795">
            <v>10.5</v>
          </cell>
          <cell r="I795">
            <v>4</v>
          </cell>
          <cell r="J795" t="str">
            <v>Rs.</v>
          </cell>
          <cell r="K795" t="str">
            <v>MONARCH SELF ADHESSIVE TAPES INDIA PVT. LTD</v>
          </cell>
          <cell r="L795" t="str">
            <v>BANGALORE</v>
          </cell>
          <cell r="M795" t="str">
            <v>EX-FAC</v>
          </cell>
          <cell r="N795" t="str">
            <v>A</v>
          </cell>
          <cell r="O795" t="str">
            <v>B</v>
          </cell>
          <cell r="P795" t="str">
            <v>BVN</v>
          </cell>
        </row>
        <row r="796">
          <cell r="A796" t="str">
            <v>7230115</v>
          </cell>
          <cell r="B796" t="str">
            <v>SPRING - NUTPLATE STRIKER</v>
          </cell>
          <cell r="C796" t="str">
            <v>RECC/CASH/02-03/108</v>
          </cell>
          <cell r="D796">
            <v>1</v>
          </cell>
          <cell r="E796">
            <v>1.75</v>
          </cell>
          <cell r="F796" t="str">
            <v>No</v>
          </cell>
          <cell r="G796">
            <v>0</v>
          </cell>
          <cell r="I796">
            <v>12</v>
          </cell>
          <cell r="K796" t="str">
            <v>SUPER SPRINGS</v>
          </cell>
          <cell r="L796" t="str">
            <v>BANGALORE</v>
          </cell>
          <cell r="N796" t="str">
            <v>OR</v>
          </cell>
          <cell r="O796" t="str">
            <v>B</v>
          </cell>
          <cell r="P796" t="str">
            <v>SK</v>
          </cell>
        </row>
        <row r="797">
          <cell r="A797" t="str">
            <v>7230116</v>
          </cell>
          <cell r="B797" t="str">
            <v>RUBBER STOPPER - DOOR INSIDE HANDLE</v>
          </cell>
          <cell r="C797" t="str">
            <v>RECC/C/03-04/163</v>
          </cell>
          <cell r="D797">
            <v>2</v>
          </cell>
          <cell r="E797">
            <v>1.1499999999999999</v>
          </cell>
          <cell r="F797" t="str">
            <v>No</v>
          </cell>
          <cell r="G797">
            <v>16</v>
          </cell>
          <cell r="I797">
            <v>4</v>
          </cell>
          <cell r="J797" t="str">
            <v>Rs.</v>
          </cell>
          <cell r="K797" t="str">
            <v>SRINIVASA RUBBER PRODUCTS</v>
          </cell>
          <cell r="L797" t="str">
            <v>BANGALORE</v>
          </cell>
          <cell r="M797" t="str">
            <v>EX-FAC</v>
          </cell>
          <cell r="N797" t="str">
            <v>OR</v>
          </cell>
          <cell r="O797" t="str">
            <v>B</v>
          </cell>
          <cell r="P797" t="str">
            <v>RAM</v>
          </cell>
        </row>
        <row r="798">
          <cell r="A798" t="str">
            <v>7230117</v>
          </cell>
          <cell r="B798" t="str">
            <v>CYLINDER - DOOR LOCK</v>
          </cell>
          <cell r="D798">
            <v>2</v>
          </cell>
          <cell r="N798" t="str">
            <v>OR</v>
          </cell>
          <cell r="O798" t="str">
            <v>P</v>
          </cell>
        </row>
        <row r="799">
          <cell r="A799" t="str">
            <v>7230118</v>
          </cell>
          <cell r="B799" t="str">
            <v>KEY - DOOR LOCK</v>
          </cell>
          <cell r="C799" t="str">
            <v>RECC/C/03-04/99</v>
          </cell>
          <cell r="D799">
            <v>4</v>
          </cell>
          <cell r="E799">
            <v>9.25</v>
          </cell>
          <cell r="F799" t="str">
            <v>No</v>
          </cell>
          <cell r="G799">
            <v>16</v>
          </cell>
          <cell r="I799">
            <v>4</v>
          </cell>
          <cell r="J799" t="str">
            <v>Rs.</v>
          </cell>
          <cell r="K799" t="str">
            <v>JAY INDUSTRIES</v>
          </cell>
          <cell r="L799" t="str">
            <v>DELHI</v>
          </cell>
          <cell r="M799" t="str">
            <v>EX-FAC</v>
          </cell>
          <cell r="N799" t="str">
            <v>A</v>
          </cell>
          <cell r="O799" t="str">
            <v>B</v>
          </cell>
          <cell r="P799" t="str">
            <v>GR</v>
          </cell>
        </row>
        <row r="800">
          <cell r="A800" t="str">
            <v>7231001</v>
          </cell>
          <cell r="B800" t="str">
            <v>CYLINDER SET - DOOR LOCK - LH</v>
          </cell>
          <cell r="C800" t="str">
            <v>RECC/C/03-04/98</v>
          </cell>
          <cell r="D800">
            <v>1</v>
          </cell>
          <cell r="E800">
            <v>46.1</v>
          </cell>
          <cell r="F800" t="str">
            <v>No</v>
          </cell>
          <cell r="G800">
            <v>16</v>
          </cell>
          <cell r="I800">
            <v>4</v>
          </cell>
          <cell r="J800" t="str">
            <v>Rs.</v>
          </cell>
          <cell r="K800" t="str">
            <v>JAY INDUSTRIES</v>
          </cell>
          <cell r="L800" t="str">
            <v>DELHI</v>
          </cell>
          <cell r="M800" t="str">
            <v>EX-FAC</v>
          </cell>
          <cell r="N800" t="str">
            <v>A</v>
          </cell>
          <cell r="O800" t="str">
            <v>B</v>
          </cell>
          <cell r="P800" t="str">
            <v>GR</v>
          </cell>
        </row>
        <row r="801">
          <cell r="A801" t="str">
            <v>7231005</v>
          </cell>
          <cell r="B801" t="str">
            <v>HANDLE - DOOR INSIDE ASSEMBLY - LH</v>
          </cell>
          <cell r="D801">
            <v>1</v>
          </cell>
          <cell r="N801" t="str">
            <v>OR</v>
          </cell>
          <cell r="O801" t="str">
            <v>M</v>
          </cell>
        </row>
        <row r="802">
          <cell r="A802" t="str">
            <v>7231103</v>
          </cell>
          <cell r="B802" t="str">
            <v>LINKAGE ,DOOR LOCK CYLINDER- LH</v>
          </cell>
          <cell r="C802" t="str">
            <v>RECC/C/03-04/195</v>
          </cell>
          <cell r="D802">
            <v>1</v>
          </cell>
          <cell r="E802">
            <v>5.22</v>
          </cell>
          <cell r="F802" t="str">
            <v>No</v>
          </cell>
          <cell r="G802">
            <v>0</v>
          </cell>
          <cell r="I802">
            <v>4</v>
          </cell>
          <cell r="J802" t="str">
            <v>Rs.</v>
          </cell>
          <cell r="K802" t="str">
            <v>GB INDUSTRIES</v>
          </cell>
          <cell r="L802" t="str">
            <v>FARIDABAD</v>
          </cell>
          <cell r="M802" t="str">
            <v>EX-FAC</v>
          </cell>
          <cell r="N802" t="str">
            <v>OR</v>
          </cell>
          <cell r="O802" t="str">
            <v>B</v>
          </cell>
          <cell r="P802" t="str">
            <v>GR</v>
          </cell>
        </row>
        <row r="803">
          <cell r="A803" t="str">
            <v>7231104</v>
          </cell>
          <cell r="B803" t="str">
            <v>HANDLE - DOOR OUTER - LH</v>
          </cell>
          <cell r="C803" t="str">
            <v>RECC/C/03-04/18</v>
          </cell>
          <cell r="D803">
            <v>1</v>
          </cell>
          <cell r="E803">
            <v>22.15</v>
          </cell>
          <cell r="F803" t="str">
            <v>No</v>
          </cell>
          <cell r="G803">
            <v>16</v>
          </cell>
          <cell r="I803">
            <v>4</v>
          </cell>
          <cell r="J803" t="str">
            <v>Rs.</v>
          </cell>
          <cell r="K803" t="str">
            <v>JAYPEE AUTO PLAST</v>
          </cell>
          <cell r="L803" t="str">
            <v>NOIDA</v>
          </cell>
          <cell r="M803" t="str">
            <v>EX-FAC</v>
          </cell>
          <cell r="N803" t="str">
            <v>A</v>
          </cell>
          <cell r="O803" t="str">
            <v>B</v>
          </cell>
          <cell r="P803" t="str">
            <v>SK</v>
          </cell>
        </row>
        <row r="804">
          <cell r="A804" t="str">
            <v>7231105</v>
          </cell>
          <cell r="B804" t="str">
            <v>HANDLE - DOOR INSIDE - LH</v>
          </cell>
          <cell r="C804" t="str">
            <v>RECC/C/03-04/148</v>
          </cell>
          <cell r="D804">
            <v>1</v>
          </cell>
          <cell r="E804">
            <v>5.5</v>
          </cell>
          <cell r="F804" t="str">
            <v>No</v>
          </cell>
          <cell r="G804">
            <v>0</v>
          </cell>
          <cell r="I804">
            <v>4</v>
          </cell>
          <cell r="J804" t="str">
            <v>Rs.</v>
          </cell>
          <cell r="K804" t="str">
            <v>CAR INTERNATIONAL</v>
          </cell>
          <cell r="L804" t="str">
            <v>NEW DELHI</v>
          </cell>
          <cell r="M804" t="str">
            <v>EX-FAC</v>
          </cell>
          <cell r="N804" t="str">
            <v>A</v>
          </cell>
          <cell r="O804" t="str">
            <v>B</v>
          </cell>
          <cell r="P804" t="str">
            <v>SK</v>
          </cell>
        </row>
        <row r="805">
          <cell r="A805" t="str">
            <v>7231108</v>
          </cell>
          <cell r="B805" t="str">
            <v>LINKAGE ,DOOR HANDLE INSIDE- LH</v>
          </cell>
          <cell r="C805" t="str">
            <v>RECC/C/03-04/195</v>
          </cell>
          <cell r="D805">
            <v>1</v>
          </cell>
          <cell r="E805">
            <v>8.02</v>
          </cell>
          <cell r="F805" t="str">
            <v>No</v>
          </cell>
          <cell r="G805">
            <v>0</v>
          </cell>
          <cell r="I805">
            <v>4</v>
          </cell>
          <cell r="J805" t="str">
            <v>Rs.</v>
          </cell>
          <cell r="K805" t="str">
            <v>GB INDUSTRIES</v>
          </cell>
          <cell r="L805" t="str">
            <v>FARIDABAD</v>
          </cell>
          <cell r="M805" t="str">
            <v>EX-FAC</v>
          </cell>
          <cell r="N805" t="str">
            <v>OR</v>
          </cell>
          <cell r="O805" t="str">
            <v>B</v>
          </cell>
          <cell r="P805" t="str">
            <v>GR</v>
          </cell>
        </row>
        <row r="806">
          <cell r="A806" t="str">
            <v>7231109</v>
          </cell>
          <cell r="B806" t="str">
            <v>LINKAGE ,DOOR LOCK KNOB- LH</v>
          </cell>
          <cell r="C806" t="str">
            <v>RECC/C/03-04/195</v>
          </cell>
          <cell r="D806">
            <v>1</v>
          </cell>
          <cell r="E806">
            <v>7.29</v>
          </cell>
          <cell r="F806" t="str">
            <v>No</v>
          </cell>
          <cell r="G806">
            <v>0</v>
          </cell>
          <cell r="I806">
            <v>4</v>
          </cell>
          <cell r="J806" t="str">
            <v>Rs.</v>
          </cell>
          <cell r="K806" t="str">
            <v>GB INDUSTRIES</v>
          </cell>
          <cell r="L806" t="str">
            <v>FARIDABAD</v>
          </cell>
          <cell r="M806" t="str">
            <v>EX-FAC</v>
          </cell>
          <cell r="N806" t="str">
            <v>OR</v>
          </cell>
          <cell r="O806" t="str">
            <v>B</v>
          </cell>
          <cell r="P806" t="str">
            <v>GR</v>
          </cell>
        </row>
        <row r="807">
          <cell r="A807" t="str">
            <v>7231120</v>
          </cell>
          <cell r="B807" t="str">
            <v>LATCH  - DOOR - LH</v>
          </cell>
          <cell r="C807" t="str">
            <v>RECC/C/03-04/4</v>
          </cell>
          <cell r="D807">
            <v>1</v>
          </cell>
          <cell r="E807">
            <v>110</v>
          </cell>
          <cell r="F807" t="str">
            <v>No</v>
          </cell>
          <cell r="G807">
            <v>16</v>
          </cell>
          <cell r="I807">
            <v>4</v>
          </cell>
          <cell r="J807" t="str">
            <v>Rs.</v>
          </cell>
          <cell r="K807" t="str">
            <v>SHIVANI LOCKS LTD</v>
          </cell>
          <cell r="L807" t="str">
            <v>FARIDABAD</v>
          </cell>
          <cell r="M807" t="str">
            <v>EX-FAC</v>
          </cell>
          <cell r="N807" t="str">
            <v>A</v>
          </cell>
          <cell r="O807" t="str">
            <v>B</v>
          </cell>
          <cell r="P807" t="str">
            <v>SK</v>
          </cell>
        </row>
        <row r="808">
          <cell r="A808" t="str">
            <v>7232001</v>
          </cell>
          <cell r="B808" t="str">
            <v>CYLINDER SET - DOOR LOCK - RH</v>
          </cell>
          <cell r="C808" t="str">
            <v>RECC/C/03-04/98</v>
          </cell>
          <cell r="D808">
            <v>1</v>
          </cell>
          <cell r="E808">
            <v>46.1</v>
          </cell>
          <cell r="F808" t="str">
            <v>No</v>
          </cell>
          <cell r="G808">
            <v>16</v>
          </cell>
          <cell r="I808">
            <v>4</v>
          </cell>
          <cell r="J808" t="str">
            <v>Rs.</v>
          </cell>
          <cell r="K808" t="str">
            <v>JAY INDUSTRIES</v>
          </cell>
          <cell r="L808" t="str">
            <v>DELHI</v>
          </cell>
          <cell r="M808" t="str">
            <v>EX-FAC</v>
          </cell>
          <cell r="N808" t="str">
            <v>A</v>
          </cell>
          <cell r="O808" t="str">
            <v>B</v>
          </cell>
          <cell r="P808" t="str">
            <v>GR</v>
          </cell>
        </row>
        <row r="809">
          <cell r="A809" t="str">
            <v>7232005</v>
          </cell>
          <cell r="B809" t="str">
            <v>HANDLE - DOOR INSIDE ASSEMBLY - RH</v>
          </cell>
          <cell r="D809">
            <v>1</v>
          </cell>
          <cell r="N809" t="str">
            <v>OR</v>
          </cell>
          <cell r="O809" t="str">
            <v>M</v>
          </cell>
        </row>
        <row r="810">
          <cell r="A810" t="str">
            <v>7232103</v>
          </cell>
          <cell r="B810" t="str">
            <v>LINKAGE ,DOOR LOCK CYLINDER- RH</v>
          </cell>
          <cell r="C810" t="str">
            <v>RECC/C/03-04/195</v>
          </cell>
          <cell r="D810">
            <v>1</v>
          </cell>
          <cell r="E810">
            <v>5.22</v>
          </cell>
          <cell r="F810" t="str">
            <v>No</v>
          </cell>
          <cell r="G810">
            <v>0</v>
          </cell>
          <cell r="I810">
            <v>4</v>
          </cell>
          <cell r="J810" t="str">
            <v>Rs.</v>
          </cell>
          <cell r="K810" t="str">
            <v>GB INDUSTRIES</v>
          </cell>
          <cell r="L810" t="str">
            <v>FARIDABAD</v>
          </cell>
          <cell r="M810" t="str">
            <v>EX-FAC</v>
          </cell>
          <cell r="N810" t="str">
            <v>OR</v>
          </cell>
          <cell r="O810" t="str">
            <v>B</v>
          </cell>
          <cell r="P810" t="str">
            <v>GR</v>
          </cell>
        </row>
        <row r="811">
          <cell r="A811" t="str">
            <v>7232104</v>
          </cell>
          <cell r="B811" t="str">
            <v>HANDLE - DOOR OUTER - RH</v>
          </cell>
          <cell r="C811" t="str">
            <v>RECC/C/03-04/18</v>
          </cell>
          <cell r="D811">
            <v>1</v>
          </cell>
          <cell r="E811">
            <v>22.15</v>
          </cell>
          <cell r="F811" t="str">
            <v>No</v>
          </cell>
          <cell r="G811">
            <v>16</v>
          </cell>
          <cell r="I811">
            <v>4</v>
          </cell>
          <cell r="J811" t="str">
            <v>Rs.</v>
          </cell>
          <cell r="K811" t="str">
            <v>JAYPEE AUTO PLAST</v>
          </cell>
          <cell r="L811" t="str">
            <v>NOIDA</v>
          </cell>
          <cell r="M811" t="str">
            <v>EX-FAC</v>
          </cell>
          <cell r="N811" t="str">
            <v>A</v>
          </cell>
          <cell r="O811" t="str">
            <v>B</v>
          </cell>
          <cell r="P811" t="str">
            <v>SK</v>
          </cell>
        </row>
        <row r="812">
          <cell r="A812" t="str">
            <v>7232105</v>
          </cell>
          <cell r="B812" t="str">
            <v>HANDLE - DOOR INSIDE -RH</v>
          </cell>
          <cell r="C812" t="str">
            <v>RECC/C/03-04/148</v>
          </cell>
          <cell r="D812">
            <v>1</v>
          </cell>
          <cell r="E812">
            <v>5.5</v>
          </cell>
          <cell r="F812" t="str">
            <v>No</v>
          </cell>
          <cell r="G812">
            <v>0</v>
          </cell>
          <cell r="I812">
            <v>4</v>
          </cell>
          <cell r="J812" t="str">
            <v>Rs.</v>
          </cell>
          <cell r="K812" t="str">
            <v>CAR INTERNATIONAL</v>
          </cell>
          <cell r="L812" t="str">
            <v>NEW DELHI</v>
          </cell>
          <cell r="M812" t="str">
            <v>EX-FAC</v>
          </cell>
          <cell r="N812" t="str">
            <v>A</v>
          </cell>
          <cell r="O812" t="str">
            <v>B</v>
          </cell>
          <cell r="P812" t="str">
            <v>SK</v>
          </cell>
        </row>
        <row r="813">
          <cell r="A813" t="str">
            <v>7232108</v>
          </cell>
          <cell r="B813" t="str">
            <v>LINKAGE ,DOOR HANDLE INSIDE- RH</v>
          </cell>
          <cell r="C813" t="str">
            <v>RECC/C/03-04/195</v>
          </cell>
          <cell r="D813">
            <v>1</v>
          </cell>
          <cell r="E813">
            <v>8.02</v>
          </cell>
          <cell r="F813" t="str">
            <v>No</v>
          </cell>
          <cell r="G813">
            <v>0</v>
          </cell>
          <cell r="I813">
            <v>4</v>
          </cell>
          <cell r="J813" t="str">
            <v>Rs.</v>
          </cell>
          <cell r="K813" t="str">
            <v>GB INDUSTRIES</v>
          </cell>
          <cell r="L813" t="str">
            <v>FARIDABAD</v>
          </cell>
          <cell r="M813" t="str">
            <v>EX-FAC</v>
          </cell>
          <cell r="N813" t="str">
            <v>OR</v>
          </cell>
          <cell r="O813" t="str">
            <v>B</v>
          </cell>
          <cell r="P813" t="str">
            <v>GR</v>
          </cell>
        </row>
        <row r="814">
          <cell r="A814" t="str">
            <v>7232109</v>
          </cell>
          <cell r="B814" t="str">
            <v>LINKAGE ,DOOR LOCK KNOB- RH</v>
          </cell>
          <cell r="C814" t="str">
            <v>RECC/C/03-04/195</v>
          </cell>
          <cell r="D814">
            <v>1</v>
          </cell>
          <cell r="E814">
            <v>7.29</v>
          </cell>
          <cell r="F814" t="str">
            <v>No</v>
          </cell>
          <cell r="G814">
            <v>0</v>
          </cell>
          <cell r="I814">
            <v>4</v>
          </cell>
          <cell r="J814" t="str">
            <v>Rs.</v>
          </cell>
          <cell r="K814" t="str">
            <v>GB INDUSTRIES</v>
          </cell>
          <cell r="L814" t="str">
            <v>FARIDABAD</v>
          </cell>
          <cell r="M814" t="str">
            <v>EX-FAC</v>
          </cell>
          <cell r="N814" t="str">
            <v>OR</v>
          </cell>
          <cell r="O814" t="str">
            <v>B</v>
          </cell>
          <cell r="P814" t="str">
            <v>GR</v>
          </cell>
        </row>
        <row r="815">
          <cell r="A815" t="str">
            <v>7232120</v>
          </cell>
          <cell r="B815" t="str">
            <v>LATCH - DOOR  - RH</v>
          </cell>
          <cell r="C815" t="str">
            <v>RECC/C/03-04/4</v>
          </cell>
          <cell r="D815">
            <v>1</v>
          </cell>
          <cell r="E815">
            <v>110</v>
          </cell>
          <cell r="F815" t="str">
            <v>No</v>
          </cell>
          <cell r="G815">
            <v>16</v>
          </cell>
          <cell r="I815">
            <v>4</v>
          </cell>
          <cell r="J815" t="str">
            <v>Rs.</v>
          </cell>
          <cell r="K815" t="str">
            <v>SHIVANI LOCKS LTD</v>
          </cell>
          <cell r="L815" t="str">
            <v>FARIDABAD</v>
          </cell>
          <cell r="M815" t="str">
            <v>EX-FAC</v>
          </cell>
          <cell r="N815" t="str">
            <v>A</v>
          </cell>
          <cell r="O815" t="str">
            <v>B</v>
          </cell>
          <cell r="P815" t="str">
            <v>SK</v>
          </cell>
        </row>
        <row r="816">
          <cell r="A816" t="str">
            <v>7240101</v>
          </cell>
          <cell r="B816" t="str">
            <v>GLASS - DOOR FRONT</v>
          </cell>
          <cell r="D816">
            <v>2</v>
          </cell>
          <cell r="N816" t="str">
            <v>D</v>
          </cell>
          <cell r="O816" t="str">
            <v>P</v>
          </cell>
        </row>
        <row r="817">
          <cell r="A817" t="str">
            <v>7240102</v>
          </cell>
          <cell r="B817" t="str">
            <v>LATCH - DOOR GLASS</v>
          </cell>
          <cell r="C817" t="str">
            <v>RECC/CASH/03-04/11</v>
          </cell>
          <cell r="D817">
            <v>2</v>
          </cell>
          <cell r="E817">
            <v>14</v>
          </cell>
          <cell r="F817" t="str">
            <v>No</v>
          </cell>
          <cell r="G817">
            <v>0</v>
          </cell>
          <cell r="I817">
            <v>4</v>
          </cell>
          <cell r="K817" t="str">
            <v>CAR ENTERPRISES</v>
          </cell>
          <cell r="L817" t="str">
            <v>DELHI</v>
          </cell>
          <cell r="N817" t="str">
            <v>B</v>
          </cell>
          <cell r="O817" t="str">
            <v>B</v>
          </cell>
          <cell r="P817" t="str">
            <v>SK</v>
          </cell>
        </row>
        <row r="818">
          <cell r="A818" t="str">
            <v>7240103</v>
          </cell>
          <cell r="B818" t="str">
            <v>GLASS - DOOR REAR</v>
          </cell>
          <cell r="D818">
            <v>2</v>
          </cell>
          <cell r="N818" t="str">
            <v>D</v>
          </cell>
          <cell r="O818" t="str">
            <v>P</v>
          </cell>
        </row>
        <row r="819">
          <cell r="A819" t="str">
            <v>7240104</v>
          </cell>
          <cell r="B819" t="str">
            <v>SEAL-LOWER-WINDOW FRAME</v>
          </cell>
          <cell r="D819">
            <v>2</v>
          </cell>
          <cell r="N819" t="str">
            <v>OB</v>
          </cell>
          <cell r="O819" t="str">
            <v>P</v>
          </cell>
        </row>
        <row r="820">
          <cell r="A820" t="str">
            <v>7240106</v>
          </cell>
          <cell r="B820" t="str">
            <v>SCRAPE - DOOR GLASS</v>
          </cell>
          <cell r="D820">
            <v>2</v>
          </cell>
          <cell r="N820" t="str">
            <v>OR</v>
          </cell>
          <cell r="O820" t="str">
            <v>P</v>
          </cell>
        </row>
        <row r="821">
          <cell r="A821" t="str">
            <v>7240107</v>
          </cell>
          <cell r="B821" t="str">
            <v>SEAL-UPPER-WINDOW-FRAME</v>
          </cell>
          <cell r="C821" t="str">
            <v>RECC/C/03-04/51</v>
          </cell>
          <cell r="D821">
            <v>2</v>
          </cell>
          <cell r="E821">
            <v>48.14</v>
          </cell>
          <cell r="F821" t="str">
            <v>No</v>
          </cell>
          <cell r="G821">
            <v>0</v>
          </cell>
          <cell r="I821">
            <v>4</v>
          </cell>
          <cell r="J821" t="str">
            <v>Rs.</v>
          </cell>
          <cell r="K821" t="str">
            <v>MICRON ELASTOMERS (P) LTD</v>
          </cell>
          <cell r="L821" t="str">
            <v>CHENNAI</v>
          </cell>
          <cell r="M821" t="str">
            <v>EX-FAC</v>
          </cell>
          <cell r="N821" t="str">
            <v>B</v>
          </cell>
          <cell r="O821" t="str">
            <v>B</v>
          </cell>
          <cell r="P821" t="str">
            <v>SK</v>
          </cell>
        </row>
        <row r="822">
          <cell r="A822" t="str">
            <v>7240110</v>
          </cell>
          <cell r="B822" t="str">
            <v>STOPPER - DOOR GLASS REAR</v>
          </cell>
          <cell r="C822" t="str">
            <v>RECC/C/03-04/273</v>
          </cell>
          <cell r="D822">
            <v>2</v>
          </cell>
          <cell r="E822">
            <v>1.5</v>
          </cell>
          <cell r="F822" t="str">
            <v>No</v>
          </cell>
          <cell r="G822">
            <v>16</v>
          </cell>
          <cell r="I822">
            <v>4</v>
          </cell>
          <cell r="J822" t="str">
            <v>Rs.</v>
          </cell>
          <cell r="K822" t="str">
            <v>MAINI PRECISION PRODUCTS - BOMMASANDRA</v>
          </cell>
          <cell r="L822" t="str">
            <v>BANGALORE</v>
          </cell>
          <cell r="M822" t="str">
            <v>EX-FAC</v>
          </cell>
          <cell r="N822" t="str">
            <v>OR</v>
          </cell>
          <cell r="O822" t="str">
            <v>B</v>
          </cell>
          <cell r="P822" t="str">
            <v>NK</v>
          </cell>
        </row>
        <row r="823">
          <cell r="A823" t="str">
            <v>7241101</v>
          </cell>
          <cell r="B823" t="str">
            <v>GLASS DOOR FRONT-LH</v>
          </cell>
          <cell r="C823" t="str">
            <v>RECC/C/03-04/131</v>
          </cell>
          <cell r="D823">
            <v>1</v>
          </cell>
          <cell r="E823">
            <v>185</v>
          </cell>
          <cell r="F823" t="str">
            <v>No</v>
          </cell>
          <cell r="G823">
            <v>16</v>
          </cell>
          <cell r="I823">
            <v>4</v>
          </cell>
          <cell r="J823" t="str">
            <v>Rs.</v>
          </cell>
          <cell r="K823" t="str">
            <v>SEKURIT SAINT GOBAIN INDIA LTD.,</v>
          </cell>
          <cell r="L823" t="str">
            <v>PUNE</v>
          </cell>
          <cell r="M823" t="str">
            <v>EX-FAC</v>
          </cell>
          <cell r="N823" t="str">
            <v>OR</v>
          </cell>
          <cell r="O823" t="str">
            <v>B</v>
          </cell>
          <cell r="P823" t="str">
            <v>BVN</v>
          </cell>
        </row>
        <row r="824">
          <cell r="A824" t="str">
            <v>7241103</v>
          </cell>
          <cell r="B824" t="str">
            <v>GLASS DOOR REAR - LH</v>
          </cell>
          <cell r="C824" t="str">
            <v>RECC/C/03-04/131</v>
          </cell>
          <cell r="D824">
            <v>1</v>
          </cell>
          <cell r="E824">
            <v>105.5</v>
          </cell>
          <cell r="F824" t="str">
            <v>No</v>
          </cell>
          <cell r="G824">
            <v>16</v>
          </cell>
          <cell r="I824">
            <v>4</v>
          </cell>
          <cell r="J824" t="str">
            <v>Rs.</v>
          </cell>
          <cell r="K824" t="str">
            <v>SEKURIT SAINT GOBAIN INDIA LTD.,</v>
          </cell>
          <cell r="L824" t="str">
            <v>PUNE</v>
          </cell>
          <cell r="M824" t="str">
            <v>EX-FAC</v>
          </cell>
          <cell r="N824" t="str">
            <v>OR</v>
          </cell>
          <cell r="O824" t="str">
            <v>B</v>
          </cell>
          <cell r="P824" t="str">
            <v>BVN</v>
          </cell>
        </row>
        <row r="825">
          <cell r="A825" t="str">
            <v>7241104</v>
          </cell>
          <cell r="B825" t="str">
            <v>SEAL - LOWER - WINDOW FRAME - LH</v>
          </cell>
          <cell r="C825" t="str">
            <v>RECC/C/03-04/51</v>
          </cell>
          <cell r="D825">
            <v>1</v>
          </cell>
          <cell r="E825">
            <v>44.28</v>
          </cell>
          <cell r="F825" t="str">
            <v>No</v>
          </cell>
          <cell r="G825">
            <v>0</v>
          </cell>
          <cell r="I825">
            <v>4</v>
          </cell>
          <cell r="J825" t="str">
            <v>Rs.</v>
          </cell>
          <cell r="K825" t="str">
            <v>MICRON ELASTOMERS (P) LTD</v>
          </cell>
          <cell r="L825" t="str">
            <v>CHENNAI</v>
          </cell>
          <cell r="M825" t="str">
            <v>EX-FAC</v>
          </cell>
          <cell r="N825" t="str">
            <v>B</v>
          </cell>
          <cell r="O825" t="str">
            <v>B</v>
          </cell>
          <cell r="P825" t="str">
            <v>SK</v>
          </cell>
        </row>
        <row r="826">
          <cell r="A826" t="str">
            <v>7241105</v>
          </cell>
          <cell r="B826" t="str">
            <v>SCRAPE DOOR GLASS LH</v>
          </cell>
          <cell r="C826" t="str">
            <v>RECC/C/03-04/139</v>
          </cell>
          <cell r="D826">
            <v>1</v>
          </cell>
          <cell r="E826">
            <v>27.5</v>
          </cell>
          <cell r="F826" t="str">
            <v>No</v>
          </cell>
          <cell r="G826">
            <v>16</v>
          </cell>
          <cell r="I826">
            <v>4</v>
          </cell>
          <cell r="J826" t="str">
            <v>Rs.</v>
          </cell>
          <cell r="K826" t="str">
            <v>AVESTA ENTERPRISES PVT. LTD.,</v>
          </cell>
          <cell r="L826" t="str">
            <v>MUMBAI</v>
          </cell>
          <cell r="M826" t="str">
            <v>EX-FAC</v>
          </cell>
          <cell r="N826" t="str">
            <v>A</v>
          </cell>
          <cell r="O826" t="str">
            <v>B</v>
          </cell>
          <cell r="P826" t="str">
            <v>PGD</v>
          </cell>
        </row>
        <row r="827">
          <cell r="A827" t="str">
            <v>7241115</v>
          </cell>
          <cell r="B827" t="str">
            <v>Seal - Door Frame Outer - Molded - LH</v>
          </cell>
          <cell r="C827" t="str">
            <v>RECC/C/03-04/149</v>
          </cell>
          <cell r="D827">
            <v>1</v>
          </cell>
          <cell r="E827">
            <v>44</v>
          </cell>
          <cell r="F827" t="str">
            <v>No</v>
          </cell>
          <cell r="G827">
            <v>16</v>
          </cell>
          <cell r="I827">
            <v>4</v>
          </cell>
          <cell r="J827" t="str">
            <v>Rs.</v>
          </cell>
          <cell r="K827" t="str">
            <v>NATIONAL ENGINEERING INDUSTRIES LIMITED</v>
          </cell>
          <cell r="L827" t="str">
            <v>CALCUTTA</v>
          </cell>
          <cell r="M827" t="str">
            <v>EX-FAC</v>
          </cell>
          <cell r="N827" t="str">
            <v>OR</v>
          </cell>
          <cell r="O827" t="str">
            <v>B</v>
          </cell>
          <cell r="P827" t="str">
            <v>BVN</v>
          </cell>
        </row>
        <row r="828">
          <cell r="A828" t="str">
            <v>7241120</v>
          </cell>
          <cell r="B828" t="str">
            <v>SEAL BULB DOOR RING-LH</v>
          </cell>
          <cell r="C828" t="str">
            <v>RECC/C/03-04/149</v>
          </cell>
          <cell r="D828">
            <v>1</v>
          </cell>
          <cell r="E828">
            <v>181.3</v>
          </cell>
          <cell r="F828" t="str">
            <v>No</v>
          </cell>
          <cell r="G828">
            <v>16</v>
          </cell>
          <cell r="I828">
            <v>4</v>
          </cell>
          <cell r="J828" t="str">
            <v>Rs.</v>
          </cell>
          <cell r="K828" t="str">
            <v>NATIONAL ENGINEERING INDUSTRIES LIMITED</v>
          </cell>
          <cell r="L828" t="str">
            <v>CALCUTTA</v>
          </cell>
          <cell r="M828" t="str">
            <v>EX-FAC</v>
          </cell>
          <cell r="N828" t="str">
            <v>A</v>
          </cell>
          <cell r="O828" t="str">
            <v>B</v>
          </cell>
          <cell r="P828" t="str">
            <v>BVN</v>
          </cell>
        </row>
        <row r="829">
          <cell r="A829" t="str">
            <v>7242101</v>
          </cell>
          <cell r="B829" t="str">
            <v>GLASS DOOR FRONT-RH</v>
          </cell>
          <cell r="C829" t="str">
            <v>RECC/C/03-04/131</v>
          </cell>
          <cell r="D829">
            <v>1</v>
          </cell>
          <cell r="E829">
            <v>185</v>
          </cell>
          <cell r="F829" t="str">
            <v>No</v>
          </cell>
          <cell r="G829">
            <v>16</v>
          </cell>
          <cell r="I829">
            <v>4</v>
          </cell>
          <cell r="J829" t="str">
            <v>Rs.</v>
          </cell>
          <cell r="K829" t="str">
            <v>SEKURIT SAINT GOBAIN INDIA LTD.,</v>
          </cell>
          <cell r="L829" t="str">
            <v>PUNE</v>
          </cell>
          <cell r="M829" t="str">
            <v>EX-FAC</v>
          </cell>
          <cell r="N829" t="str">
            <v>OR</v>
          </cell>
          <cell r="O829" t="str">
            <v>B</v>
          </cell>
          <cell r="P829" t="str">
            <v>BVN</v>
          </cell>
        </row>
        <row r="830">
          <cell r="A830" t="str">
            <v>7242103</v>
          </cell>
          <cell r="B830" t="str">
            <v>GLASS DOOR REAR-RH</v>
          </cell>
          <cell r="C830" t="str">
            <v>RECC/C/03-04/131</v>
          </cell>
          <cell r="D830">
            <v>1</v>
          </cell>
          <cell r="E830">
            <v>105.5</v>
          </cell>
          <cell r="F830" t="str">
            <v>No</v>
          </cell>
          <cell r="G830">
            <v>16</v>
          </cell>
          <cell r="I830">
            <v>4</v>
          </cell>
          <cell r="J830" t="str">
            <v>Rs.</v>
          </cell>
          <cell r="K830" t="str">
            <v>SEKURIT SAINT GOBAIN INDIA LTD.,</v>
          </cell>
          <cell r="L830" t="str">
            <v>PUNE</v>
          </cell>
          <cell r="M830" t="str">
            <v>EX-FAC</v>
          </cell>
          <cell r="N830" t="str">
            <v>OR</v>
          </cell>
          <cell r="O830" t="str">
            <v>B</v>
          </cell>
          <cell r="P830" t="str">
            <v>BVN</v>
          </cell>
        </row>
        <row r="831">
          <cell r="A831" t="str">
            <v>7242104</v>
          </cell>
          <cell r="B831" t="str">
            <v>SEAL - LOWER - WINDOW FRAME-RH</v>
          </cell>
          <cell r="C831" t="str">
            <v>RECC/C/03-04/51</v>
          </cell>
          <cell r="D831">
            <v>1</v>
          </cell>
          <cell r="E831">
            <v>44.28</v>
          </cell>
          <cell r="F831" t="str">
            <v>No</v>
          </cell>
          <cell r="G831">
            <v>0</v>
          </cell>
          <cell r="I831">
            <v>4</v>
          </cell>
          <cell r="J831" t="str">
            <v>Rs.</v>
          </cell>
          <cell r="K831" t="str">
            <v>MICRON ELASTOMERS (P) LTD</v>
          </cell>
          <cell r="L831" t="str">
            <v>CHENNAI</v>
          </cell>
          <cell r="M831" t="str">
            <v>EX-FAC</v>
          </cell>
          <cell r="N831" t="str">
            <v>B</v>
          </cell>
          <cell r="O831" t="str">
            <v>B</v>
          </cell>
          <cell r="P831" t="str">
            <v>SK</v>
          </cell>
        </row>
        <row r="832">
          <cell r="A832" t="str">
            <v>7242105</v>
          </cell>
          <cell r="B832" t="str">
            <v>SCRAPE DOOR GLASS RH</v>
          </cell>
          <cell r="C832" t="str">
            <v>RECC/C/03-04/139</v>
          </cell>
          <cell r="D832">
            <v>1</v>
          </cell>
          <cell r="E832">
            <v>27.5</v>
          </cell>
          <cell r="F832" t="str">
            <v>No</v>
          </cell>
          <cell r="G832">
            <v>16</v>
          </cell>
          <cell r="I832">
            <v>4</v>
          </cell>
          <cell r="J832" t="str">
            <v>Rs.</v>
          </cell>
          <cell r="K832" t="str">
            <v>AVESTA ENTERPRISES PVT. LTD.,</v>
          </cell>
          <cell r="L832" t="str">
            <v>MUMBAI</v>
          </cell>
          <cell r="M832" t="str">
            <v>EX-FAC</v>
          </cell>
          <cell r="N832" t="str">
            <v>A</v>
          </cell>
          <cell r="O832" t="str">
            <v>B</v>
          </cell>
          <cell r="P832" t="str">
            <v>PGD</v>
          </cell>
        </row>
        <row r="833">
          <cell r="A833" t="str">
            <v>7242115</v>
          </cell>
          <cell r="B833" t="str">
            <v>Seal - Door Frame Outer - Molded  - RH</v>
          </cell>
          <cell r="C833" t="str">
            <v>RECC/C/03-04/149</v>
          </cell>
          <cell r="D833">
            <v>1</v>
          </cell>
          <cell r="E833">
            <v>44</v>
          </cell>
          <cell r="F833" t="str">
            <v>No</v>
          </cell>
          <cell r="G833">
            <v>16</v>
          </cell>
          <cell r="I833">
            <v>4</v>
          </cell>
          <cell r="J833" t="str">
            <v>Rs.</v>
          </cell>
          <cell r="K833" t="str">
            <v>NATIONAL ENGINEERING INDUSTRIES LIMITED</v>
          </cell>
          <cell r="L833" t="str">
            <v>CALCUTTA</v>
          </cell>
          <cell r="M833" t="str">
            <v>EX-FAC</v>
          </cell>
          <cell r="N833" t="str">
            <v>OR</v>
          </cell>
          <cell r="O833" t="str">
            <v>B</v>
          </cell>
          <cell r="P833" t="str">
            <v>BVN</v>
          </cell>
        </row>
        <row r="834">
          <cell r="A834" t="str">
            <v>7242120</v>
          </cell>
          <cell r="B834" t="str">
            <v>SEAL BULB-DOOR RING-RH</v>
          </cell>
          <cell r="C834" t="str">
            <v>RECC/C/03-04/149</v>
          </cell>
          <cell r="D834">
            <v>1</v>
          </cell>
          <cell r="E834">
            <v>181.3</v>
          </cell>
          <cell r="F834" t="str">
            <v>No</v>
          </cell>
          <cell r="G834">
            <v>16</v>
          </cell>
          <cell r="I834">
            <v>4</v>
          </cell>
          <cell r="J834" t="str">
            <v>Rs.</v>
          </cell>
          <cell r="K834" t="str">
            <v>NATIONAL ENGINEERING INDUSTRIES LIMITED</v>
          </cell>
          <cell r="L834" t="str">
            <v>CALCUTTA</v>
          </cell>
          <cell r="M834" t="str">
            <v>EX-FAC</v>
          </cell>
          <cell r="N834" t="str">
            <v>A</v>
          </cell>
          <cell r="O834" t="str">
            <v>B</v>
          </cell>
          <cell r="P834" t="str">
            <v>BVN</v>
          </cell>
        </row>
        <row r="835">
          <cell r="A835" t="str">
            <v>7260104</v>
          </cell>
          <cell r="B835" t="str">
            <v>BONDED PIECE</v>
          </cell>
          <cell r="C835" t="str">
            <v>RECC/C/03-04/273</v>
          </cell>
          <cell r="D835">
            <v>4</v>
          </cell>
          <cell r="E835">
            <v>1</v>
          </cell>
          <cell r="F835" t="str">
            <v>No</v>
          </cell>
          <cell r="G835">
            <v>16</v>
          </cell>
          <cell r="I835">
            <v>4</v>
          </cell>
          <cell r="J835" t="str">
            <v>Rs.</v>
          </cell>
          <cell r="K835" t="str">
            <v>MAINI PRECISION PRODUCTS - BOMMASANDRA</v>
          </cell>
          <cell r="L835" t="str">
            <v>BANGALORE</v>
          </cell>
          <cell r="M835" t="str">
            <v>EX-FAC</v>
          </cell>
          <cell r="N835" t="str">
            <v>A</v>
          </cell>
          <cell r="O835" t="str">
            <v>P</v>
          </cell>
          <cell r="P835" t="str">
            <v>NK</v>
          </cell>
        </row>
        <row r="836">
          <cell r="A836" t="str">
            <v>7261001</v>
          </cell>
          <cell r="B836" t="str">
            <v>BONDED ASSY PATCH MIRROR OUTSIDE - LH</v>
          </cell>
          <cell r="C836" t="str">
            <v>RECC/C/03-04/273</v>
          </cell>
          <cell r="D836">
            <v>1</v>
          </cell>
          <cell r="E836">
            <v>46.48</v>
          </cell>
          <cell r="F836" t="str">
            <v>No</v>
          </cell>
          <cell r="G836">
            <v>16</v>
          </cell>
          <cell r="I836">
            <v>4</v>
          </cell>
          <cell r="J836" t="str">
            <v>Rs.</v>
          </cell>
          <cell r="K836" t="str">
            <v>MAINI PRECISION PRODUCTS - BOMMASANDRA</v>
          </cell>
          <cell r="L836" t="str">
            <v>BANGALORE</v>
          </cell>
          <cell r="M836" t="str">
            <v>EX-FAC</v>
          </cell>
          <cell r="N836" t="str">
            <v>A</v>
          </cell>
          <cell r="O836" t="str">
            <v>B</v>
          </cell>
          <cell r="P836" t="str">
            <v>NK</v>
          </cell>
        </row>
        <row r="837">
          <cell r="A837" t="str">
            <v>7261101</v>
          </cell>
          <cell r="B837" t="str">
            <v>PATCH - MIRROR - OUTSIDE - LH</v>
          </cell>
          <cell r="D837">
            <v>1</v>
          </cell>
          <cell r="N837" t="str">
            <v>B</v>
          </cell>
          <cell r="O837" t="str">
            <v>S</v>
          </cell>
          <cell r="P837" t="str">
            <v>RAM</v>
          </cell>
        </row>
        <row r="838">
          <cell r="A838" t="str">
            <v>7261102</v>
          </cell>
          <cell r="B838" t="str">
            <v>PATCH - MIRROR - INSIDE - LH</v>
          </cell>
          <cell r="C838" t="str">
            <v>RECC/C/03-04/273</v>
          </cell>
          <cell r="D838">
            <v>1</v>
          </cell>
          <cell r="E838">
            <v>38.53</v>
          </cell>
          <cell r="F838" t="str">
            <v>No</v>
          </cell>
          <cell r="G838">
            <v>16</v>
          </cell>
          <cell r="I838">
            <v>4</v>
          </cell>
          <cell r="J838" t="str">
            <v>Rs.</v>
          </cell>
          <cell r="K838" t="str">
            <v>MAINI PRECISION PRODUCTS - BOMMASANDRA</v>
          </cell>
          <cell r="L838" t="str">
            <v>BANGALORE</v>
          </cell>
          <cell r="M838" t="str">
            <v>EX-FAC</v>
          </cell>
          <cell r="N838" t="str">
            <v>C</v>
          </cell>
          <cell r="O838" t="str">
            <v>B</v>
          </cell>
          <cell r="P838" t="str">
            <v>NK</v>
          </cell>
        </row>
        <row r="839">
          <cell r="A839" t="str">
            <v>7262001</v>
          </cell>
          <cell r="B839" t="str">
            <v>BONDED ASSY PATCH MIRROR OUTSIDE - RH</v>
          </cell>
          <cell r="C839" t="str">
            <v>RECC/C/03-04/273</v>
          </cell>
          <cell r="D839">
            <v>1</v>
          </cell>
          <cell r="E839">
            <v>46.48</v>
          </cell>
          <cell r="F839" t="str">
            <v>No</v>
          </cell>
          <cell r="G839">
            <v>16</v>
          </cell>
          <cell r="I839">
            <v>4</v>
          </cell>
          <cell r="J839" t="str">
            <v>Rs.</v>
          </cell>
          <cell r="K839" t="str">
            <v>MAINI PRECISION PRODUCTS - BOMMASANDRA</v>
          </cell>
          <cell r="L839" t="str">
            <v>BANGALORE</v>
          </cell>
          <cell r="M839" t="str">
            <v>EX-FAC</v>
          </cell>
          <cell r="N839" t="str">
            <v>A</v>
          </cell>
          <cell r="O839" t="str">
            <v>B</v>
          </cell>
          <cell r="P839" t="str">
            <v>NK</v>
          </cell>
        </row>
        <row r="840">
          <cell r="A840" t="str">
            <v>7262101</v>
          </cell>
          <cell r="B840" t="str">
            <v>PATCH - MIRROR - OUTSIDE - RH</v>
          </cell>
          <cell r="D840">
            <v>1</v>
          </cell>
          <cell r="N840" t="str">
            <v>D</v>
          </cell>
          <cell r="O840" t="str">
            <v>S</v>
          </cell>
          <cell r="P840" t="str">
            <v>RAM</v>
          </cell>
        </row>
        <row r="841">
          <cell r="A841" t="str">
            <v>7262102</v>
          </cell>
          <cell r="B841" t="str">
            <v>PATCH - MIRROR - INSIDE - RH</v>
          </cell>
          <cell r="C841" t="str">
            <v>RECC/C/03-04/273</v>
          </cell>
          <cell r="D841">
            <v>1</v>
          </cell>
          <cell r="E841">
            <v>36.71</v>
          </cell>
          <cell r="F841" t="str">
            <v>No</v>
          </cell>
          <cell r="G841">
            <v>16</v>
          </cell>
          <cell r="I841">
            <v>4</v>
          </cell>
          <cell r="J841" t="str">
            <v>Rs.</v>
          </cell>
          <cell r="K841" t="str">
            <v>MAINI PRECISION PRODUCTS - BOMMASANDRA</v>
          </cell>
          <cell r="L841" t="str">
            <v>BANGALORE</v>
          </cell>
          <cell r="M841" t="str">
            <v>EX-FAC</v>
          </cell>
          <cell r="N841" t="str">
            <v>A</v>
          </cell>
          <cell r="O841" t="str">
            <v>B</v>
          </cell>
          <cell r="P841" t="str">
            <v>NK</v>
          </cell>
        </row>
        <row r="842">
          <cell r="A842" t="str">
            <v>7262107</v>
          </cell>
          <cell r="B842" t="str">
            <v>REAR VIEW MIRROR - EXTERNAL -RH- LUMAX (E-MARKED)</v>
          </cell>
          <cell r="C842" t="str">
            <v>RECC/C/03-04/137</v>
          </cell>
          <cell r="D842">
            <v>1</v>
          </cell>
          <cell r="E842">
            <v>120</v>
          </cell>
          <cell r="F842" t="str">
            <v>No</v>
          </cell>
          <cell r="G842">
            <v>16</v>
          </cell>
          <cell r="I842">
            <v>4</v>
          </cell>
          <cell r="J842" t="str">
            <v>Rs.</v>
          </cell>
          <cell r="K842" t="str">
            <v>LUMAX INDUSTRIES LIMITED.</v>
          </cell>
          <cell r="L842" t="str">
            <v>FARIDABAD</v>
          </cell>
          <cell r="M842" t="str">
            <v>EX-FAC</v>
          </cell>
          <cell r="N842" t="str">
            <v>OR</v>
          </cell>
          <cell r="O842" t="str">
            <v>B</v>
          </cell>
          <cell r="P842" t="str">
            <v>BVN</v>
          </cell>
        </row>
        <row r="843">
          <cell r="A843" t="str">
            <v>7270000</v>
          </cell>
          <cell r="B843" t="str">
            <v>DOOR HINGE ASSY</v>
          </cell>
          <cell r="C843" t="str">
            <v>RECC/C/03-04/244</v>
          </cell>
          <cell r="D843">
            <v>4</v>
          </cell>
          <cell r="E843">
            <v>6</v>
          </cell>
          <cell r="F843" t="str">
            <v>No</v>
          </cell>
          <cell r="G843">
            <v>0</v>
          </cell>
          <cell r="I843">
            <v>4</v>
          </cell>
          <cell r="J843" t="str">
            <v>Rs.</v>
          </cell>
          <cell r="K843" t="str">
            <v>MAINI MATERIAL MOVEMENTS PVT LTD - CHANDAPURA</v>
          </cell>
          <cell r="L843" t="str">
            <v>BANGALORE</v>
          </cell>
          <cell r="M843" t="str">
            <v>EX-FAC</v>
          </cell>
          <cell r="N843" t="str">
            <v>C</v>
          </cell>
          <cell r="O843" t="str">
            <v>S</v>
          </cell>
          <cell r="P843" t="str">
            <v>GR</v>
          </cell>
        </row>
        <row r="844">
          <cell r="A844" t="str">
            <v>727000050</v>
          </cell>
          <cell r="B844" t="str">
            <v>DOOR HINGE ASSY WITHOUT POWDER COATING</v>
          </cell>
          <cell r="C844" t="str">
            <v>RECC/C/03-04/195</v>
          </cell>
          <cell r="D844">
            <v>2</v>
          </cell>
          <cell r="E844">
            <v>86.55</v>
          </cell>
          <cell r="F844" t="str">
            <v>No</v>
          </cell>
          <cell r="G844">
            <v>0</v>
          </cell>
          <cell r="I844">
            <v>4</v>
          </cell>
          <cell r="J844" t="str">
            <v>Rs.</v>
          </cell>
          <cell r="K844" t="str">
            <v>GB INDUSTRIES</v>
          </cell>
          <cell r="L844" t="str">
            <v>FARIDABAD</v>
          </cell>
          <cell r="M844" t="str">
            <v>EX-FAC</v>
          </cell>
          <cell r="N844" t="str">
            <v>OR</v>
          </cell>
          <cell r="O844" t="str">
            <v>B</v>
          </cell>
        </row>
        <row r="845">
          <cell r="A845" t="str">
            <v>7270001</v>
          </cell>
          <cell r="B845" t="str">
            <v>HINGE PLATE ASSY OUTER</v>
          </cell>
          <cell r="D845">
            <v>2</v>
          </cell>
          <cell r="N845" t="str">
            <v>B</v>
          </cell>
          <cell r="O845" t="str">
            <v>P</v>
          </cell>
        </row>
        <row r="846">
          <cell r="A846" t="str">
            <v>7270101</v>
          </cell>
          <cell r="B846" t="str">
            <v>HINGE PLATE OUTER</v>
          </cell>
          <cell r="D846">
            <v>2</v>
          </cell>
          <cell r="N846" t="str">
            <v>C</v>
          </cell>
          <cell r="O846" t="str">
            <v>P</v>
          </cell>
        </row>
        <row r="847">
          <cell r="A847" t="str">
            <v>7270102</v>
          </cell>
          <cell r="B847" t="str">
            <v>HINGE PLATE INNER</v>
          </cell>
          <cell r="D847">
            <v>4</v>
          </cell>
          <cell r="N847" t="str">
            <v>B</v>
          </cell>
          <cell r="O847" t="str">
            <v>P</v>
          </cell>
        </row>
        <row r="848">
          <cell r="A848" t="str">
            <v>7270103</v>
          </cell>
          <cell r="B848" t="str">
            <v>REINFORCEMENT HINGE PLATE OUTER</v>
          </cell>
          <cell r="D848">
            <v>2</v>
          </cell>
          <cell r="N848" t="str">
            <v>B</v>
          </cell>
          <cell r="O848" t="str">
            <v>P</v>
          </cell>
        </row>
        <row r="849">
          <cell r="A849" t="str">
            <v>7270105</v>
          </cell>
          <cell r="B849" t="str">
            <v>BUSHING DOOR HINGE</v>
          </cell>
          <cell r="D849">
            <v>8</v>
          </cell>
          <cell r="N849" t="str">
            <v>A</v>
          </cell>
          <cell r="O849" t="str">
            <v>P</v>
          </cell>
        </row>
        <row r="850">
          <cell r="A850" t="str">
            <v>7270107</v>
          </cell>
          <cell r="B850" t="str">
            <v>CIRCLIP - DOOR HINGE</v>
          </cell>
          <cell r="D850">
            <v>4</v>
          </cell>
          <cell r="N850" t="str">
            <v>A</v>
          </cell>
          <cell r="O850" t="str">
            <v>P</v>
          </cell>
        </row>
        <row r="851">
          <cell r="A851" t="str">
            <v>7270108</v>
          </cell>
          <cell r="B851" t="str">
            <v>PIN - DOOR HINGE</v>
          </cell>
          <cell r="D851">
            <v>4</v>
          </cell>
          <cell r="N851" t="str">
            <v>A</v>
          </cell>
          <cell r="O851" t="str">
            <v>P</v>
          </cell>
        </row>
        <row r="852">
          <cell r="A852" t="str">
            <v>7270111</v>
          </cell>
          <cell r="B852" t="str">
            <v>STOPPER PIN-DOOR HINGE</v>
          </cell>
          <cell r="D852">
            <v>2</v>
          </cell>
          <cell r="N852" t="str">
            <v>OR</v>
          </cell>
          <cell r="O852" t="str">
            <v>P</v>
          </cell>
        </row>
        <row r="853">
          <cell r="A853" t="str">
            <v>7311000</v>
          </cell>
          <cell r="B853" t="str">
            <v>WHEEL WELL FRONT ASSY - LH</v>
          </cell>
          <cell r="D853">
            <v>1</v>
          </cell>
          <cell r="N853" t="str">
            <v>OR</v>
          </cell>
          <cell r="O853" t="str">
            <v>M</v>
          </cell>
        </row>
        <row r="854">
          <cell r="A854" t="str">
            <v>7311100</v>
          </cell>
          <cell r="B854" t="str">
            <v>WHEEL WELL FRONT - LH</v>
          </cell>
          <cell r="C854" t="str">
            <v>RECC/C/03-04/273</v>
          </cell>
          <cell r="D854">
            <v>1</v>
          </cell>
          <cell r="E854">
            <v>532.64</v>
          </cell>
          <cell r="F854" t="str">
            <v>No</v>
          </cell>
          <cell r="G854">
            <v>16</v>
          </cell>
          <cell r="I854">
            <v>4</v>
          </cell>
          <cell r="J854" t="str">
            <v>Rs.</v>
          </cell>
          <cell r="K854" t="str">
            <v>MAINI PRECISION PRODUCTS - BOMMASANDRA</v>
          </cell>
          <cell r="L854" t="str">
            <v>BANGALORE</v>
          </cell>
          <cell r="M854" t="str">
            <v>EX-FAC</v>
          </cell>
          <cell r="N854" t="str">
            <v>OR</v>
          </cell>
          <cell r="O854" t="str">
            <v>B</v>
          </cell>
          <cell r="P854" t="str">
            <v>NK</v>
          </cell>
        </row>
        <row r="855">
          <cell r="A855" t="str">
            <v>731110059</v>
          </cell>
          <cell r="B855" t="str">
            <v>WHEEL WELL FRONT -LH - WITHOUT TRIMMING</v>
          </cell>
          <cell r="C855" t="str">
            <v>RECC/C/03-04/227</v>
          </cell>
          <cell r="D855">
            <v>1</v>
          </cell>
          <cell r="E855">
            <v>249.75</v>
          </cell>
          <cell r="F855" t="str">
            <v>No</v>
          </cell>
          <cell r="G855">
            <v>0</v>
          </cell>
          <cell r="I855">
            <v>4</v>
          </cell>
          <cell r="J855" t="str">
            <v>Rs.</v>
          </cell>
          <cell r="K855" t="str">
            <v>SINTEX INDUSTRIES LIMITED</v>
          </cell>
          <cell r="L855" t="str">
            <v>BANGALORE</v>
          </cell>
          <cell r="M855" t="str">
            <v>EX-FAC</v>
          </cell>
          <cell r="N855" t="str">
            <v>OR</v>
          </cell>
          <cell r="O855" t="str">
            <v>B</v>
          </cell>
          <cell r="P855" t="str">
            <v>BALA</v>
          </cell>
        </row>
        <row r="856">
          <cell r="A856" t="str">
            <v>7312000</v>
          </cell>
          <cell r="B856" t="str">
            <v>WHEEL WELL FRONT ASSY - RH</v>
          </cell>
          <cell r="D856">
            <v>1</v>
          </cell>
          <cell r="N856" t="str">
            <v>OR</v>
          </cell>
          <cell r="O856" t="str">
            <v>M</v>
          </cell>
        </row>
        <row r="857">
          <cell r="A857" t="str">
            <v>7312100</v>
          </cell>
          <cell r="B857" t="str">
            <v>WHEEL WELL FRONT - RH</v>
          </cell>
          <cell r="C857" t="str">
            <v>RECC/C/03-04/273</v>
          </cell>
          <cell r="D857">
            <v>1</v>
          </cell>
          <cell r="E857">
            <v>532.64</v>
          </cell>
          <cell r="F857" t="str">
            <v>No</v>
          </cell>
          <cell r="G857">
            <v>16</v>
          </cell>
          <cell r="I857">
            <v>4</v>
          </cell>
          <cell r="J857" t="str">
            <v>Rs.</v>
          </cell>
          <cell r="K857" t="str">
            <v>MAINI PRECISION PRODUCTS - BOMMASANDRA</v>
          </cell>
          <cell r="L857" t="str">
            <v>BANGALORE</v>
          </cell>
          <cell r="M857" t="str">
            <v>EX-FAC</v>
          </cell>
          <cell r="N857" t="str">
            <v>OR</v>
          </cell>
          <cell r="O857" t="str">
            <v>B</v>
          </cell>
          <cell r="P857" t="str">
            <v>NK</v>
          </cell>
        </row>
        <row r="858">
          <cell r="A858" t="str">
            <v>731210059</v>
          </cell>
          <cell r="B858" t="str">
            <v>WHEEL WELL FRONT - RH - WITHOUT TRIMMING</v>
          </cell>
          <cell r="C858" t="str">
            <v>RECC/C/03-04/227</v>
          </cell>
          <cell r="D858">
            <v>1</v>
          </cell>
          <cell r="E858">
            <v>249.75</v>
          </cell>
          <cell r="F858" t="str">
            <v>No</v>
          </cell>
          <cell r="G858">
            <v>0</v>
          </cell>
          <cell r="I858">
            <v>4</v>
          </cell>
          <cell r="J858" t="str">
            <v>Rs.</v>
          </cell>
          <cell r="K858" t="str">
            <v>SINTEX INDUSTRIES LIMITED</v>
          </cell>
          <cell r="L858" t="str">
            <v>BANGALORE</v>
          </cell>
          <cell r="M858" t="str">
            <v>EX-FAC</v>
          </cell>
          <cell r="N858" t="str">
            <v>OR</v>
          </cell>
          <cell r="O858" t="str">
            <v>B</v>
          </cell>
          <cell r="P858" t="str">
            <v>BALA</v>
          </cell>
        </row>
        <row r="859">
          <cell r="A859" t="str">
            <v>7320101</v>
          </cell>
          <cell r="B859" t="str">
            <v>PAD SOUND DEADENER WHEEL WELL REAR UPPER</v>
          </cell>
          <cell r="C859" t="str">
            <v>RECC/C/03-04/115</v>
          </cell>
          <cell r="D859">
            <v>2</v>
          </cell>
          <cell r="E859">
            <v>27.96</v>
          </cell>
          <cell r="F859" t="str">
            <v>No</v>
          </cell>
          <cell r="G859">
            <v>16</v>
          </cell>
          <cell r="I859">
            <v>4</v>
          </cell>
          <cell r="J859" t="str">
            <v>Rs.</v>
          </cell>
          <cell r="K859" t="str">
            <v>PARACOATS PRODUCTS LTD.,</v>
          </cell>
          <cell r="L859" t="str">
            <v>HOSUR</v>
          </cell>
          <cell r="M859" t="str">
            <v>EX-FAC</v>
          </cell>
          <cell r="N859" t="str">
            <v>OR</v>
          </cell>
          <cell r="O859" t="str">
            <v>B</v>
          </cell>
          <cell r="P859" t="str">
            <v>BVN</v>
          </cell>
        </row>
        <row r="860">
          <cell r="A860" t="str">
            <v>7321000</v>
          </cell>
          <cell r="B860" t="str">
            <v>WHEEL WELL REAR ASSY - LH</v>
          </cell>
          <cell r="D860">
            <v>1</v>
          </cell>
          <cell r="N860" t="str">
            <v>OR</v>
          </cell>
          <cell r="O860" t="str">
            <v>M</v>
          </cell>
        </row>
        <row r="861">
          <cell r="A861" t="str">
            <v>7321100</v>
          </cell>
          <cell r="B861" t="str">
            <v>WHEEL WELL REAR - LH (For Rotomolded Bumper)</v>
          </cell>
          <cell r="C861" t="str">
            <v>RECC/C/03-04/273</v>
          </cell>
          <cell r="D861">
            <v>1</v>
          </cell>
          <cell r="E861">
            <v>345.13</v>
          </cell>
          <cell r="F861" t="str">
            <v>No</v>
          </cell>
          <cell r="G861">
            <v>16</v>
          </cell>
          <cell r="I861">
            <v>4</v>
          </cell>
          <cell r="J861" t="str">
            <v>Rs.</v>
          </cell>
          <cell r="K861" t="str">
            <v>MAINI PRECISION PRODUCTS - BOMMASANDRA</v>
          </cell>
          <cell r="L861" t="str">
            <v>BANGALORE</v>
          </cell>
          <cell r="M861" t="str">
            <v>EX-FAC</v>
          </cell>
          <cell r="N861" t="str">
            <v>OR</v>
          </cell>
          <cell r="O861" t="str">
            <v>B</v>
          </cell>
          <cell r="P861" t="str">
            <v>NK</v>
          </cell>
        </row>
        <row r="862">
          <cell r="A862" t="str">
            <v>7322000</v>
          </cell>
          <cell r="B862" t="str">
            <v>WHEEL WELL REAR ASSY- RH</v>
          </cell>
          <cell r="D862">
            <v>1</v>
          </cell>
          <cell r="N862" t="str">
            <v>OR</v>
          </cell>
          <cell r="O862" t="str">
            <v>M</v>
          </cell>
        </row>
        <row r="863">
          <cell r="A863" t="str">
            <v>7322100</v>
          </cell>
          <cell r="B863" t="str">
            <v>WHEEL WELL REAR - RH (For Rotomolded Bumper)</v>
          </cell>
          <cell r="C863" t="str">
            <v>RECC/C/03-04/273</v>
          </cell>
          <cell r="D863">
            <v>1</v>
          </cell>
          <cell r="E863">
            <v>345.13</v>
          </cell>
          <cell r="F863" t="str">
            <v>No</v>
          </cell>
          <cell r="G863">
            <v>16</v>
          </cell>
          <cell r="I863">
            <v>4</v>
          </cell>
          <cell r="J863" t="str">
            <v>Rs.</v>
          </cell>
          <cell r="K863" t="str">
            <v>MAINI PRECISION PRODUCTS - BOMMASANDRA</v>
          </cell>
          <cell r="L863" t="str">
            <v>BANGALORE</v>
          </cell>
          <cell r="M863" t="str">
            <v>EX-FAC</v>
          </cell>
          <cell r="N863" t="str">
            <v>OR</v>
          </cell>
          <cell r="O863" t="str">
            <v>B</v>
          </cell>
          <cell r="P863" t="str">
            <v>NK</v>
          </cell>
        </row>
        <row r="864">
          <cell r="A864" t="str">
            <v>7410000</v>
          </cell>
          <cell r="B864" t="str">
            <v>WINDSHIELD ASSY</v>
          </cell>
          <cell r="D864">
            <v>1</v>
          </cell>
          <cell r="N864" t="str">
            <v>OR</v>
          </cell>
          <cell r="O864" t="str">
            <v>M</v>
          </cell>
        </row>
        <row r="865">
          <cell r="A865" t="str">
            <v>7410101</v>
          </cell>
          <cell r="B865" t="str">
            <v>WINDSHIELD GLASS</v>
          </cell>
          <cell r="C865" t="str">
            <v>RECC/C/03-04/131</v>
          </cell>
          <cell r="D865">
            <v>1</v>
          </cell>
          <cell r="E865">
            <v>935</v>
          </cell>
          <cell r="F865" t="str">
            <v>No</v>
          </cell>
          <cell r="G865">
            <v>0</v>
          </cell>
          <cell r="I865">
            <v>4</v>
          </cell>
          <cell r="J865" t="str">
            <v>Rs.</v>
          </cell>
          <cell r="K865" t="str">
            <v>SEKURIT SAINT GOBAIN INDIA LTD.,</v>
          </cell>
          <cell r="L865" t="str">
            <v>PUNE</v>
          </cell>
          <cell r="M865" t="str">
            <v>EX-FAC</v>
          </cell>
          <cell r="N865" t="str">
            <v>E</v>
          </cell>
          <cell r="O865" t="str">
            <v>B</v>
          </cell>
          <cell r="P865" t="str">
            <v>BVN</v>
          </cell>
        </row>
        <row r="866">
          <cell r="A866" t="str">
            <v>7410103</v>
          </cell>
          <cell r="B866" t="str">
            <v>WINDSHIELD SEAL</v>
          </cell>
          <cell r="C866" t="str">
            <v>RECC/C/03-04/51</v>
          </cell>
          <cell r="D866">
            <v>1</v>
          </cell>
          <cell r="E866">
            <v>68.72</v>
          </cell>
          <cell r="F866" t="str">
            <v>No</v>
          </cell>
          <cell r="G866">
            <v>0</v>
          </cell>
          <cell r="I866">
            <v>4</v>
          </cell>
          <cell r="J866" t="str">
            <v>Rs.</v>
          </cell>
          <cell r="K866" t="str">
            <v>MICRON ELASTOMERS (P) LTD</v>
          </cell>
          <cell r="L866" t="str">
            <v>CHENNAI</v>
          </cell>
          <cell r="M866" t="str">
            <v>EX-FAC</v>
          </cell>
          <cell r="N866" t="str">
            <v>B</v>
          </cell>
          <cell r="O866" t="str">
            <v>B</v>
          </cell>
          <cell r="P866" t="str">
            <v>SK</v>
          </cell>
        </row>
        <row r="867">
          <cell r="A867" t="str">
            <v>7410104</v>
          </cell>
          <cell r="B867" t="str">
            <v>SEAL, WINDSHIELD-FRAME-INSIDE (TOP &amp; SIDES)</v>
          </cell>
          <cell r="C867" t="str">
            <v>RECC/C/03-04/51</v>
          </cell>
          <cell r="D867">
            <v>1</v>
          </cell>
          <cell r="E867">
            <v>29.13</v>
          </cell>
          <cell r="F867" t="str">
            <v>No</v>
          </cell>
          <cell r="G867">
            <v>0</v>
          </cell>
          <cell r="I867">
            <v>4</v>
          </cell>
          <cell r="J867" t="str">
            <v>Rs.</v>
          </cell>
          <cell r="K867" t="str">
            <v>MICRON ELASTOMERS (P) LTD</v>
          </cell>
          <cell r="L867" t="str">
            <v>CHENNAI</v>
          </cell>
          <cell r="M867" t="str">
            <v>EX-FAC</v>
          </cell>
          <cell r="N867" t="str">
            <v>D</v>
          </cell>
          <cell r="O867" t="str">
            <v>B</v>
          </cell>
          <cell r="P867" t="str">
            <v>SK</v>
          </cell>
        </row>
        <row r="868">
          <cell r="A868" t="str">
            <v>7410106</v>
          </cell>
          <cell r="B868" t="str">
            <v>SPACER WINSHIELD GLASS</v>
          </cell>
          <cell r="C868" t="str">
            <v>RECC/C/03-04/51</v>
          </cell>
          <cell r="D868">
            <v>3</v>
          </cell>
          <cell r="E868">
            <v>1.05</v>
          </cell>
          <cell r="F868" t="str">
            <v>No</v>
          </cell>
          <cell r="G868">
            <v>0</v>
          </cell>
          <cell r="I868">
            <v>4</v>
          </cell>
          <cell r="J868" t="str">
            <v>Rs.</v>
          </cell>
          <cell r="K868" t="str">
            <v>MICRON ELASTOMERS (P) LTD</v>
          </cell>
          <cell r="L868" t="str">
            <v>CHENNAI</v>
          </cell>
          <cell r="M868" t="str">
            <v>EX-FAC</v>
          </cell>
          <cell r="N868" t="str">
            <v>OR</v>
          </cell>
          <cell r="O868" t="str">
            <v>B</v>
          </cell>
          <cell r="P868" t="str">
            <v>SK</v>
          </cell>
        </row>
        <row r="869">
          <cell r="A869" t="str">
            <v>7411105</v>
          </cell>
          <cell r="B869" t="str">
            <v>SEAL,CORNER-WINDSHIELD-LH</v>
          </cell>
          <cell r="C869" t="str">
            <v>RECC/C/02-03/12</v>
          </cell>
          <cell r="D869">
            <v>1</v>
          </cell>
          <cell r="E869">
            <v>150</v>
          </cell>
          <cell r="F869" t="str">
            <v>No</v>
          </cell>
          <cell r="G869">
            <v>0</v>
          </cell>
          <cell r="I869">
            <v>4</v>
          </cell>
          <cell r="J869" t="str">
            <v>Rs.</v>
          </cell>
          <cell r="K869" t="str">
            <v>3D PRODUCT DEVELOPMENT PVT LTD</v>
          </cell>
          <cell r="L869" t="str">
            <v>BANGALORE</v>
          </cell>
          <cell r="M869" t="str">
            <v>DEL-RECC</v>
          </cell>
          <cell r="N869" t="str">
            <v>A</v>
          </cell>
          <cell r="O869" t="str">
            <v>P</v>
          </cell>
        </row>
        <row r="870">
          <cell r="A870" t="str">
            <v>7412105</v>
          </cell>
          <cell r="B870" t="str">
            <v>SEAL, CORNER-WINDSHIELD-RH</v>
          </cell>
          <cell r="D870">
            <v>1</v>
          </cell>
          <cell r="N870" t="str">
            <v>A</v>
          </cell>
          <cell r="O870" t="str">
            <v>P</v>
          </cell>
        </row>
        <row r="871">
          <cell r="A871" t="str">
            <v>7420105</v>
          </cell>
          <cell r="B871" t="str">
            <v>SEAL INNER - REAR QUARTER GLASS</v>
          </cell>
          <cell r="C871" t="str">
            <v>RECC/C/03-04/51</v>
          </cell>
          <cell r="D871">
            <v>2</v>
          </cell>
          <cell r="E871">
            <v>12.66</v>
          </cell>
          <cell r="F871" t="str">
            <v>No</v>
          </cell>
          <cell r="G871">
            <v>0</v>
          </cell>
          <cell r="I871">
            <v>4</v>
          </cell>
          <cell r="J871" t="str">
            <v>Rs.</v>
          </cell>
          <cell r="K871" t="str">
            <v>MICRON ELASTOMERS (P) LTD</v>
          </cell>
          <cell r="L871" t="str">
            <v>CHENNAI</v>
          </cell>
          <cell r="M871" t="str">
            <v>EX-FAC</v>
          </cell>
          <cell r="N871" t="str">
            <v>A</v>
          </cell>
          <cell r="O871" t="str">
            <v>B</v>
          </cell>
          <cell r="P871" t="str">
            <v>SK</v>
          </cell>
        </row>
        <row r="872">
          <cell r="A872" t="str">
            <v>7421000</v>
          </cell>
          <cell r="B872" t="str">
            <v>REAR QUARTER GLASS ASSY - LH</v>
          </cell>
          <cell r="D872">
            <v>1</v>
          </cell>
          <cell r="N872" t="str">
            <v>OR</v>
          </cell>
          <cell r="O872" t="str">
            <v>M</v>
          </cell>
        </row>
        <row r="873">
          <cell r="A873" t="str">
            <v>7421101</v>
          </cell>
          <cell r="B873" t="str">
            <v>REAR QUARTER GLASS - LH</v>
          </cell>
          <cell r="C873" t="str">
            <v>RECC/C/03-04/131</v>
          </cell>
          <cell r="D873">
            <v>1</v>
          </cell>
          <cell r="E873">
            <v>125</v>
          </cell>
          <cell r="F873" t="str">
            <v>No</v>
          </cell>
          <cell r="G873">
            <v>16</v>
          </cell>
          <cell r="I873">
            <v>4</v>
          </cell>
          <cell r="J873" t="str">
            <v>Rs.</v>
          </cell>
          <cell r="K873" t="str">
            <v>SEKURIT SAINT GOBAIN INDIA LTD.,</v>
          </cell>
          <cell r="L873" t="str">
            <v>PUNE</v>
          </cell>
          <cell r="M873" t="str">
            <v>EX-FAC</v>
          </cell>
          <cell r="N873" t="str">
            <v>B</v>
          </cell>
          <cell r="O873" t="str">
            <v>B</v>
          </cell>
          <cell r="P873" t="str">
            <v>BVN</v>
          </cell>
        </row>
        <row r="874">
          <cell r="A874" t="str">
            <v>7421102</v>
          </cell>
          <cell r="B874" t="str">
            <v>SEAL - H- REAR QUARTER GLASS - LH</v>
          </cell>
          <cell r="C874" t="str">
            <v>RECC/C/03-04/51</v>
          </cell>
          <cell r="D874">
            <v>1</v>
          </cell>
          <cell r="E874">
            <v>13.72</v>
          </cell>
          <cell r="F874" t="str">
            <v>No</v>
          </cell>
          <cell r="G874">
            <v>0</v>
          </cell>
          <cell r="I874">
            <v>4</v>
          </cell>
          <cell r="J874" t="str">
            <v>Rs.</v>
          </cell>
          <cell r="K874" t="str">
            <v>MICRON ELASTOMERS (P) LTD</v>
          </cell>
          <cell r="L874" t="str">
            <v>CHENNAI</v>
          </cell>
          <cell r="M874" t="str">
            <v>EX-FAC</v>
          </cell>
          <cell r="N874" t="str">
            <v>A</v>
          </cell>
          <cell r="O874" t="str">
            <v>B</v>
          </cell>
          <cell r="P874" t="str">
            <v>SK</v>
          </cell>
        </row>
        <row r="875">
          <cell r="A875" t="str">
            <v>7422000</v>
          </cell>
          <cell r="B875" t="str">
            <v>REAR QUARTER GLASS ASSY - RH</v>
          </cell>
          <cell r="D875">
            <v>1</v>
          </cell>
          <cell r="N875" t="str">
            <v>ND</v>
          </cell>
          <cell r="O875" t="str">
            <v>M</v>
          </cell>
        </row>
        <row r="876">
          <cell r="A876" t="str">
            <v>7422101</v>
          </cell>
          <cell r="B876" t="str">
            <v>REAR QUARTER GLASS - RH</v>
          </cell>
          <cell r="C876" t="str">
            <v>RECC/C/03-04/131</v>
          </cell>
          <cell r="D876">
            <v>1</v>
          </cell>
          <cell r="E876">
            <v>125</v>
          </cell>
          <cell r="F876" t="str">
            <v>No</v>
          </cell>
          <cell r="G876">
            <v>0</v>
          </cell>
          <cell r="I876">
            <v>4</v>
          </cell>
          <cell r="J876" t="str">
            <v>Rs.</v>
          </cell>
          <cell r="K876" t="str">
            <v>SEKURIT SAINT GOBAIN INDIA LTD.,</v>
          </cell>
          <cell r="L876" t="str">
            <v>PUNE</v>
          </cell>
          <cell r="M876" t="str">
            <v>EX-FAC</v>
          </cell>
          <cell r="N876" t="str">
            <v>B</v>
          </cell>
          <cell r="O876" t="str">
            <v>B</v>
          </cell>
          <cell r="P876" t="str">
            <v>BVN</v>
          </cell>
        </row>
        <row r="877">
          <cell r="A877" t="str">
            <v>7422102</v>
          </cell>
          <cell r="B877" t="str">
            <v>SEAL - H- REAR QUARTER GLASS - RH</v>
          </cell>
          <cell r="C877" t="str">
            <v>RECC/C/03-04/51</v>
          </cell>
          <cell r="D877">
            <v>1</v>
          </cell>
          <cell r="E877">
            <v>13.72</v>
          </cell>
          <cell r="F877" t="str">
            <v>No</v>
          </cell>
          <cell r="G877">
            <v>0</v>
          </cell>
          <cell r="I877">
            <v>4</v>
          </cell>
          <cell r="J877" t="str">
            <v>Rs.</v>
          </cell>
          <cell r="K877" t="str">
            <v>MICRON ELASTOMERS (P) LTD</v>
          </cell>
          <cell r="L877" t="str">
            <v>CHENNAI</v>
          </cell>
          <cell r="M877" t="str">
            <v>EX-FAC</v>
          </cell>
          <cell r="N877" t="str">
            <v>A</v>
          </cell>
          <cell r="O877" t="str">
            <v>B</v>
          </cell>
          <cell r="P877" t="str">
            <v>SK</v>
          </cell>
        </row>
        <row r="878">
          <cell r="A878" t="str">
            <v>7430000</v>
          </cell>
          <cell r="B878" t="str">
            <v>REAR HATCH ASSY</v>
          </cell>
          <cell r="D878">
            <v>1</v>
          </cell>
          <cell r="N878" t="str">
            <v>ND</v>
          </cell>
          <cell r="O878" t="str">
            <v>M</v>
          </cell>
        </row>
        <row r="879">
          <cell r="A879" t="str">
            <v>7430002</v>
          </cell>
          <cell r="B879" t="str">
            <v>HINGE-REAR HATCH ASSY</v>
          </cell>
          <cell r="C879" t="str">
            <v>RECC/C/03-04/195</v>
          </cell>
          <cell r="D879">
            <v>2</v>
          </cell>
          <cell r="E879">
            <v>18.309999999999999</v>
          </cell>
          <cell r="F879" t="str">
            <v>No</v>
          </cell>
          <cell r="G879">
            <v>0</v>
          </cell>
          <cell r="I879">
            <v>4</v>
          </cell>
          <cell r="J879" t="str">
            <v>Rs.</v>
          </cell>
          <cell r="K879" t="str">
            <v>GB INDUSTRIES</v>
          </cell>
          <cell r="L879" t="str">
            <v>FARIDABAD</v>
          </cell>
          <cell r="M879" t="str">
            <v>EX-FAC</v>
          </cell>
          <cell r="N879" t="str">
            <v>C</v>
          </cell>
          <cell r="O879" t="str">
            <v>B</v>
          </cell>
          <cell r="P879" t="str">
            <v>GR</v>
          </cell>
        </row>
        <row r="880">
          <cell r="A880" t="str">
            <v>7430004</v>
          </cell>
          <cell r="B880" t="str">
            <v>HATCH HINGE HARDWARE ASSY</v>
          </cell>
          <cell r="D880">
            <v>1</v>
          </cell>
          <cell r="N880" t="str">
            <v>OR</v>
          </cell>
          <cell r="O880" t="str">
            <v>M</v>
          </cell>
        </row>
        <row r="881">
          <cell r="A881" t="str">
            <v>7430005</v>
          </cell>
          <cell r="B881" t="str">
            <v>LATCH BOTTOM REAR HATCH GLASS</v>
          </cell>
          <cell r="C881" t="str">
            <v>RECC/C/02-03/52</v>
          </cell>
          <cell r="D881">
            <v>1</v>
          </cell>
          <cell r="E881">
            <v>65</v>
          </cell>
          <cell r="F881" t="str">
            <v>No</v>
          </cell>
          <cell r="G881">
            <v>16</v>
          </cell>
          <cell r="I881">
            <v>4</v>
          </cell>
          <cell r="J881" t="str">
            <v>Rs.</v>
          </cell>
          <cell r="K881" t="str">
            <v>INDO ITALIA MANUFACTURING CO.</v>
          </cell>
          <cell r="L881" t="str">
            <v>NEW DELHI</v>
          </cell>
          <cell r="M881" t="str">
            <v>EX-FAC</v>
          </cell>
          <cell r="N881" t="str">
            <v>B</v>
          </cell>
          <cell r="O881" t="str">
            <v>B</v>
          </cell>
          <cell r="P881" t="str">
            <v>BVN</v>
          </cell>
        </row>
        <row r="882">
          <cell r="A882" t="str">
            <v>7430006</v>
          </cell>
          <cell r="B882" t="str">
            <v>HARDWARE REAR HATCH STRUT ASSY</v>
          </cell>
          <cell r="C882" t="str">
            <v>RECC/CASH/03-04/9</v>
          </cell>
          <cell r="D882">
            <v>1</v>
          </cell>
          <cell r="E882">
            <v>20</v>
          </cell>
          <cell r="F882" t="str">
            <v>No</v>
          </cell>
          <cell r="G882">
            <v>0</v>
          </cell>
          <cell r="I882">
            <v>4</v>
          </cell>
          <cell r="K882" t="str">
            <v>PRETECH</v>
          </cell>
          <cell r="L882" t="str">
            <v>BANGALORE</v>
          </cell>
          <cell r="N882" t="str">
            <v>OR</v>
          </cell>
          <cell r="O882" t="str">
            <v>B</v>
          </cell>
          <cell r="P882" t="str">
            <v>SK</v>
          </cell>
        </row>
        <row r="883">
          <cell r="A883" t="str">
            <v>7430024</v>
          </cell>
          <cell r="B883" t="str">
            <v>SPRING PLATE - END MOLDED REAR HATCH LATCH</v>
          </cell>
          <cell r="C883" t="str">
            <v>RECC/C/02-03/680</v>
          </cell>
          <cell r="D883">
            <v>1</v>
          </cell>
          <cell r="E883">
            <v>2</v>
          </cell>
          <cell r="F883" t="str">
            <v>No</v>
          </cell>
          <cell r="G883">
            <v>0</v>
          </cell>
          <cell r="I883">
            <v>4</v>
          </cell>
          <cell r="J883" t="str">
            <v>Rs.</v>
          </cell>
          <cell r="K883" t="str">
            <v>MAINI PRECISION PRODUCTS - BOMMASANDRA</v>
          </cell>
          <cell r="L883" t="str">
            <v>BANGALORE</v>
          </cell>
          <cell r="M883" t="str">
            <v>EX-FAC</v>
          </cell>
          <cell r="N883" t="str">
            <v>OR</v>
          </cell>
          <cell r="O883" t="str">
            <v>S</v>
          </cell>
          <cell r="P883" t="str">
            <v>HN</v>
          </cell>
        </row>
        <row r="884">
          <cell r="A884" t="str">
            <v>7430042</v>
          </cell>
          <cell r="B884" t="str">
            <v>NUT PLATE WELDMENT - HATCH LATCH</v>
          </cell>
          <cell r="C884" t="str">
            <v>RECC/CASH/03-04/159</v>
          </cell>
          <cell r="D884">
            <v>1</v>
          </cell>
          <cell r="E884">
            <v>15</v>
          </cell>
          <cell r="F884" t="str">
            <v>No</v>
          </cell>
          <cell r="G884">
            <v>0</v>
          </cell>
          <cell r="I884">
            <v>4</v>
          </cell>
          <cell r="K884" t="str">
            <v>GR ENTERPRISES</v>
          </cell>
          <cell r="L884" t="str">
            <v>BANGALORE</v>
          </cell>
          <cell r="N884" t="str">
            <v>OR</v>
          </cell>
          <cell r="O884" t="str">
            <v>B</v>
          </cell>
          <cell r="P884" t="str">
            <v>SK</v>
          </cell>
        </row>
        <row r="885">
          <cell r="A885" t="str">
            <v>7430101</v>
          </cell>
          <cell r="B885" t="str">
            <v>GLASS- REAR HATCH</v>
          </cell>
          <cell r="C885" t="str">
            <v>RECC/C/03-04/131</v>
          </cell>
          <cell r="D885">
            <v>1</v>
          </cell>
          <cell r="E885">
            <v>675</v>
          </cell>
          <cell r="F885" t="str">
            <v>No</v>
          </cell>
          <cell r="G885">
            <v>0</v>
          </cell>
          <cell r="I885">
            <v>4</v>
          </cell>
          <cell r="J885" t="str">
            <v>Rs.</v>
          </cell>
          <cell r="K885" t="str">
            <v>SEKURIT SAINT GOBAIN INDIA LTD.,</v>
          </cell>
          <cell r="L885" t="str">
            <v>PUNE</v>
          </cell>
          <cell r="M885" t="str">
            <v>EX-FAC</v>
          </cell>
          <cell r="N885" t="str">
            <v>D</v>
          </cell>
          <cell r="O885" t="str">
            <v>B</v>
          </cell>
          <cell r="P885" t="str">
            <v>BVN</v>
          </cell>
        </row>
        <row r="886">
          <cell r="A886" t="str">
            <v>7430102</v>
          </cell>
          <cell r="B886" t="str">
            <v>HINGE - REAR HATCH</v>
          </cell>
          <cell r="D886">
            <v>2</v>
          </cell>
          <cell r="N886" t="str">
            <v>OB</v>
          </cell>
          <cell r="O886" t="str">
            <v>P</v>
          </cell>
        </row>
        <row r="887">
          <cell r="A887" t="str">
            <v>7430103</v>
          </cell>
          <cell r="B887" t="str">
            <v>STRUT - REAR HATCH</v>
          </cell>
          <cell r="C887" t="str">
            <v>RECC/C/03-04/147</v>
          </cell>
          <cell r="D887">
            <v>1</v>
          </cell>
          <cell r="E887">
            <v>155</v>
          </cell>
          <cell r="F887" t="str">
            <v>No</v>
          </cell>
          <cell r="G887">
            <v>16</v>
          </cell>
          <cell r="I887">
            <v>4</v>
          </cell>
          <cell r="J887" t="str">
            <v>Rs.</v>
          </cell>
          <cell r="K887" t="str">
            <v>SUSPA PNEUMATICS (I) LTD</v>
          </cell>
          <cell r="L887" t="str">
            <v>CHENNAI</v>
          </cell>
          <cell r="M887" t="str">
            <v>EX-FAC</v>
          </cell>
          <cell r="N887" t="str">
            <v>B</v>
          </cell>
          <cell r="O887" t="str">
            <v>B</v>
          </cell>
          <cell r="P887" t="str">
            <v>RAM</v>
          </cell>
        </row>
        <row r="888">
          <cell r="A888" t="str">
            <v>7430105</v>
          </cell>
          <cell r="B888" t="str">
            <v>SPACER - HATCH HINGE</v>
          </cell>
          <cell r="D888">
            <v>2</v>
          </cell>
          <cell r="N888" t="str">
            <v>OR</v>
          </cell>
          <cell r="O888" t="str">
            <v>P</v>
          </cell>
        </row>
        <row r="889">
          <cell r="A889" t="str">
            <v>7430106</v>
          </cell>
          <cell r="B889" t="str">
            <v>SPACER, PLASTIC INTERIOR</v>
          </cell>
          <cell r="D889">
            <v>4</v>
          </cell>
          <cell r="N889" t="str">
            <v>OB</v>
          </cell>
          <cell r="O889" t="str">
            <v>P</v>
          </cell>
        </row>
        <row r="890">
          <cell r="A890" t="str">
            <v>7430107</v>
          </cell>
          <cell r="B890" t="str">
            <v>SEAL, RUBBER EXTERIOR - HATCH MOUNT</v>
          </cell>
          <cell r="D890">
            <v>4</v>
          </cell>
          <cell r="N890" t="str">
            <v>OB</v>
          </cell>
          <cell r="O890" t="str">
            <v>P</v>
          </cell>
        </row>
        <row r="891">
          <cell r="A891" t="str">
            <v>7430108</v>
          </cell>
          <cell r="B891" t="str">
            <v>NUT, EXTERIOR - HATCH MOUNT</v>
          </cell>
          <cell r="D891">
            <v>4</v>
          </cell>
          <cell r="N891" t="str">
            <v>OB</v>
          </cell>
          <cell r="O891" t="str">
            <v>P</v>
          </cell>
        </row>
        <row r="892">
          <cell r="A892" t="str">
            <v>7430109</v>
          </cell>
          <cell r="B892" t="str">
            <v>GASKET-HATCH HINGE UPPER</v>
          </cell>
          <cell r="D892">
            <v>2</v>
          </cell>
          <cell r="N892" t="str">
            <v>ND</v>
          </cell>
          <cell r="O892" t="str">
            <v>P</v>
          </cell>
        </row>
        <row r="893">
          <cell r="A893" t="str">
            <v>7430113</v>
          </cell>
          <cell r="B893" t="str">
            <v>STRIKER PLATE ,REAR HATCH</v>
          </cell>
          <cell r="D893">
            <v>1</v>
          </cell>
          <cell r="N893" t="str">
            <v>OR</v>
          </cell>
          <cell r="O893" t="str">
            <v>P</v>
          </cell>
        </row>
        <row r="894">
          <cell r="A894" t="str">
            <v>7430114</v>
          </cell>
          <cell r="B894" t="str">
            <v>RUBBER WASHER - HATCH HINGE</v>
          </cell>
          <cell r="C894" t="str">
            <v>RECC/C/03-04/163</v>
          </cell>
          <cell r="D894">
            <v>3</v>
          </cell>
          <cell r="E894">
            <v>0.9</v>
          </cell>
          <cell r="F894" t="str">
            <v>No</v>
          </cell>
          <cell r="G894">
            <v>0</v>
          </cell>
          <cell r="I894">
            <v>4</v>
          </cell>
          <cell r="J894" t="str">
            <v>Rs.</v>
          </cell>
          <cell r="K894" t="str">
            <v>SRINIVASA RUBBER PRODUCTS</v>
          </cell>
          <cell r="L894" t="str">
            <v>BANGALORE</v>
          </cell>
          <cell r="M894" t="str">
            <v>EX-FAC</v>
          </cell>
          <cell r="N894" t="str">
            <v>OR</v>
          </cell>
          <cell r="O894" t="str">
            <v>B</v>
          </cell>
          <cell r="P894" t="str">
            <v>RAM</v>
          </cell>
        </row>
        <row r="895">
          <cell r="A895" t="str">
            <v>7430116</v>
          </cell>
          <cell r="B895" t="str">
            <v>SPRING PLATE - BARE - REAR HATCH LATCHER</v>
          </cell>
          <cell r="C895" t="str">
            <v>RECC/C/02-03/665</v>
          </cell>
          <cell r="D895">
            <v>1</v>
          </cell>
          <cell r="E895">
            <v>4.5</v>
          </cell>
          <cell r="F895" t="str">
            <v>No</v>
          </cell>
          <cell r="G895">
            <v>0</v>
          </cell>
          <cell r="I895">
            <v>4</v>
          </cell>
          <cell r="J895" t="str">
            <v>Rs.</v>
          </cell>
          <cell r="K895" t="str">
            <v>SREE LAKSHMI SPRING INDUSTRIES</v>
          </cell>
          <cell r="L895" t="str">
            <v>BANGALORE</v>
          </cell>
          <cell r="M895" t="str">
            <v>EX-FAC</v>
          </cell>
          <cell r="N895" t="str">
            <v>OR</v>
          </cell>
          <cell r="O895" t="str">
            <v>B</v>
          </cell>
          <cell r="P895" t="str">
            <v>HN</v>
          </cell>
        </row>
        <row r="896">
          <cell r="A896" t="str">
            <v>7430117</v>
          </cell>
          <cell r="B896" t="str">
            <v>SEAL BULB - REAR HATCH</v>
          </cell>
          <cell r="C896" t="str">
            <v>RECC/C/03-04/149</v>
          </cell>
          <cell r="D896">
            <v>1</v>
          </cell>
          <cell r="E896">
            <v>123.34</v>
          </cell>
          <cell r="F896" t="str">
            <v>No</v>
          </cell>
          <cell r="G896">
            <v>16</v>
          </cell>
          <cell r="I896">
            <v>4</v>
          </cell>
          <cell r="J896" t="str">
            <v>Rs.</v>
          </cell>
          <cell r="K896" t="str">
            <v>NATIONAL ENGINEERING INDUSTRIES LIMITED</v>
          </cell>
          <cell r="L896" t="str">
            <v>CALCUTTA</v>
          </cell>
          <cell r="M896" t="str">
            <v>EX-FAC</v>
          </cell>
          <cell r="N896" t="str">
            <v>A</v>
          </cell>
          <cell r="O896" t="str">
            <v>B</v>
          </cell>
          <cell r="P896" t="str">
            <v>BVN</v>
          </cell>
        </row>
        <row r="897">
          <cell r="A897" t="str">
            <v>7430118</v>
          </cell>
          <cell r="B897" t="str">
            <v>INSERT - RR HATCH STRUT MTG</v>
          </cell>
          <cell r="C897" t="str">
            <v>RECC/C/03-04/145</v>
          </cell>
          <cell r="D897">
            <v>1</v>
          </cell>
          <cell r="E897">
            <v>0.75</v>
          </cell>
          <cell r="F897" t="str">
            <v>No</v>
          </cell>
          <cell r="G897">
            <v>16</v>
          </cell>
          <cell r="I897">
            <v>4</v>
          </cell>
          <cell r="J897" t="str">
            <v>Rs.</v>
          </cell>
          <cell r="K897" t="str">
            <v>PLASMOTEK</v>
          </cell>
          <cell r="L897" t="str">
            <v>BANGALORE</v>
          </cell>
          <cell r="M897" t="str">
            <v>EX-FAC</v>
          </cell>
          <cell r="N897" t="str">
            <v>OR</v>
          </cell>
          <cell r="O897" t="str">
            <v>B</v>
          </cell>
          <cell r="P897" t="str">
            <v>BVN</v>
          </cell>
        </row>
        <row r="898">
          <cell r="A898" t="str">
            <v>7430119</v>
          </cell>
          <cell r="B898" t="str">
            <v>GASKET RR HATCH STRUT MTG</v>
          </cell>
          <cell r="C898" t="str">
            <v>RECC/C/03-04/163</v>
          </cell>
          <cell r="D898">
            <v>1</v>
          </cell>
          <cell r="E898">
            <v>0.4</v>
          </cell>
          <cell r="F898" t="str">
            <v>No</v>
          </cell>
          <cell r="G898">
            <v>16</v>
          </cell>
          <cell r="I898">
            <v>4</v>
          </cell>
          <cell r="J898" t="str">
            <v>Rs.</v>
          </cell>
          <cell r="K898" t="str">
            <v>SRINIVASA RUBBER PRODUCTS</v>
          </cell>
          <cell r="L898" t="str">
            <v>BANGALORE</v>
          </cell>
          <cell r="M898" t="str">
            <v>EX-FAC</v>
          </cell>
          <cell r="N898" t="str">
            <v>OR</v>
          </cell>
          <cell r="O898" t="str">
            <v>B</v>
          </cell>
          <cell r="P898" t="str">
            <v>RAM</v>
          </cell>
        </row>
        <row r="899">
          <cell r="A899" t="str">
            <v>7430120</v>
          </cell>
          <cell r="B899" t="str">
            <v>RUBBER GASKET-Hatch Hinge</v>
          </cell>
          <cell r="C899" t="str">
            <v>RECC/C/03-04/163</v>
          </cell>
          <cell r="D899">
            <v>1</v>
          </cell>
          <cell r="E899">
            <v>0.9</v>
          </cell>
          <cell r="F899" t="str">
            <v>No</v>
          </cell>
          <cell r="G899">
            <v>16</v>
          </cell>
          <cell r="I899">
            <v>4</v>
          </cell>
          <cell r="J899" t="str">
            <v>Rs.</v>
          </cell>
          <cell r="K899" t="str">
            <v>SRINIVASA RUBBER PRODUCTS</v>
          </cell>
          <cell r="L899" t="str">
            <v>BANGALORE</v>
          </cell>
          <cell r="M899" t="str">
            <v>EX-FAC</v>
          </cell>
          <cell r="N899" t="str">
            <v>A</v>
          </cell>
          <cell r="O899" t="str">
            <v>B</v>
          </cell>
          <cell r="P899" t="str">
            <v>RAM</v>
          </cell>
        </row>
        <row r="900">
          <cell r="A900" t="str">
            <v>7430121</v>
          </cell>
          <cell r="B900" t="str">
            <v>HINGE PIN</v>
          </cell>
          <cell r="D900">
            <v>1</v>
          </cell>
          <cell r="N900" t="str">
            <v>OR</v>
          </cell>
          <cell r="O900" t="str">
            <v>P</v>
          </cell>
        </row>
        <row r="901">
          <cell r="A901" t="str">
            <v>7430122</v>
          </cell>
          <cell r="B901" t="str">
            <v>INSERT - RR HATCH HINGE</v>
          </cell>
          <cell r="C901" t="str">
            <v>RECC/C/03-04/145</v>
          </cell>
          <cell r="D901">
            <v>2</v>
          </cell>
          <cell r="E901">
            <v>0.72</v>
          </cell>
          <cell r="F901" t="str">
            <v>No</v>
          </cell>
          <cell r="G901">
            <v>16</v>
          </cell>
          <cell r="I901">
            <v>4</v>
          </cell>
          <cell r="J901" t="str">
            <v>Rs.</v>
          </cell>
          <cell r="K901" t="str">
            <v>PLASMOTEK</v>
          </cell>
          <cell r="L901" t="str">
            <v>BANGALORE</v>
          </cell>
          <cell r="M901" t="str">
            <v>EX-FAC</v>
          </cell>
          <cell r="N901" t="str">
            <v>OR</v>
          </cell>
          <cell r="O901" t="str">
            <v>B</v>
          </cell>
          <cell r="P901" t="str">
            <v>BVN</v>
          </cell>
        </row>
        <row r="902">
          <cell r="A902" t="str">
            <v>7430123</v>
          </cell>
          <cell r="B902" t="str">
            <v>END MOLD - SPRING PLATE - REAR HATCH LATCH</v>
          </cell>
          <cell r="D902">
            <v>1</v>
          </cell>
          <cell r="N902" t="str">
            <v>ND</v>
          </cell>
          <cell r="O902" t="str">
            <v>P</v>
          </cell>
        </row>
        <row r="903">
          <cell r="A903" t="str">
            <v>7430125</v>
          </cell>
          <cell r="B903" t="str">
            <v>HINGE PLATE UPPER</v>
          </cell>
          <cell r="D903">
            <v>1</v>
          </cell>
          <cell r="N903" t="str">
            <v>A</v>
          </cell>
          <cell r="O903" t="str">
            <v>P</v>
          </cell>
        </row>
        <row r="904">
          <cell r="A904" t="str">
            <v>7430126</v>
          </cell>
          <cell r="B904" t="str">
            <v>SUPPORT PLATE - RR HATCH LATCH</v>
          </cell>
          <cell r="C904" t="str">
            <v>RECC/C/02-03/665</v>
          </cell>
          <cell r="D904">
            <v>1</v>
          </cell>
          <cell r="E904">
            <v>3.5</v>
          </cell>
          <cell r="F904" t="str">
            <v>No</v>
          </cell>
          <cell r="G904">
            <v>0</v>
          </cell>
          <cell r="I904">
            <v>4</v>
          </cell>
          <cell r="J904" t="str">
            <v>Rs.</v>
          </cell>
          <cell r="K904" t="str">
            <v>SREE LAKSHMI SPRING INDUSTRIES</v>
          </cell>
          <cell r="L904" t="str">
            <v>BANGALORE</v>
          </cell>
          <cell r="M904" t="str">
            <v>EX-FAC</v>
          </cell>
          <cell r="N904" t="str">
            <v>OR</v>
          </cell>
          <cell r="O904" t="str">
            <v>B</v>
          </cell>
        </row>
        <row r="905">
          <cell r="A905" t="str">
            <v>7430130</v>
          </cell>
          <cell r="B905" t="str">
            <v>MUSHROOM NUT</v>
          </cell>
          <cell r="C905" t="str">
            <v>RECC/C/03-04/130</v>
          </cell>
          <cell r="D905">
            <v>2</v>
          </cell>
          <cell r="E905">
            <v>12</v>
          </cell>
          <cell r="F905" t="str">
            <v>No</v>
          </cell>
          <cell r="G905">
            <v>0</v>
          </cell>
          <cell r="I905">
            <v>4</v>
          </cell>
          <cell r="J905" t="str">
            <v>Rs.</v>
          </cell>
          <cell r="K905" t="str">
            <v>ACCUTECH ENTERPRISES</v>
          </cell>
          <cell r="L905" t="str">
            <v>BANGALORE</v>
          </cell>
          <cell r="M905" t="str">
            <v>EX-FAC</v>
          </cell>
          <cell r="N905" t="str">
            <v>A</v>
          </cell>
          <cell r="O905" t="str">
            <v>B</v>
          </cell>
          <cell r="P905" t="str">
            <v>BVN</v>
          </cell>
        </row>
        <row r="906">
          <cell r="A906" t="str">
            <v>7430131</v>
          </cell>
          <cell r="B906" t="str">
            <v>PLASTIC WASHER-Mushroom Nut</v>
          </cell>
          <cell r="D906">
            <v>2</v>
          </cell>
          <cell r="N906" t="str">
            <v>OB</v>
          </cell>
          <cell r="O906" t="str">
            <v>P</v>
          </cell>
        </row>
        <row r="907">
          <cell r="A907" t="str">
            <v>7430132</v>
          </cell>
          <cell r="B907" t="str">
            <v>RUBBER BUSH-Mushroom Nut</v>
          </cell>
          <cell r="D907">
            <v>2</v>
          </cell>
          <cell r="N907" t="str">
            <v>OB</v>
          </cell>
          <cell r="O907" t="str">
            <v>P</v>
          </cell>
        </row>
        <row r="908">
          <cell r="A908" t="str">
            <v>7430135</v>
          </cell>
          <cell r="B908" t="str">
            <v>LATCH CATCHER REAR HATCH GLASS</v>
          </cell>
          <cell r="C908" t="str">
            <v>RECC/C/02-03/52</v>
          </cell>
          <cell r="D908">
            <v>1</v>
          </cell>
          <cell r="E908">
            <v>17</v>
          </cell>
          <cell r="F908" t="str">
            <v>No</v>
          </cell>
          <cell r="G908">
            <v>16</v>
          </cell>
          <cell r="I908">
            <v>4</v>
          </cell>
          <cell r="J908" t="str">
            <v>Rs.</v>
          </cell>
          <cell r="K908" t="str">
            <v>INDO ITALIA MANUFACTURING CO.</v>
          </cell>
          <cell r="L908" t="str">
            <v>NEW DELHI</v>
          </cell>
          <cell r="M908" t="str">
            <v>EX-FAC</v>
          </cell>
          <cell r="N908" t="str">
            <v>OB</v>
          </cell>
          <cell r="O908" t="str">
            <v>B</v>
          </cell>
        </row>
        <row r="909">
          <cell r="A909" t="str">
            <v>7430136</v>
          </cell>
          <cell r="B909" t="str">
            <v>LATCH SPACER REAR HATCH GLASS</v>
          </cell>
          <cell r="C909" t="str">
            <v>RECC/C/02-03/115</v>
          </cell>
          <cell r="D909">
            <v>1</v>
          </cell>
          <cell r="E909">
            <v>3</v>
          </cell>
          <cell r="F909" t="str">
            <v>No</v>
          </cell>
          <cell r="G909">
            <v>0</v>
          </cell>
          <cell r="I909">
            <v>4</v>
          </cell>
          <cell r="J909" t="str">
            <v>Rs.</v>
          </cell>
          <cell r="K909" t="str">
            <v>PRECISION TOOLS &amp; COMPONENTS</v>
          </cell>
          <cell r="L909" t="str">
            <v>BANGALORE</v>
          </cell>
          <cell r="M909" t="str">
            <v>EX-FAC</v>
          </cell>
          <cell r="N909" t="str">
            <v>OB</v>
          </cell>
          <cell r="O909" t="str">
            <v>B</v>
          </cell>
        </row>
        <row r="910">
          <cell r="A910" t="str">
            <v>7430137</v>
          </cell>
          <cell r="B910" t="str">
            <v>HANDLE OUTSIDE REAR HATCH GLASS</v>
          </cell>
          <cell r="C910" t="str">
            <v>RECC/C/02-03/52</v>
          </cell>
          <cell r="D910">
            <v>1</v>
          </cell>
          <cell r="E910">
            <v>13</v>
          </cell>
          <cell r="F910" t="str">
            <v>No</v>
          </cell>
          <cell r="G910">
            <v>16</v>
          </cell>
          <cell r="I910">
            <v>4</v>
          </cell>
          <cell r="J910" t="str">
            <v>Rs.</v>
          </cell>
          <cell r="K910" t="str">
            <v>INDO ITALIA MANUFACTURING CO.</v>
          </cell>
          <cell r="L910" t="str">
            <v>NEW DELHI</v>
          </cell>
          <cell r="M910" t="str">
            <v>EX-FAC</v>
          </cell>
          <cell r="N910" t="str">
            <v>OR</v>
          </cell>
          <cell r="O910" t="str">
            <v>B</v>
          </cell>
          <cell r="P910" t="str">
            <v>BVN</v>
          </cell>
        </row>
        <row r="911">
          <cell r="A911" t="str">
            <v>7430138</v>
          </cell>
          <cell r="B911" t="str">
            <v>LATCH GASKET REAR HATCH GLASS</v>
          </cell>
          <cell r="C911" t="str">
            <v>RECC/C/02-03/336</v>
          </cell>
          <cell r="D911">
            <v>1</v>
          </cell>
          <cell r="E911">
            <v>1</v>
          </cell>
          <cell r="F911" t="str">
            <v>No</v>
          </cell>
          <cell r="G911">
            <v>0</v>
          </cell>
          <cell r="I911">
            <v>4</v>
          </cell>
          <cell r="J911" t="str">
            <v>Rs.</v>
          </cell>
          <cell r="K911" t="str">
            <v>CONCORD TECHNOLOGY</v>
          </cell>
          <cell r="L911" t="str">
            <v>BANGALORE</v>
          </cell>
          <cell r="M911" t="str">
            <v>EX-FAC</v>
          </cell>
          <cell r="N911" t="str">
            <v>A</v>
          </cell>
          <cell r="O911" t="str">
            <v>B</v>
          </cell>
          <cell r="P911" t="str">
            <v>PGD</v>
          </cell>
        </row>
        <row r="912">
          <cell r="A912" t="str">
            <v>7430139</v>
          </cell>
          <cell r="B912" t="str">
            <v>LATCH CATCHER REAR HATCH GLASS</v>
          </cell>
          <cell r="D912">
            <v>1</v>
          </cell>
          <cell r="N912" t="str">
            <v>OR</v>
          </cell>
          <cell r="O912" t="str">
            <v>P</v>
          </cell>
        </row>
        <row r="913">
          <cell r="A913" t="str">
            <v>7430140</v>
          </cell>
          <cell r="B913" t="str">
            <v>BRACKET RR HATCH STRUT MOUNT</v>
          </cell>
          <cell r="D913">
            <v>2</v>
          </cell>
          <cell r="N913" t="str">
            <v>OR</v>
          </cell>
          <cell r="O913" t="str">
            <v>P</v>
          </cell>
        </row>
        <row r="914">
          <cell r="A914" t="str">
            <v>7430141</v>
          </cell>
          <cell r="B914" t="str">
            <v>SPACER, BRKT - RR HATCH STRUT MOUNT</v>
          </cell>
          <cell r="C914" t="str">
            <v>RECC/C/03-04/117</v>
          </cell>
          <cell r="D914">
            <v>1</v>
          </cell>
          <cell r="E914">
            <v>0.92</v>
          </cell>
          <cell r="F914" t="str">
            <v>No</v>
          </cell>
          <cell r="G914">
            <v>0</v>
          </cell>
          <cell r="I914">
            <v>4</v>
          </cell>
          <cell r="J914" t="str">
            <v>Rs.</v>
          </cell>
          <cell r="K914" t="str">
            <v>BRAHAD ELASTOMERS (P) LTD.,</v>
          </cell>
          <cell r="L914" t="str">
            <v>BANGALORE</v>
          </cell>
          <cell r="M914" t="str">
            <v>EX-FAC</v>
          </cell>
          <cell r="N914" t="str">
            <v>A</v>
          </cell>
          <cell r="O914" t="str">
            <v>B</v>
          </cell>
          <cell r="P914" t="str">
            <v>SK</v>
          </cell>
        </row>
        <row r="915">
          <cell r="A915" t="str">
            <v>7430142</v>
          </cell>
          <cell r="B915" t="str">
            <v>INSERT NUT PLATE WELDMENT - HATCH LATCH</v>
          </cell>
          <cell r="D915">
            <v>1</v>
          </cell>
          <cell r="N915" t="str">
            <v>OR</v>
          </cell>
          <cell r="O915" t="str">
            <v>P</v>
          </cell>
        </row>
        <row r="916">
          <cell r="A916" t="str">
            <v>7430143</v>
          </cell>
          <cell r="B916" t="str">
            <v>CLEVIS PIN HATCH GLASS</v>
          </cell>
          <cell r="D916">
            <v>2</v>
          </cell>
          <cell r="N916" t="str">
            <v>OR</v>
          </cell>
          <cell r="O916" t="str">
            <v>P</v>
          </cell>
        </row>
        <row r="917">
          <cell r="A917" t="str">
            <v>7430144</v>
          </cell>
          <cell r="B917" t="str">
            <v>PLASTIC SPACER M6, REAR HATCH</v>
          </cell>
          <cell r="D917">
            <v>9</v>
          </cell>
          <cell r="N917" t="str">
            <v>OB</v>
          </cell>
          <cell r="O917" t="str">
            <v>P</v>
          </cell>
        </row>
        <row r="918">
          <cell r="A918" t="str">
            <v>7430145</v>
          </cell>
          <cell r="B918" t="str">
            <v>SPACER- LATCH REAR HATCH</v>
          </cell>
          <cell r="D918">
            <v>1</v>
          </cell>
          <cell r="N918" t="str">
            <v>OR</v>
          </cell>
          <cell r="O918" t="str">
            <v>P</v>
          </cell>
        </row>
        <row r="919">
          <cell r="A919" t="str">
            <v>7430199</v>
          </cell>
          <cell r="B919" t="str">
            <v>BALL STUD, 10 mm BALL, M6 THREAD</v>
          </cell>
          <cell r="C919" t="str">
            <v>RECC/C/03-04/114</v>
          </cell>
          <cell r="D919">
            <v>1</v>
          </cell>
          <cell r="E919">
            <v>7</v>
          </cell>
          <cell r="F919" t="str">
            <v>No</v>
          </cell>
          <cell r="G919">
            <v>0</v>
          </cell>
          <cell r="I919">
            <v>4</v>
          </cell>
          <cell r="J919" t="str">
            <v>Rs.</v>
          </cell>
          <cell r="K919" t="str">
            <v>SHANTESH INDUSTRIES</v>
          </cell>
          <cell r="L919" t="str">
            <v>HARIHAR</v>
          </cell>
          <cell r="M919" t="str">
            <v>EX-FAC</v>
          </cell>
          <cell r="N919" t="str">
            <v>A</v>
          </cell>
          <cell r="O919" t="str">
            <v>B</v>
          </cell>
          <cell r="P919" t="str">
            <v>GR</v>
          </cell>
        </row>
        <row r="920">
          <cell r="A920" t="str">
            <v>7430208</v>
          </cell>
          <cell r="B920" t="str">
            <v>NUT ASSY, HATCH GLASS</v>
          </cell>
          <cell r="D920">
            <v>4</v>
          </cell>
          <cell r="N920" t="str">
            <v>OB</v>
          </cell>
          <cell r="O920" t="str">
            <v>P</v>
          </cell>
        </row>
        <row r="921">
          <cell r="A921" t="str">
            <v>7510101</v>
          </cell>
          <cell r="B921" t="str">
            <v>JACK ASSY</v>
          </cell>
          <cell r="C921" t="str">
            <v>RECC/C/03-04/135</v>
          </cell>
          <cell r="D921">
            <v>1</v>
          </cell>
          <cell r="E921">
            <v>100</v>
          </cell>
          <cell r="F921" t="str">
            <v>No</v>
          </cell>
          <cell r="G921">
            <v>16</v>
          </cell>
          <cell r="I921">
            <v>4</v>
          </cell>
          <cell r="J921" t="str">
            <v>Rs.</v>
          </cell>
          <cell r="K921" t="str">
            <v>A M J CORPORATION</v>
          </cell>
          <cell r="L921" t="str">
            <v>THANE</v>
          </cell>
          <cell r="M921" t="str">
            <v>EX-FAC</v>
          </cell>
          <cell r="N921" t="str">
            <v>OR</v>
          </cell>
          <cell r="O921" t="str">
            <v>B</v>
          </cell>
          <cell r="P921" t="str">
            <v>PGD</v>
          </cell>
        </row>
        <row r="922">
          <cell r="A922" t="str">
            <v>7510102</v>
          </cell>
          <cell r="B922" t="str">
            <v>JACK HANDLE</v>
          </cell>
          <cell r="C922" t="str">
            <v>RECC/C/03-04/135</v>
          </cell>
          <cell r="D922">
            <v>1</v>
          </cell>
          <cell r="E922">
            <v>10</v>
          </cell>
          <cell r="F922" t="str">
            <v>No</v>
          </cell>
          <cell r="G922">
            <v>16</v>
          </cell>
          <cell r="I922">
            <v>4</v>
          </cell>
          <cell r="J922" t="str">
            <v>Rs.</v>
          </cell>
          <cell r="K922" t="str">
            <v>A M J CORPORATION</v>
          </cell>
          <cell r="L922" t="str">
            <v>THANE</v>
          </cell>
          <cell r="M922" t="str">
            <v>EX-FAC</v>
          </cell>
          <cell r="N922" t="str">
            <v>OR</v>
          </cell>
          <cell r="O922" t="str">
            <v>B</v>
          </cell>
          <cell r="P922" t="str">
            <v>PGD</v>
          </cell>
        </row>
        <row r="923">
          <cell r="A923" t="str">
            <v>7510103</v>
          </cell>
          <cell r="B923" t="str">
            <v>CLIP JACK HANDLE</v>
          </cell>
          <cell r="D923">
            <v>2</v>
          </cell>
          <cell r="N923" t="str">
            <v>OR</v>
          </cell>
          <cell r="O923" t="str">
            <v>P</v>
          </cell>
        </row>
        <row r="924">
          <cell r="A924" t="str">
            <v>7520000</v>
          </cell>
          <cell r="B924" t="str">
            <v>TOOL KIT ASSY</v>
          </cell>
          <cell r="C924" t="str">
            <v>RECC/C/03-04/30</v>
          </cell>
          <cell r="D924">
            <v>1</v>
          </cell>
          <cell r="E924">
            <v>87.55</v>
          </cell>
          <cell r="F924" t="str">
            <v>No</v>
          </cell>
          <cell r="G924">
            <v>16</v>
          </cell>
          <cell r="I924">
            <v>4</v>
          </cell>
          <cell r="J924" t="str">
            <v>Rs.</v>
          </cell>
          <cell r="K924" t="str">
            <v>JAYATI TOOLS</v>
          </cell>
          <cell r="L924" t="str">
            <v>NEW DELHI</v>
          </cell>
          <cell r="M924" t="str">
            <v>EX-FAC</v>
          </cell>
          <cell r="N924" t="str">
            <v>ND</v>
          </cell>
          <cell r="O924" t="str">
            <v>B</v>
          </cell>
          <cell r="P924" t="str">
            <v>SK</v>
          </cell>
        </row>
        <row r="925">
          <cell r="A925" t="str">
            <v>7520102</v>
          </cell>
          <cell r="B925" t="str">
            <v>SCREW DRIVER 2 IN 1</v>
          </cell>
          <cell r="D925">
            <v>1</v>
          </cell>
          <cell r="N925" t="str">
            <v>OR</v>
          </cell>
          <cell r="O925" t="str">
            <v>P</v>
          </cell>
        </row>
        <row r="926">
          <cell r="A926" t="str">
            <v>7520104</v>
          </cell>
          <cell r="B926" t="str">
            <v>TOW HOOK</v>
          </cell>
          <cell r="D926">
            <v>1</v>
          </cell>
          <cell r="N926" t="str">
            <v>OR</v>
          </cell>
          <cell r="O926" t="str">
            <v>P</v>
          </cell>
        </row>
        <row r="927">
          <cell r="A927" t="str">
            <v>7520105</v>
          </cell>
          <cell r="B927" t="str">
            <v>WHEEL SPANNER 19 mm CS</v>
          </cell>
          <cell r="D927">
            <v>1</v>
          </cell>
          <cell r="N927" t="str">
            <v>OR</v>
          </cell>
          <cell r="O927" t="str">
            <v>P</v>
          </cell>
        </row>
        <row r="928">
          <cell r="A928" t="str">
            <v>7520106</v>
          </cell>
          <cell r="B928" t="str">
            <v>TUBULAR SPANNER 17 mm</v>
          </cell>
          <cell r="D928">
            <v>1</v>
          </cell>
          <cell r="N928" t="str">
            <v>OR</v>
          </cell>
          <cell r="O928" t="str">
            <v>P</v>
          </cell>
        </row>
        <row r="929">
          <cell r="A929" t="str">
            <v>7520107</v>
          </cell>
          <cell r="B929" t="str">
            <v>TOMMY BAR 10 X 200 mm</v>
          </cell>
          <cell r="D929">
            <v>1</v>
          </cell>
          <cell r="N929" t="str">
            <v>OR</v>
          </cell>
          <cell r="O929" t="str">
            <v>P</v>
          </cell>
        </row>
        <row r="930">
          <cell r="A930" t="str">
            <v>7520108</v>
          </cell>
          <cell r="B930" t="str">
            <v>PVC POUCH - TOOL KIT</v>
          </cell>
          <cell r="D930">
            <v>1</v>
          </cell>
          <cell r="N930" t="str">
            <v>OR</v>
          </cell>
          <cell r="O930" t="str">
            <v>P</v>
          </cell>
        </row>
        <row r="931">
          <cell r="A931" t="str">
            <v>8110001</v>
          </cell>
          <cell r="B931" t="str">
            <v>FLOOR PANEL, FRONT ASSEMBLY</v>
          </cell>
          <cell r="D931">
            <v>1</v>
          </cell>
          <cell r="N931" t="str">
            <v>OR</v>
          </cell>
          <cell r="O931" t="str">
            <v>M</v>
          </cell>
        </row>
        <row r="932">
          <cell r="A932" t="str">
            <v>8110101</v>
          </cell>
          <cell r="B932" t="str">
            <v>FRONT FLOOR PANEL</v>
          </cell>
          <cell r="C932" t="str">
            <v>RECC/C/03-04/82</v>
          </cell>
          <cell r="D932">
            <v>1</v>
          </cell>
          <cell r="E932">
            <v>330</v>
          </cell>
          <cell r="F932" t="str">
            <v>No</v>
          </cell>
          <cell r="G932">
            <v>0</v>
          </cell>
          <cell r="I932">
            <v>3</v>
          </cell>
          <cell r="J932" t="str">
            <v>Rs.</v>
          </cell>
          <cell r="K932" t="str">
            <v>SHRI LAXMI TIMBERS</v>
          </cell>
          <cell r="L932" t="str">
            <v>BANGALORE</v>
          </cell>
          <cell r="M932" t="str">
            <v>EX-FAC</v>
          </cell>
          <cell r="N932" t="str">
            <v>F</v>
          </cell>
          <cell r="O932" t="str">
            <v>B</v>
          </cell>
          <cell r="P932" t="str">
            <v>BVN</v>
          </cell>
        </row>
        <row r="933">
          <cell r="A933" t="str">
            <v>8150001</v>
          </cell>
          <cell r="B933" t="str">
            <v>FIREWALL ASSEMBLY</v>
          </cell>
          <cell r="D933">
            <v>1</v>
          </cell>
          <cell r="N933" t="str">
            <v>A</v>
          </cell>
          <cell r="O933" t="str">
            <v>M</v>
          </cell>
        </row>
        <row r="934">
          <cell r="A934" t="str">
            <v>8150002</v>
          </cell>
          <cell r="B934" t="str">
            <v>OUTLET VENTILATOR ASSY</v>
          </cell>
          <cell r="C934" t="str">
            <v>RECC/C/03-04/18</v>
          </cell>
          <cell r="D934">
            <v>2</v>
          </cell>
          <cell r="E934">
            <v>15</v>
          </cell>
          <cell r="F934" t="str">
            <v>No</v>
          </cell>
          <cell r="G934">
            <v>16</v>
          </cell>
          <cell r="I934">
            <v>4</v>
          </cell>
          <cell r="J934" t="str">
            <v>Rs.</v>
          </cell>
          <cell r="K934" t="str">
            <v>JAYPEE AUTO PLAST</v>
          </cell>
          <cell r="L934" t="str">
            <v>NOIDA</v>
          </cell>
          <cell r="M934" t="str">
            <v>EX-FAC</v>
          </cell>
          <cell r="N934" t="str">
            <v>OR</v>
          </cell>
          <cell r="O934" t="str">
            <v>B</v>
          </cell>
          <cell r="P934" t="str">
            <v>SK</v>
          </cell>
        </row>
        <row r="935">
          <cell r="A935" t="str">
            <v>8150101</v>
          </cell>
          <cell r="B935" t="str">
            <v>FIREWALL</v>
          </cell>
          <cell r="C935" t="str">
            <v>RECC/C/03-04/273</v>
          </cell>
          <cell r="D935">
            <v>1</v>
          </cell>
          <cell r="E935">
            <v>2245.25</v>
          </cell>
          <cell r="F935" t="str">
            <v>No</v>
          </cell>
          <cell r="G935">
            <v>16</v>
          </cell>
          <cell r="I935">
            <v>4</v>
          </cell>
          <cell r="J935" t="str">
            <v>Rs.</v>
          </cell>
          <cell r="K935" t="str">
            <v>MAINI PRECISION PRODUCTS - BOMMASANDRA</v>
          </cell>
          <cell r="L935" t="str">
            <v>BANGALORE</v>
          </cell>
          <cell r="M935" t="str">
            <v>EX-FAC</v>
          </cell>
          <cell r="N935" t="str">
            <v>P</v>
          </cell>
          <cell r="O935" t="str">
            <v>B</v>
          </cell>
          <cell r="P935" t="str">
            <v>NK</v>
          </cell>
        </row>
        <row r="936">
          <cell r="A936" t="str">
            <v>8150106</v>
          </cell>
          <cell r="B936" t="str">
            <v>PAD SOUND DEADENER, FIREWALL-FRONT UPPER CENTRE-RH</v>
          </cell>
          <cell r="D936">
            <v>2</v>
          </cell>
          <cell r="N936" t="str">
            <v>OB</v>
          </cell>
          <cell r="O936" t="str">
            <v>P</v>
          </cell>
        </row>
        <row r="937">
          <cell r="A937" t="str">
            <v>8150107</v>
          </cell>
          <cell r="B937" t="str">
            <v>PAD SOUND DEADENER, FIREWALL-INSIDE FLOOR BOTTOM</v>
          </cell>
          <cell r="C937" t="str">
            <v>RECC/C/03-04/115</v>
          </cell>
          <cell r="D937">
            <v>6</v>
          </cell>
          <cell r="E937">
            <v>8.8699999999999992</v>
          </cell>
          <cell r="F937" t="str">
            <v>No</v>
          </cell>
          <cell r="G937">
            <v>16</v>
          </cell>
          <cell r="I937">
            <v>4</v>
          </cell>
          <cell r="J937" t="str">
            <v>Rs.</v>
          </cell>
          <cell r="K937" t="str">
            <v>PARACOATS PRODUCTS LTD.,</v>
          </cell>
          <cell r="L937" t="str">
            <v>HOSUR</v>
          </cell>
          <cell r="M937" t="str">
            <v>EX-FAC</v>
          </cell>
          <cell r="N937" t="str">
            <v>OR</v>
          </cell>
          <cell r="O937" t="str">
            <v>B</v>
          </cell>
          <cell r="P937" t="str">
            <v>BVN</v>
          </cell>
        </row>
        <row r="938">
          <cell r="A938" t="str">
            <v>8150109</v>
          </cell>
          <cell r="B938" t="str">
            <v>PAD SOUND DEADENER, FIREWALL-FRONT CENTRE</v>
          </cell>
          <cell r="D938">
            <v>1</v>
          </cell>
          <cell r="N938" t="str">
            <v>OB</v>
          </cell>
          <cell r="O938" t="str">
            <v>P</v>
          </cell>
        </row>
        <row r="939">
          <cell r="A939" t="str">
            <v>8150111</v>
          </cell>
          <cell r="B939" t="str">
            <v>OUTLET VENTILATOR</v>
          </cell>
          <cell r="D939">
            <v>1</v>
          </cell>
          <cell r="N939" t="str">
            <v>OR</v>
          </cell>
          <cell r="O939" t="str">
            <v>P</v>
          </cell>
        </row>
        <row r="940">
          <cell r="A940" t="str">
            <v>8150112</v>
          </cell>
          <cell r="B940" t="str">
            <v>FLAP - OUTLET VENTILATOR</v>
          </cell>
          <cell r="D940">
            <v>1</v>
          </cell>
          <cell r="N940" t="str">
            <v>OR</v>
          </cell>
          <cell r="O940" t="str">
            <v>P</v>
          </cell>
        </row>
        <row r="941">
          <cell r="A941" t="str">
            <v>8151102</v>
          </cell>
          <cell r="B941" t="str">
            <v>PAD SOUND DEADENER, FIREWALL- WHEEL ARCH-LH</v>
          </cell>
          <cell r="C941" t="str">
            <v>RECC/C/03-04/115</v>
          </cell>
          <cell r="D941">
            <v>1</v>
          </cell>
          <cell r="E941">
            <v>26.2</v>
          </cell>
          <cell r="F941" t="str">
            <v>No</v>
          </cell>
          <cell r="G941">
            <v>16</v>
          </cell>
          <cell r="I941">
            <v>4</v>
          </cell>
          <cell r="J941" t="str">
            <v>Rs.</v>
          </cell>
          <cell r="K941" t="str">
            <v>PARACOATS PRODUCTS LTD.,</v>
          </cell>
          <cell r="L941" t="str">
            <v>HOSUR</v>
          </cell>
          <cell r="M941" t="str">
            <v>EX-FAC</v>
          </cell>
          <cell r="N941" t="str">
            <v>A</v>
          </cell>
          <cell r="O941" t="str">
            <v>B</v>
          </cell>
          <cell r="P941" t="str">
            <v>BVN</v>
          </cell>
        </row>
        <row r="942">
          <cell r="A942" t="str">
            <v>8151103</v>
          </cell>
          <cell r="B942" t="str">
            <v>PAD SOUND DEADENER, FIREWALL-SIDE-LH</v>
          </cell>
          <cell r="C942" t="str">
            <v>RECC/C/03-04/115</v>
          </cell>
          <cell r="D942">
            <v>1</v>
          </cell>
          <cell r="E942">
            <v>18.690000000000001</v>
          </cell>
          <cell r="F942" t="str">
            <v>No</v>
          </cell>
          <cell r="G942">
            <v>16</v>
          </cell>
          <cell r="I942">
            <v>4</v>
          </cell>
          <cell r="J942" t="str">
            <v>Rs.</v>
          </cell>
          <cell r="K942" t="str">
            <v>PARACOATS PRODUCTS LTD.,</v>
          </cell>
          <cell r="L942" t="str">
            <v>HOSUR</v>
          </cell>
          <cell r="M942" t="str">
            <v>EX-FAC</v>
          </cell>
          <cell r="N942" t="str">
            <v>B</v>
          </cell>
          <cell r="O942" t="str">
            <v>B</v>
          </cell>
          <cell r="P942" t="str">
            <v>BVN</v>
          </cell>
        </row>
        <row r="943">
          <cell r="A943" t="str">
            <v>8151104</v>
          </cell>
          <cell r="B943" t="str">
            <v>PAD SOUND DEADENER, FIREWALL- UPPER-LH</v>
          </cell>
          <cell r="D943">
            <v>1</v>
          </cell>
          <cell r="N943" t="str">
            <v>OB</v>
          </cell>
          <cell r="O943" t="str">
            <v>P</v>
          </cell>
        </row>
        <row r="944">
          <cell r="A944" t="str">
            <v>8151108</v>
          </cell>
          <cell r="B944" t="str">
            <v>PAD SOUND DEADENER,FIREWALL-CORNER-LH</v>
          </cell>
          <cell r="C944" t="str">
            <v>RECC/C/03-04/115</v>
          </cell>
          <cell r="D944">
            <v>1</v>
          </cell>
          <cell r="E944">
            <v>19.010000000000002</v>
          </cell>
          <cell r="F944" t="str">
            <v>No</v>
          </cell>
          <cell r="G944">
            <v>16</v>
          </cell>
          <cell r="I944">
            <v>4</v>
          </cell>
          <cell r="J944" t="str">
            <v>Rs.</v>
          </cell>
          <cell r="K944" t="str">
            <v>PARACOATS PRODUCTS LTD.,</v>
          </cell>
          <cell r="L944" t="str">
            <v>HOSUR</v>
          </cell>
          <cell r="M944" t="str">
            <v>EX-FAC</v>
          </cell>
          <cell r="N944" t="str">
            <v>A</v>
          </cell>
          <cell r="O944" t="str">
            <v>B</v>
          </cell>
          <cell r="P944" t="str">
            <v>BVN</v>
          </cell>
        </row>
        <row r="945">
          <cell r="A945" t="str">
            <v>8152104</v>
          </cell>
          <cell r="B945" t="str">
            <v>PAD SOUND DEADENER, FIREWALL-UPPER-RH</v>
          </cell>
          <cell r="D945">
            <v>1</v>
          </cell>
          <cell r="N945" t="str">
            <v>OB</v>
          </cell>
          <cell r="O945" t="str">
            <v>P</v>
          </cell>
        </row>
        <row r="946">
          <cell r="A946" t="str">
            <v>8152116</v>
          </cell>
          <cell r="B946" t="str">
            <v>Pad Sound Deadener F/Wall - Wheel Arch - RH - Top</v>
          </cell>
          <cell r="C946" t="str">
            <v>RECC/C/03-04/115</v>
          </cell>
          <cell r="D946">
            <v>1</v>
          </cell>
          <cell r="E946">
            <v>4.4000000000000004</v>
          </cell>
          <cell r="F946" t="str">
            <v>No</v>
          </cell>
          <cell r="G946">
            <v>0</v>
          </cell>
          <cell r="I946">
            <v>4</v>
          </cell>
          <cell r="J946" t="str">
            <v>Rs.</v>
          </cell>
          <cell r="K946" t="str">
            <v>PARACOATS PRODUCTS LTD.,</v>
          </cell>
          <cell r="L946" t="str">
            <v>HOSUR</v>
          </cell>
          <cell r="M946" t="str">
            <v>EX-FAC</v>
          </cell>
          <cell r="N946" t="str">
            <v>OR</v>
          </cell>
          <cell r="O946" t="str">
            <v>B</v>
          </cell>
          <cell r="P946" t="str">
            <v>BVN</v>
          </cell>
        </row>
        <row r="947">
          <cell r="A947" t="str">
            <v>8152117</v>
          </cell>
          <cell r="B947" t="str">
            <v>Pad Sound Deadener F/Wall - Wheel Arch - RH- Bottom</v>
          </cell>
          <cell r="C947" t="str">
            <v>RECC/C/03-04/115</v>
          </cell>
          <cell r="D947">
            <v>1</v>
          </cell>
          <cell r="E947">
            <v>17.43</v>
          </cell>
          <cell r="F947" t="str">
            <v>No</v>
          </cell>
          <cell r="G947">
            <v>0</v>
          </cell>
          <cell r="I947">
            <v>4</v>
          </cell>
          <cell r="J947" t="str">
            <v>Rs.</v>
          </cell>
          <cell r="K947" t="str">
            <v>PARACOATS PRODUCTS LTD.,</v>
          </cell>
          <cell r="L947" t="str">
            <v>HOSUR</v>
          </cell>
          <cell r="M947" t="str">
            <v>EX-FAC</v>
          </cell>
          <cell r="N947" t="str">
            <v>OR</v>
          </cell>
          <cell r="O947" t="str">
            <v>B</v>
          </cell>
          <cell r="P947" t="str">
            <v>BVN</v>
          </cell>
        </row>
        <row r="948">
          <cell r="A948" t="str">
            <v>8210000</v>
          </cell>
          <cell r="B948" t="str">
            <v>REAR TUB ASSY</v>
          </cell>
          <cell r="D948">
            <v>1</v>
          </cell>
          <cell r="N948" t="str">
            <v>A</v>
          </cell>
          <cell r="O948" t="str">
            <v>M</v>
          </cell>
        </row>
        <row r="949">
          <cell r="A949" t="str">
            <v>8210011</v>
          </cell>
          <cell r="B949" t="str">
            <v>INSERT PLATE-1 ASSY (CHARGER) [GOING TO REAR TUB]</v>
          </cell>
          <cell r="D949">
            <v>1</v>
          </cell>
          <cell r="N949" t="str">
            <v>OB</v>
          </cell>
          <cell r="O949" t="str">
            <v>P</v>
          </cell>
        </row>
        <row r="950">
          <cell r="A950" t="str">
            <v>8210012</v>
          </cell>
          <cell r="B950" t="str">
            <v>INSERT PLATE-3 ASSY (CONTROLLER) [GOING TO REAR TUB]</v>
          </cell>
          <cell r="D950">
            <v>1</v>
          </cell>
          <cell r="N950" t="str">
            <v>OB</v>
          </cell>
          <cell r="O950" t="str">
            <v>P</v>
          </cell>
        </row>
        <row r="951">
          <cell r="A951" t="str">
            <v>8210013</v>
          </cell>
          <cell r="B951" t="str">
            <v>INSERT PLATE-2 ASSY (CHARGER-CONTROLLER) [GOING TO REAR TUB]</v>
          </cell>
          <cell r="D951">
            <v>1</v>
          </cell>
          <cell r="N951" t="str">
            <v>OB</v>
          </cell>
          <cell r="O951" t="str">
            <v>P</v>
          </cell>
        </row>
        <row r="952">
          <cell r="A952" t="str">
            <v>8210014</v>
          </cell>
          <cell r="B952" t="str">
            <v>ASSY INSERT PLATE - MTG CHARGER</v>
          </cell>
          <cell r="D952">
            <v>1</v>
          </cell>
          <cell r="N952" t="str">
            <v>OR</v>
          </cell>
          <cell r="O952" t="str">
            <v>P</v>
          </cell>
        </row>
        <row r="953">
          <cell r="A953" t="str">
            <v>8210015</v>
          </cell>
          <cell r="B953" t="str">
            <v>ASSY INSERT PLATE - MTG CONTROLLER &amp; EMS</v>
          </cell>
          <cell r="D953">
            <v>1</v>
          </cell>
          <cell r="N953" t="str">
            <v>OR</v>
          </cell>
          <cell r="O953" t="str">
            <v>P</v>
          </cell>
        </row>
        <row r="954">
          <cell r="A954" t="str">
            <v>8210016</v>
          </cell>
          <cell r="B954" t="str">
            <v>ASSY INSERT PLATE - MTG CHARGER, CONTROLLER &amp; EMS</v>
          </cell>
          <cell r="D954">
            <v>1</v>
          </cell>
          <cell r="N954" t="str">
            <v>OR</v>
          </cell>
          <cell r="O954" t="str">
            <v>P</v>
          </cell>
        </row>
        <row r="955">
          <cell r="A955" t="str">
            <v>8210101</v>
          </cell>
          <cell r="B955" t="str">
            <v>REAR TUB</v>
          </cell>
          <cell r="C955" t="str">
            <v>RECC/C/03-04/11</v>
          </cell>
          <cell r="D955">
            <v>1</v>
          </cell>
          <cell r="E955">
            <v>2400</v>
          </cell>
          <cell r="F955" t="str">
            <v>No</v>
          </cell>
          <cell r="G955">
            <v>16</v>
          </cell>
          <cell r="I955">
            <v>4</v>
          </cell>
          <cell r="J955" t="str">
            <v>Rs.</v>
          </cell>
          <cell r="K955" t="str">
            <v>MECOLAM</v>
          </cell>
          <cell r="L955" t="str">
            <v>BANGALORE</v>
          </cell>
          <cell r="M955" t="str">
            <v>EX-FAC</v>
          </cell>
          <cell r="N955" t="str">
            <v>C</v>
          </cell>
          <cell r="O955" t="str">
            <v>B</v>
          </cell>
          <cell r="P955" t="str">
            <v>BALA</v>
          </cell>
        </row>
        <row r="956">
          <cell r="A956" t="str">
            <v>8210102</v>
          </cell>
          <cell r="B956" t="str">
            <v>DUCT - CONTROLLER HEAT SINK</v>
          </cell>
          <cell r="D956">
            <v>1</v>
          </cell>
          <cell r="N956" t="str">
            <v>A</v>
          </cell>
          <cell r="O956" t="str">
            <v>P</v>
          </cell>
        </row>
        <row r="957">
          <cell r="A957" t="str">
            <v>8210103</v>
          </cell>
          <cell r="B957" t="str">
            <v>TRIM TUB HARNESS</v>
          </cell>
          <cell r="D957">
            <v>1</v>
          </cell>
          <cell r="N957" t="str">
            <v>OB</v>
          </cell>
          <cell r="O957" t="str">
            <v>P</v>
          </cell>
        </row>
        <row r="958">
          <cell r="A958" t="str">
            <v>8210106</v>
          </cell>
          <cell r="B958" t="str">
            <v>PEG - Tail Panel / LATCH MOUNT, REAR SEAT BACK</v>
          </cell>
          <cell r="C958" t="str">
            <v>RECC/C/03-04/174</v>
          </cell>
          <cell r="D958">
            <v>2</v>
          </cell>
          <cell r="E958">
            <v>3.52</v>
          </cell>
          <cell r="F958" t="str">
            <v>No</v>
          </cell>
          <cell r="G958">
            <v>16</v>
          </cell>
          <cell r="I958">
            <v>4</v>
          </cell>
          <cell r="J958" t="str">
            <v>Rs.</v>
          </cell>
          <cell r="K958" t="str">
            <v>AUTOLINE STAMPINGS PVT LTD</v>
          </cell>
          <cell r="L958" t="str">
            <v>PUNE</v>
          </cell>
          <cell r="M958" t="str">
            <v>EX-FAC</v>
          </cell>
          <cell r="N958" t="str">
            <v>OR</v>
          </cell>
          <cell r="O958" t="str">
            <v>B</v>
          </cell>
          <cell r="P958" t="str">
            <v>RAM</v>
          </cell>
        </row>
        <row r="959">
          <cell r="A959" t="str">
            <v>8210107</v>
          </cell>
          <cell r="B959" t="str">
            <v>SHUNT MOUNTING BRACKET</v>
          </cell>
          <cell r="C959" t="str">
            <v>RECC/C/02-03/190</v>
          </cell>
          <cell r="D959">
            <v>1</v>
          </cell>
          <cell r="E959">
            <v>3</v>
          </cell>
          <cell r="F959" t="str">
            <v>No</v>
          </cell>
          <cell r="G959">
            <v>0</v>
          </cell>
          <cell r="I959">
            <v>4</v>
          </cell>
          <cell r="J959" t="str">
            <v>Rs.</v>
          </cell>
          <cell r="K959" t="str">
            <v>GR ENTERPRISES</v>
          </cell>
          <cell r="L959" t="str">
            <v>BANGALORE</v>
          </cell>
          <cell r="M959" t="str">
            <v>DEL-RECC</v>
          </cell>
          <cell r="N959" t="str">
            <v>B</v>
          </cell>
          <cell r="O959" t="str">
            <v>B</v>
          </cell>
          <cell r="P959" t="str">
            <v>SK</v>
          </cell>
        </row>
        <row r="960">
          <cell r="A960" t="str">
            <v>8210110</v>
          </cell>
          <cell r="B960" t="str">
            <v>AIR VENT COVER</v>
          </cell>
          <cell r="C960" t="str">
            <v>RECC/C/02-03/190</v>
          </cell>
          <cell r="D960">
            <v>2</v>
          </cell>
          <cell r="E960">
            <v>3</v>
          </cell>
          <cell r="F960" t="str">
            <v>No</v>
          </cell>
          <cell r="G960">
            <v>0</v>
          </cell>
          <cell r="I960">
            <v>4</v>
          </cell>
          <cell r="J960" t="str">
            <v>Rs.</v>
          </cell>
          <cell r="K960" t="str">
            <v>GR ENTERPRISES</v>
          </cell>
          <cell r="L960" t="str">
            <v>BANGALORE</v>
          </cell>
          <cell r="M960" t="str">
            <v>DEL-RECC</v>
          </cell>
          <cell r="N960" t="str">
            <v>OR</v>
          </cell>
          <cell r="O960" t="str">
            <v>P</v>
          </cell>
        </row>
        <row r="961">
          <cell r="A961" t="str">
            <v>8210117</v>
          </cell>
          <cell r="B961" t="str">
            <v>INSERT PLATE 1 - REAR TUB</v>
          </cell>
          <cell r="D961">
            <v>1</v>
          </cell>
          <cell r="N961" t="str">
            <v>OR</v>
          </cell>
          <cell r="O961" t="str">
            <v>P</v>
          </cell>
        </row>
        <row r="962">
          <cell r="A962" t="str">
            <v>8210118</v>
          </cell>
          <cell r="B962" t="str">
            <v>INSERT PLATE 2 - REAR TUB</v>
          </cell>
          <cell r="D962">
            <v>1</v>
          </cell>
          <cell r="N962" t="str">
            <v>OR</v>
          </cell>
          <cell r="O962" t="str">
            <v>P</v>
          </cell>
        </row>
        <row r="963">
          <cell r="A963" t="str">
            <v>8210119</v>
          </cell>
          <cell r="B963" t="str">
            <v>INSERT PLATE 3 - REAR TUB</v>
          </cell>
          <cell r="D963">
            <v>1</v>
          </cell>
          <cell r="N963" t="str">
            <v>OR</v>
          </cell>
          <cell r="O963" t="str">
            <v>P</v>
          </cell>
        </row>
        <row r="964">
          <cell r="A964" t="str">
            <v>8210203</v>
          </cell>
          <cell r="B964" t="str">
            <v>TUB CABLE GROMMET</v>
          </cell>
          <cell r="C964" t="str">
            <v>RECC/C/03-04/60</v>
          </cell>
          <cell r="D964">
            <v>2</v>
          </cell>
          <cell r="E964">
            <v>22.5</v>
          </cell>
          <cell r="F964" t="str">
            <v>No</v>
          </cell>
          <cell r="G964">
            <v>0</v>
          </cell>
          <cell r="I964">
            <v>4</v>
          </cell>
          <cell r="J964" t="str">
            <v>Rs.</v>
          </cell>
          <cell r="K964" t="str">
            <v>CONCORD TECHNOLOGY</v>
          </cell>
          <cell r="L964" t="str">
            <v>BANGALORE</v>
          </cell>
          <cell r="M964" t="str">
            <v>EX-FAC</v>
          </cell>
          <cell r="N964" t="str">
            <v>C</v>
          </cell>
          <cell r="O964" t="str">
            <v>B</v>
          </cell>
          <cell r="P964" t="str">
            <v>SK</v>
          </cell>
        </row>
        <row r="965">
          <cell r="A965" t="str">
            <v>8210204</v>
          </cell>
          <cell r="B965" t="str">
            <v>CHARGER VENTILATION ASSY</v>
          </cell>
          <cell r="D965">
            <v>1</v>
          </cell>
          <cell r="N965" t="str">
            <v>OR</v>
          </cell>
          <cell r="O965" t="str">
            <v>P</v>
          </cell>
        </row>
        <row r="966">
          <cell r="A966" t="str">
            <v>8210208</v>
          </cell>
          <cell r="B966" t="str">
            <v>TOOL BOX PART 1</v>
          </cell>
          <cell r="C966" t="str">
            <v>RECC/C/03-04/273</v>
          </cell>
          <cell r="D966">
            <v>1</v>
          </cell>
          <cell r="E966">
            <v>141.82</v>
          </cell>
          <cell r="F966" t="str">
            <v>No</v>
          </cell>
          <cell r="G966">
            <v>16</v>
          </cell>
          <cell r="I966">
            <v>4</v>
          </cell>
          <cell r="J966" t="str">
            <v>Rs.</v>
          </cell>
          <cell r="K966" t="str">
            <v>MAINI PRECISION PRODUCTS - BOMMASANDRA</v>
          </cell>
          <cell r="L966" t="str">
            <v>BANGALORE</v>
          </cell>
          <cell r="M966" t="str">
            <v>EX-FAC</v>
          </cell>
          <cell r="N966" t="str">
            <v>OR</v>
          </cell>
          <cell r="O966" t="str">
            <v>B</v>
          </cell>
          <cell r="P966" t="str">
            <v>NK</v>
          </cell>
        </row>
        <row r="967">
          <cell r="A967" t="str">
            <v>8210209</v>
          </cell>
          <cell r="B967" t="str">
            <v>TOOL BOX PART 2</v>
          </cell>
          <cell r="D967">
            <v>1</v>
          </cell>
          <cell r="N967" t="str">
            <v>OB</v>
          </cell>
          <cell r="O967" t="str">
            <v>P</v>
          </cell>
        </row>
        <row r="968">
          <cell r="A968" t="str">
            <v>8210211</v>
          </cell>
          <cell r="B968" t="str">
            <v>INSERT PLATE-1 (CHARGER MOUNTING)</v>
          </cell>
          <cell r="D968">
            <v>1</v>
          </cell>
          <cell r="N968" t="str">
            <v>OB</v>
          </cell>
          <cell r="O968" t="str">
            <v>P</v>
          </cell>
        </row>
        <row r="969">
          <cell r="A969" t="str">
            <v>8210212</v>
          </cell>
          <cell r="B969" t="str">
            <v>INSERT PLATE-2 (CONTROLLER MOUNTING)</v>
          </cell>
          <cell r="D969">
            <v>1</v>
          </cell>
          <cell r="N969" t="str">
            <v>OB</v>
          </cell>
          <cell r="O969" t="str">
            <v>P</v>
          </cell>
        </row>
        <row r="970">
          <cell r="A970" t="str">
            <v>8210213</v>
          </cell>
          <cell r="B970" t="str">
            <v>INSERT PLATE-3 (CHARGER CONTROLLER MOUNTING)</v>
          </cell>
          <cell r="D970">
            <v>1</v>
          </cell>
          <cell r="N970" t="str">
            <v>OB</v>
          </cell>
          <cell r="O970" t="str">
            <v>P</v>
          </cell>
        </row>
        <row r="971">
          <cell r="A971" t="str">
            <v>8210214</v>
          </cell>
          <cell r="B971" t="str">
            <v>COVER TUB ELECTRONICS</v>
          </cell>
          <cell r="D971">
            <v>1</v>
          </cell>
          <cell r="N971" t="str">
            <v>OB</v>
          </cell>
          <cell r="O971" t="str">
            <v>P</v>
          </cell>
        </row>
        <row r="972">
          <cell r="A972" t="str">
            <v>8211110</v>
          </cell>
          <cell r="B972" t="str">
            <v>REAR TUB CLOSEOUT - LH</v>
          </cell>
          <cell r="C972" t="str">
            <v>RECC/C/03-04/273</v>
          </cell>
          <cell r="D972">
            <v>1</v>
          </cell>
          <cell r="E972">
            <v>41.09</v>
          </cell>
          <cell r="F972" t="str">
            <v>No</v>
          </cell>
          <cell r="G972">
            <v>16</v>
          </cell>
          <cell r="I972">
            <v>4</v>
          </cell>
          <cell r="J972" t="str">
            <v>Rs.</v>
          </cell>
          <cell r="K972" t="str">
            <v>MAINI PRECISION PRODUCTS - BOMMASANDRA</v>
          </cell>
          <cell r="L972" t="str">
            <v>BANGALORE</v>
          </cell>
          <cell r="M972" t="str">
            <v>EX-FAC</v>
          </cell>
          <cell r="N972" t="str">
            <v>A</v>
          </cell>
          <cell r="O972" t="str">
            <v>B</v>
          </cell>
          <cell r="P972" t="str">
            <v>NK</v>
          </cell>
        </row>
        <row r="973">
          <cell r="A973" t="str">
            <v>8212110</v>
          </cell>
          <cell r="B973" t="str">
            <v>REAR TUB CLOSEOUT - RH</v>
          </cell>
          <cell r="C973" t="str">
            <v>RECC/C/03-04/273</v>
          </cell>
          <cell r="D973">
            <v>1</v>
          </cell>
          <cell r="E973">
            <v>41.09</v>
          </cell>
          <cell r="F973" t="str">
            <v>No</v>
          </cell>
          <cell r="G973">
            <v>16</v>
          </cell>
          <cell r="I973">
            <v>4</v>
          </cell>
          <cell r="J973" t="str">
            <v>Rs.</v>
          </cell>
          <cell r="K973" t="str">
            <v>MAINI PRECISION PRODUCTS - BOMMASANDRA</v>
          </cell>
          <cell r="L973" t="str">
            <v>BANGALORE</v>
          </cell>
          <cell r="M973" t="str">
            <v>EX-FAC</v>
          </cell>
          <cell r="N973" t="str">
            <v>OR</v>
          </cell>
          <cell r="O973" t="str">
            <v>B</v>
          </cell>
          <cell r="P973" t="str">
            <v>NK</v>
          </cell>
        </row>
        <row r="974">
          <cell r="A974" t="str">
            <v>8220001</v>
          </cell>
          <cell r="B974" t="str">
            <v>BATTERY VENTILATION DUCT ASSY</v>
          </cell>
          <cell r="D974">
            <v>1</v>
          </cell>
          <cell r="N974" t="str">
            <v>OR</v>
          </cell>
          <cell r="O974" t="str">
            <v>M</v>
          </cell>
        </row>
        <row r="975">
          <cell r="A975" t="str">
            <v>8220101</v>
          </cell>
          <cell r="B975" t="str">
            <v>BATTERY VENTILLATION DUCT-rear</v>
          </cell>
          <cell r="C975" t="str">
            <v>RECC/C/03-04/273</v>
          </cell>
          <cell r="D975">
            <v>1</v>
          </cell>
          <cell r="E975">
            <v>61.16</v>
          </cell>
          <cell r="F975" t="str">
            <v>No</v>
          </cell>
          <cell r="G975">
            <v>16</v>
          </cell>
          <cell r="I975">
            <v>4</v>
          </cell>
          <cell r="J975" t="str">
            <v>Rs.</v>
          </cell>
          <cell r="K975" t="str">
            <v>MAINI PRECISION PRODUCTS - BOMMASANDRA</v>
          </cell>
          <cell r="L975" t="str">
            <v>BANGALORE</v>
          </cell>
          <cell r="M975" t="str">
            <v>EX-FAC</v>
          </cell>
          <cell r="N975" t="str">
            <v>C</v>
          </cell>
          <cell r="O975" t="str">
            <v>S</v>
          </cell>
          <cell r="P975" t="str">
            <v>NK</v>
          </cell>
        </row>
        <row r="976">
          <cell r="A976" t="str">
            <v>822010150</v>
          </cell>
          <cell r="B976" t="str">
            <v>BATTERY VENTILATION - REAR MOULDING</v>
          </cell>
          <cell r="C976" t="str">
            <v>RECC/C/02-03/73</v>
          </cell>
          <cell r="D976">
            <v>1</v>
          </cell>
          <cell r="E976">
            <v>13</v>
          </cell>
          <cell r="F976" t="str">
            <v>No</v>
          </cell>
          <cell r="G976">
            <v>16</v>
          </cell>
          <cell r="I976">
            <v>4</v>
          </cell>
          <cell r="J976" t="str">
            <v>Rs.</v>
          </cell>
          <cell r="K976" t="str">
            <v>CHAMPION PLASTICS (I) PVT. LTD.</v>
          </cell>
          <cell r="L976" t="str">
            <v>HOSUR</v>
          </cell>
          <cell r="M976" t="str">
            <v>EX-FAC</v>
          </cell>
          <cell r="N976" t="str">
            <v>OR</v>
          </cell>
          <cell r="O976" t="str">
            <v>B</v>
          </cell>
          <cell r="P976" t="str">
            <v>BALA</v>
          </cell>
        </row>
        <row r="977">
          <cell r="A977" t="str">
            <v>8220103</v>
          </cell>
          <cell r="B977" t="str">
            <v>GROMMET-DUCT-Battery Vent Duct-Front</v>
          </cell>
          <cell r="C977" t="str">
            <v>RECC/C/03-04/60</v>
          </cell>
          <cell r="D977">
            <v>1</v>
          </cell>
          <cell r="E977">
            <v>9</v>
          </cell>
          <cell r="F977" t="str">
            <v>No</v>
          </cell>
          <cell r="G977">
            <v>0</v>
          </cell>
          <cell r="I977">
            <v>4</v>
          </cell>
          <cell r="J977" t="str">
            <v>Rs.</v>
          </cell>
          <cell r="K977" t="str">
            <v>CONCORD TECHNOLOGY</v>
          </cell>
          <cell r="L977" t="str">
            <v>BANGALORE</v>
          </cell>
          <cell r="M977" t="str">
            <v>EX-FAC</v>
          </cell>
          <cell r="N977" t="str">
            <v>OR</v>
          </cell>
          <cell r="O977" t="str">
            <v>B</v>
          </cell>
          <cell r="P977" t="str">
            <v>SK</v>
          </cell>
        </row>
        <row r="978">
          <cell r="A978" t="str">
            <v>8220105</v>
          </cell>
          <cell r="B978" t="str">
            <v>BATTERY VENTILATION DUCT-FRONT</v>
          </cell>
          <cell r="C978" t="str">
            <v>RECC/C/03-04/273</v>
          </cell>
          <cell r="D978">
            <v>1</v>
          </cell>
          <cell r="E978">
            <v>46.6</v>
          </cell>
          <cell r="F978" t="str">
            <v>No</v>
          </cell>
          <cell r="G978">
            <v>16</v>
          </cell>
          <cell r="I978">
            <v>4</v>
          </cell>
          <cell r="J978" t="str">
            <v>Rs.</v>
          </cell>
          <cell r="K978" t="str">
            <v>MAINI PRECISION PRODUCTS - BOMMASANDRA</v>
          </cell>
          <cell r="L978" t="str">
            <v>BANGALORE</v>
          </cell>
          <cell r="M978" t="str">
            <v>EX-FAC</v>
          </cell>
          <cell r="N978" t="str">
            <v>A</v>
          </cell>
          <cell r="O978" t="str">
            <v>S</v>
          </cell>
          <cell r="P978" t="str">
            <v>NK</v>
          </cell>
        </row>
        <row r="979">
          <cell r="A979" t="str">
            <v>822010550</v>
          </cell>
          <cell r="B979" t="str">
            <v>BATTERY VENTILTION - FRONT MOULDING</v>
          </cell>
          <cell r="C979" t="str">
            <v>RECC/C/02-03/73</v>
          </cell>
          <cell r="D979">
            <v>1</v>
          </cell>
          <cell r="E979">
            <v>18</v>
          </cell>
          <cell r="F979" t="str">
            <v>No</v>
          </cell>
          <cell r="G979">
            <v>16</v>
          </cell>
          <cell r="I979">
            <v>4</v>
          </cell>
          <cell r="J979" t="str">
            <v>Rs.</v>
          </cell>
          <cell r="K979" t="str">
            <v>CHAMPION PLASTICS (I) PVT. LTD.</v>
          </cell>
          <cell r="L979" t="str">
            <v>HOSUR</v>
          </cell>
          <cell r="M979" t="str">
            <v>EX-FAC</v>
          </cell>
          <cell r="N979" t="str">
            <v>OR</v>
          </cell>
          <cell r="O979" t="str">
            <v>B</v>
          </cell>
          <cell r="P979" t="str">
            <v>BALA</v>
          </cell>
        </row>
        <row r="980">
          <cell r="A980" t="str">
            <v>8220106</v>
          </cell>
          <cell r="B980" t="str">
            <v>COVER - HEAT SINK CHARGER</v>
          </cell>
          <cell r="C980" t="str">
            <v>RECC/C/02-03/75</v>
          </cell>
          <cell r="D980">
            <v>1</v>
          </cell>
          <cell r="E980">
            <v>40.49</v>
          </cell>
          <cell r="F980" t="str">
            <v>No</v>
          </cell>
          <cell r="G980">
            <v>0</v>
          </cell>
          <cell r="I980">
            <v>4</v>
          </cell>
          <cell r="J980" t="str">
            <v>Rs.</v>
          </cell>
          <cell r="K980" t="str">
            <v>GR ENTERPRISES</v>
          </cell>
          <cell r="L980" t="str">
            <v>BANGALORE</v>
          </cell>
          <cell r="M980" t="str">
            <v>EX-FAC</v>
          </cell>
          <cell r="N980" t="str">
            <v>A</v>
          </cell>
          <cell r="O980" t="str">
            <v>B</v>
          </cell>
          <cell r="P980" t="str">
            <v>SK</v>
          </cell>
        </row>
        <row r="981">
          <cell r="A981" t="str">
            <v>8220107</v>
          </cell>
          <cell r="B981" t="str">
            <v>SPACER-FAN-BATTERY VENTILATION</v>
          </cell>
          <cell r="C981" t="str">
            <v>RECC/C/03-04/273</v>
          </cell>
          <cell r="D981">
            <v>4</v>
          </cell>
          <cell r="E981">
            <v>1</v>
          </cell>
          <cell r="F981" t="str">
            <v>No</v>
          </cell>
          <cell r="G981">
            <v>16</v>
          </cell>
          <cell r="I981">
            <v>4</v>
          </cell>
          <cell r="J981" t="str">
            <v>Rs.</v>
          </cell>
          <cell r="K981" t="str">
            <v>MAINI PRECISION PRODUCTS - BOMMASANDRA</v>
          </cell>
          <cell r="L981" t="str">
            <v>BANGALORE</v>
          </cell>
          <cell r="M981" t="str">
            <v>EX-FAC</v>
          </cell>
          <cell r="N981" t="str">
            <v>OR</v>
          </cell>
          <cell r="O981" t="str">
            <v>B</v>
          </cell>
          <cell r="P981" t="str">
            <v>NK</v>
          </cell>
        </row>
        <row r="982">
          <cell r="A982" t="str">
            <v>8220108</v>
          </cell>
          <cell r="B982" t="str">
            <v>HOSE BATTERY VENTILATION</v>
          </cell>
          <cell r="C982" t="str">
            <v>RECC/C/03-04/66</v>
          </cell>
          <cell r="D982">
            <v>1</v>
          </cell>
          <cell r="E982">
            <v>30</v>
          </cell>
          <cell r="F982" t="str">
            <v>No</v>
          </cell>
          <cell r="G982">
            <v>16</v>
          </cell>
          <cell r="I982">
            <v>4</v>
          </cell>
          <cell r="J982" t="str">
            <v>Rs.</v>
          </cell>
          <cell r="K982" t="str">
            <v>SUNRAAJ HOSES PVT. LTD.</v>
          </cell>
          <cell r="L982" t="str">
            <v>BANGALORE</v>
          </cell>
          <cell r="M982" t="str">
            <v>EX-FAC</v>
          </cell>
          <cell r="N982" t="str">
            <v>OR</v>
          </cell>
          <cell r="O982" t="str">
            <v>B</v>
          </cell>
          <cell r="P982" t="str">
            <v>SK</v>
          </cell>
        </row>
        <row r="983">
          <cell r="A983" t="str">
            <v>8400003</v>
          </cell>
          <cell r="B983" t="str">
            <v>Instrument Panel Assy - Std New</v>
          </cell>
          <cell r="C983" t="str">
            <v>RECC/C/03-04/66</v>
          </cell>
          <cell r="D983">
            <v>1</v>
          </cell>
          <cell r="E983">
            <v>30</v>
          </cell>
          <cell r="F983" t="str">
            <v>No</v>
          </cell>
          <cell r="G983">
            <v>16</v>
          </cell>
          <cell r="I983">
            <v>4</v>
          </cell>
          <cell r="J983" t="str">
            <v>Rs.</v>
          </cell>
          <cell r="K983" t="str">
            <v>SUNRAAJ HOSES PVT. LTD.</v>
          </cell>
          <cell r="L983" t="str">
            <v>BANGALORE</v>
          </cell>
          <cell r="M983" t="str">
            <v>EX-FAC</v>
          </cell>
          <cell r="N983" t="str">
            <v>OR</v>
          </cell>
          <cell r="O983" t="str">
            <v>M</v>
          </cell>
        </row>
        <row r="984">
          <cell r="A984" t="str">
            <v>8400007</v>
          </cell>
          <cell r="B984" t="str">
            <v>Face Plate Assy - CLASSE</v>
          </cell>
          <cell r="D984">
            <v>1</v>
          </cell>
          <cell r="N984" t="str">
            <v>OR</v>
          </cell>
          <cell r="O984" t="str">
            <v>M</v>
          </cell>
        </row>
        <row r="985">
          <cell r="A985" t="str">
            <v>8400110</v>
          </cell>
          <cell r="B985" t="str">
            <v>SPEEDO CABLE</v>
          </cell>
          <cell r="C985" t="str">
            <v>RECC/C/03-04/152</v>
          </cell>
          <cell r="D985">
            <v>1</v>
          </cell>
          <cell r="E985">
            <v>100.5</v>
          </cell>
          <cell r="F985" t="str">
            <v>No</v>
          </cell>
          <cell r="G985">
            <v>16</v>
          </cell>
          <cell r="I985">
            <v>4</v>
          </cell>
          <cell r="J985" t="str">
            <v>Rs.</v>
          </cell>
          <cell r="K985" t="str">
            <v>PRIMIER INSTRUMENTS &amp; CONTROLS LTD.</v>
          </cell>
          <cell r="L985" t="str">
            <v>COIMBATORE</v>
          </cell>
          <cell r="M985" t="str">
            <v>EX-FAC</v>
          </cell>
          <cell r="N985" t="str">
            <v>D</v>
          </cell>
          <cell r="O985" t="str">
            <v>B</v>
          </cell>
          <cell r="P985" t="str">
            <v>RAM</v>
          </cell>
        </row>
        <row r="986">
          <cell r="A986" t="str">
            <v>8400112</v>
          </cell>
          <cell r="B986" t="str">
            <v>GROMMET - SPEEDO CABLE</v>
          </cell>
          <cell r="D986">
            <v>1</v>
          </cell>
          <cell r="N986" t="str">
            <v>OR</v>
          </cell>
          <cell r="O986" t="str">
            <v>P</v>
          </cell>
        </row>
        <row r="987">
          <cell r="A987" t="str">
            <v>841001250</v>
          </cell>
          <cell r="B987" t="str">
            <v>Bonded Assy - I.P - Standard</v>
          </cell>
          <cell r="C987" t="str">
            <v>RECC/C/03-04/273</v>
          </cell>
          <cell r="D987">
            <v>1</v>
          </cell>
          <cell r="E987">
            <v>5064.3599999999997</v>
          </cell>
          <cell r="F987" t="str">
            <v>No</v>
          </cell>
          <cell r="G987">
            <v>16</v>
          </cell>
          <cell r="I987">
            <v>4</v>
          </cell>
          <cell r="J987" t="str">
            <v>Rs.</v>
          </cell>
          <cell r="K987" t="str">
            <v>MAINI PRECISION PRODUCTS - BOMMASANDRA</v>
          </cell>
          <cell r="L987" t="str">
            <v>BANGALORE</v>
          </cell>
          <cell r="M987" t="str">
            <v>EX-FAC</v>
          </cell>
          <cell r="N987" t="str">
            <v>ND</v>
          </cell>
          <cell r="O987" t="str">
            <v>B</v>
          </cell>
          <cell r="P987" t="str">
            <v>NK</v>
          </cell>
        </row>
        <row r="988">
          <cell r="A988" t="str">
            <v>8410101</v>
          </cell>
          <cell r="B988" t="str">
            <v>INSTRUMENT PANEL - REGULAR (WITHOUT CCS)</v>
          </cell>
          <cell r="D988">
            <v>1</v>
          </cell>
          <cell r="N988" t="str">
            <v>D</v>
          </cell>
          <cell r="O988" t="str">
            <v>P</v>
          </cell>
        </row>
        <row r="989">
          <cell r="A989" t="str">
            <v>8410105</v>
          </cell>
          <cell r="B989" t="str">
            <v>GLOVE BOX</v>
          </cell>
          <cell r="D989">
            <v>1</v>
          </cell>
          <cell r="N989" t="str">
            <v>B</v>
          </cell>
          <cell r="O989" t="str">
            <v>P</v>
          </cell>
        </row>
        <row r="990">
          <cell r="A990" t="str">
            <v>8410107</v>
          </cell>
          <cell r="B990" t="str">
            <v>INSULATOR - IP GLOVE BOX</v>
          </cell>
          <cell r="C990" t="str">
            <v>RECC/C/02-03/790</v>
          </cell>
          <cell r="D990">
            <v>1</v>
          </cell>
          <cell r="E990">
            <v>34.119999999999997</v>
          </cell>
          <cell r="F990" t="str">
            <v>No</v>
          </cell>
          <cell r="G990">
            <v>16</v>
          </cell>
          <cell r="I990">
            <v>4</v>
          </cell>
          <cell r="J990" t="str">
            <v>Rs.</v>
          </cell>
          <cell r="K990" t="str">
            <v>PARACOATS PRODUCTS LTD.,</v>
          </cell>
          <cell r="L990" t="str">
            <v>HOSUR</v>
          </cell>
          <cell r="M990" t="str">
            <v>EX-FAC</v>
          </cell>
          <cell r="N990" t="str">
            <v>OR</v>
          </cell>
          <cell r="O990" t="str">
            <v>B</v>
          </cell>
          <cell r="P990" t="str">
            <v>BVN</v>
          </cell>
        </row>
        <row r="991">
          <cell r="A991" t="str">
            <v>8410108</v>
          </cell>
          <cell r="B991" t="str">
            <v>INSULATOR - IP UPPER</v>
          </cell>
          <cell r="C991" t="str">
            <v>RECC/C/02-03/790</v>
          </cell>
          <cell r="D991">
            <v>1</v>
          </cell>
          <cell r="E991">
            <v>68.03</v>
          </cell>
          <cell r="F991" t="str">
            <v>No</v>
          </cell>
          <cell r="G991">
            <v>16</v>
          </cell>
          <cell r="I991">
            <v>4</v>
          </cell>
          <cell r="J991" t="str">
            <v>Rs.</v>
          </cell>
          <cell r="K991" t="str">
            <v>PARACOATS PRODUCTS LTD.,</v>
          </cell>
          <cell r="L991" t="str">
            <v>HOSUR</v>
          </cell>
          <cell r="M991" t="str">
            <v>EX-FAC</v>
          </cell>
          <cell r="N991" t="str">
            <v>OR</v>
          </cell>
          <cell r="O991" t="str">
            <v>B</v>
          </cell>
          <cell r="P991" t="str">
            <v>BVN</v>
          </cell>
        </row>
        <row r="992">
          <cell r="A992" t="str">
            <v>8410113</v>
          </cell>
          <cell r="B992" t="str">
            <v>FACE PLATE - CLASSE</v>
          </cell>
          <cell r="D992">
            <v>1</v>
          </cell>
          <cell r="N992" t="str">
            <v>OR</v>
          </cell>
          <cell r="O992" t="str">
            <v>M</v>
          </cell>
        </row>
        <row r="993">
          <cell r="A993" t="str">
            <v>8410115</v>
          </cell>
          <cell r="B993" t="str">
            <v>KNOB FENR SWITCH</v>
          </cell>
          <cell r="D993">
            <v>1</v>
          </cell>
          <cell r="N993" t="str">
            <v>OB</v>
          </cell>
          <cell r="O993" t="str">
            <v>P</v>
          </cell>
        </row>
        <row r="994">
          <cell r="A994" t="str">
            <v>8410116</v>
          </cell>
          <cell r="B994" t="str">
            <v>FOAM PAD</v>
          </cell>
          <cell r="C994" t="str">
            <v>RECC/C/02-03/232</v>
          </cell>
          <cell r="D994">
            <v>1.7</v>
          </cell>
          <cell r="E994">
            <v>4.25</v>
          </cell>
          <cell r="F994" t="str">
            <v>No</v>
          </cell>
          <cell r="G994">
            <v>16</v>
          </cell>
          <cell r="I994">
            <v>4</v>
          </cell>
          <cell r="J994" t="str">
            <v>Rs.</v>
          </cell>
          <cell r="K994" t="str">
            <v>MONARCH SELF ADHESSIVE TAPES INDIA PVT. LTD</v>
          </cell>
          <cell r="L994" t="str">
            <v>BANGALORE</v>
          </cell>
          <cell r="M994" t="str">
            <v>EX-FAC</v>
          </cell>
          <cell r="N994" t="str">
            <v>OR</v>
          </cell>
          <cell r="O994" t="str">
            <v>B</v>
          </cell>
          <cell r="P994" t="str">
            <v>NK</v>
          </cell>
        </row>
        <row r="995">
          <cell r="A995" t="str">
            <v>8410117</v>
          </cell>
          <cell r="B995" t="str">
            <v>LABEL FENR SWITCH</v>
          </cell>
          <cell r="C995" t="str">
            <v>RECC/C/02-03/275</v>
          </cell>
          <cell r="D995">
            <v>1</v>
          </cell>
          <cell r="E995">
            <v>8</v>
          </cell>
          <cell r="F995" t="str">
            <v>No</v>
          </cell>
          <cell r="G995">
            <v>16</v>
          </cell>
          <cell r="I995">
            <v>4</v>
          </cell>
          <cell r="J995" t="str">
            <v>Rs.</v>
          </cell>
          <cell r="K995" t="str">
            <v>PRIME INDUSTRIES</v>
          </cell>
          <cell r="L995" t="str">
            <v>BANGALORE</v>
          </cell>
          <cell r="M995" t="str">
            <v>EX-FAC</v>
          </cell>
          <cell r="N995" t="str">
            <v>B</v>
          </cell>
          <cell r="O995" t="str">
            <v>B</v>
          </cell>
          <cell r="P995" t="str">
            <v>NK</v>
          </cell>
        </row>
        <row r="996">
          <cell r="A996" t="str">
            <v>8410118</v>
          </cell>
          <cell r="B996" t="str">
            <v>SEAL - IP UPPER</v>
          </cell>
          <cell r="C996" t="str">
            <v>RECC/C/03-04/51</v>
          </cell>
          <cell r="D996">
            <v>1</v>
          </cell>
          <cell r="E996">
            <v>15.9</v>
          </cell>
          <cell r="F996" t="str">
            <v>No</v>
          </cell>
          <cell r="G996">
            <v>0</v>
          </cell>
          <cell r="I996">
            <v>4</v>
          </cell>
          <cell r="J996" t="str">
            <v>Rs.</v>
          </cell>
          <cell r="K996" t="str">
            <v>MICRON ELASTOMERS (P) LTD</v>
          </cell>
          <cell r="L996" t="str">
            <v>CHENNAI</v>
          </cell>
          <cell r="M996" t="str">
            <v>EX-FAC</v>
          </cell>
          <cell r="N996" t="str">
            <v>OR</v>
          </cell>
          <cell r="O996" t="str">
            <v>B</v>
          </cell>
          <cell r="P996" t="str">
            <v>SK</v>
          </cell>
        </row>
        <row r="997">
          <cell r="A997" t="str">
            <v>8410119</v>
          </cell>
          <cell r="B997" t="str">
            <v>SEAL - IP LOWER</v>
          </cell>
          <cell r="C997" t="str">
            <v>RECC/C/03-04/51</v>
          </cell>
          <cell r="D997">
            <v>2</v>
          </cell>
          <cell r="E997">
            <v>1.07</v>
          </cell>
          <cell r="F997" t="str">
            <v>No</v>
          </cell>
          <cell r="G997">
            <v>0</v>
          </cell>
          <cell r="I997">
            <v>4</v>
          </cell>
          <cell r="J997" t="str">
            <v>Rs.</v>
          </cell>
          <cell r="K997" t="str">
            <v>MICRON ELASTOMERS (P) LTD</v>
          </cell>
          <cell r="L997" t="str">
            <v>CHENNAI</v>
          </cell>
          <cell r="M997" t="str">
            <v>EX-FAC</v>
          </cell>
          <cell r="N997" t="str">
            <v>A</v>
          </cell>
          <cell r="O997" t="str">
            <v>B</v>
          </cell>
          <cell r="P997" t="str">
            <v>SK</v>
          </cell>
        </row>
        <row r="998">
          <cell r="A998" t="str">
            <v>8410131</v>
          </cell>
          <cell r="B998" t="str">
            <v>INSULATOR - IP LOWER</v>
          </cell>
          <cell r="C998" t="str">
            <v>RECC/C/02-03/790</v>
          </cell>
          <cell r="D998">
            <v>1</v>
          </cell>
          <cell r="E998">
            <v>30.85</v>
          </cell>
          <cell r="F998" t="str">
            <v>No</v>
          </cell>
          <cell r="G998">
            <v>0</v>
          </cell>
          <cell r="I998">
            <v>4</v>
          </cell>
          <cell r="J998" t="str">
            <v>Rs.</v>
          </cell>
          <cell r="K998" t="str">
            <v>PARACOATS PRODUCTS LTD.,</v>
          </cell>
          <cell r="L998" t="str">
            <v>HOSUR</v>
          </cell>
          <cell r="M998" t="str">
            <v>EX-FAC</v>
          </cell>
          <cell r="N998" t="str">
            <v>OR</v>
          </cell>
          <cell r="O998" t="str">
            <v>B</v>
          </cell>
          <cell r="P998" t="str">
            <v>NK</v>
          </cell>
        </row>
        <row r="999">
          <cell r="A999" t="str">
            <v>8411106</v>
          </cell>
          <cell r="B999" t="str">
            <v>INSULATOR - IP LOWER - LH</v>
          </cell>
          <cell r="C999" t="str">
            <v>RECC/C/02-03/790</v>
          </cell>
          <cell r="D999">
            <v>1.7</v>
          </cell>
          <cell r="E999">
            <v>26.62</v>
          </cell>
          <cell r="F999" t="str">
            <v>No</v>
          </cell>
          <cell r="G999">
            <v>16</v>
          </cell>
          <cell r="I999">
            <v>4</v>
          </cell>
          <cell r="J999" t="str">
            <v>Rs.</v>
          </cell>
          <cell r="K999" t="str">
            <v>PARACOATS PRODUCTS LTD.,</v>
          </cell>
          <cell r="L999" t="str">
            <v>HOSUR</v>
          </cell>
          <cell r="M999" t="str">
            <v>EX-FAC</v>
          </cell>
          <cell r="N999" t="str">
            <v>OR</v>
          </cell>
          <cell r="O999" t="str">
            <v>B</v>
          </cell>
          <cell r="P999" t="str">
            <v>NK</v>
          </cell>
        </row>
        <row r="1000">
          <cell r="A1000" t="str">
            <v>8412106</v>
          </cell>
          <cell r="B1000" t="str">
            <v>INSULATOR - IP LOWER - RH</v>
          </cell>
          <cell r="D1000">
            <v>1</v>
          </cell>
          <cell r="N1000" t="str">
            <v>OB</v>
          </cell>
          <cell r="O1000" t="str">
            <v>B</v>
          </cell>
        </row>
        <row r="1001">
          <cell r="A1001" t="str">
            <v>8420000</v>
          </cell>
          <cell r="B1001" t="str">
            <v>KNOB ASSY FENR SWITCH</v>
          </cell>
          <cell r="D1001">
            <v>1</v>
          </cell>
          <cell r="N1001" t="str">
            <v>OR</v>
          </cell>
          <cell r="O1001" t="str">
            <v>M</v>
          </cell>
        </row>
        <row r="1002">
          <cell r="A1002" t="str">
            <v>8420101</v>
          </cell>
          <cell r="B1002" t="str">
            <v>KNOB FENR SWITCH</v>
          </cell>
          <cell r="C1002" t="str">
            <v>RECC/C/02-03/115</v>
          </cell>
          <cell r="D1002">
            <v>1</v>
          </cell>
          <cell r="E1002">
            <v>3.3</v>
          </cell>
          <cell r="F1002" t="str">
            <v>No</v>
          </cell>
          <cell r="G1002">
            <v>0</v>
          </cell>
          <cell r="I1002">
            <v>4</v>
          </cell>
          <cell r="J1002" t="str">
            <v>Rs.</v>
          </cell>
          <cell r="K1002" t="str">
            <v>PRECISION TOOLS &amp; COMPONENTS</v>
          </cell>
          <cell r="L1002" t="str">
            <v>BANGALORE</v>
          </cell>
          <cell r="M1002" t="str">
            <v>EX-FAC</v>
          </cell>
          <cell r="N1002" t="str">
            <v>A</v>
          </cell>
          <cell r="O1002" t="str">
            <v>B</v>
          </cell>
          <cell r="P1002" t="str">
            <v>NK</v>
          </cell>
        </row>
        <row r="1003">
          <cell r="A1003" t="str">
            <v>8420102</v>
          </cell>
          <cell r="B1003" t="str">
            <v>INDICATOR KNOB</v>
          </cell>
          <cell r="C1003" t="str">
            <v>RECC/C/02-03/115</v>
          </cell>
          <cell r="D1003">
            <v>2</v>
          </cell>
          <cell r="E1003">
            <v>3.3</v>
          </cell>
          <cell r="F1003" t="str">
            <v>No</v>
          </cell>
          <cell r="G1003">
            <v>0</v>
          </cell>
          <cell r="I1003">
            <v>4</v>
          </cell>
          <cell r="J1003" t="str">
            <v>Rs.</v>
          </cell>
          <cell r="K1003" t="str">
            <v>PRECISION TOOLS &amp; COMPONENTS</v>
          </cell>
          <cell r="L1003" t="str">
            <v>BANGALORE</v>
          </cell>
          <cell r="M1003" t="str">
            <v>EX-FAC</v>
          </cell>
          <cell r="N1003" t="str">
            <v>A</v>
          </cell>
          <cell r="O1003" t="str">
            <v>P</v>
          </cell>
        </row>
        <row r="1004">
          <cell r="A1004" t="str">
            <v>8420103</v>
          </cell>
          <cell r="B1004" t="str">
            <v>CAP-KNOB</v>
          </cell>
          <cell r="C1004" t="str">
            <v>RECC/C/02-03/115</v>
          </cell>
          <cell r="D1004">
            <v>1</v>
          </cell>
          <cell r="E1004">
            <v>1.1000000000000001</v>
          </cell>
          <cell r="F1004" t="str">
            <v>No</v>
          </cell>
          <cell r="G1004">
            <v>0</v>
          </cell>
          <cell r="I1004">
            <v>4</v>
          </cell>
          <cell r="J1004" t="str">
            <v>Rs.</v>
          </cell>
          <cell r="K1004" t="str">
            <v>PRECISION TOOLS &amp; COMPONENTS</v>
          </cell>
          <cell r="L1004" t="str">
            <v>BANGALORE</v>
          </cell>
          <cell r="M1004" t="str">
            <v>EX-FAC</v>
          </cell>
          <cell r="N1004" t="str">
            <v>A</v>
          </cell>
          <cell r="O1004" t="str">
            <v>B</v>
          </cell>
          <cell r="P1004" t="str">
            <v>NK</v>
          </cell>
        </row>
        <row r="1005">
          <cell r="A1005" t="str">
            <v>8430000</v>
          </cell>
          <cell r="B1005" t="str">
            <v>IP CLUSTER ASSY</v>
          </cell>
          <cell r="D1005">
            <v>1</v>
          </cell>
          <cell r="N1005" t="str">
            <v>OR</v>
          </cell>
          <cell r="O1005" t="str">
            <v>M</v>
          </cell>
        </row>
        <row r="1006">
          <cell r="A1006" t="str">
            <v>8430100</v>
          </cell>
          <cell r="B1006" t="str">
            <v>IP CLUSTER</v>
          </cell>
          <cell r="C1006" t="str">
            <v>RECC/C/02-03/48</v>
          </cell>
          <cell r="D1006">
            <v>1</v>
          </cell>
          <cell r="E1006">
            <v>670</v>
          </cell>
          <cell r="F1006" t="str">
            <v>No</v>
          </cell>
          <cell r="G1006">
            <v>16</v>
          </cell>
          <cell r="I1006">
            <v>4</v>
          </cell>
          <cell r="J1006" t="str">
            <v>Rs.</v>
          </cell>
          <cell r="K1006" t="str">
            <v>PRIMIER INSTRUMENTS &amp; CONTROLS LTD.</v>
          </cell>
          <cell r="L1006" t="str">
            <v>COIMBATORE</v>
          </cell>
          <cell r="M1006" t="str">
            <v>EX-FAC</v>
          </cell>
          <cell r="N1006" t="str">
            <v>OR</v>
          </cell>
          <cell r="O1006" t="str">
            <v>B</v>
          </cell>
          <cell r="P1006" t="str">
            <v>RAM</v>
          </cell>
        </row>
        <row r="1007">
          <cell r="A1007" t="str">
            <v>8430112</v>
          </cell>
          <cell r="B1007" t="str">
            <v>SECONDARY BRACKET ASH TRAY MOUNT</v>
          </cell>
          <cell r="D1007">
            <v>1</v>
          </cell>
          <cell r="N1007" t="str">
            <v>OB</v>
          </cell>
          <cell r="O1007" t="str">
            <v>P</v>
          </cell>
        </row>
        <row r="1008">
          <cell r="A1008" t="str">
            <v>8510004</v>
          </cell>
          <cell r="B1008" t="str">
            <v>BATTERY BOX  - LOWER ASSY</v>
          </cell>
          <cell r="D1008">
            <v>1</v>
          </cell>
          <cell r="N1008" t="str">
            <v>A</v>
          </cell>
          <cell r="O1008" t="str">
            <v>M</v>
          </cell>
        </row>
        <row r="1009">
          <cell r="A1009" t="str">
            <v>8510005</v>
          </cell>
          <cell r="B1009" t="str">
            <v>BATTERY BOX TOP ASSY</v>
          </cell>
          <cell r="D1009">
            <v>1</v>
          </cell>
          <cell r="N1009" t="str">
            <v>A</v>
          </cell>
          <cell r="O1009" t="str">
            <v>M</v>
          </cell>
        </row>
        <row r="1010">
          <cell r="A1010" t="str">
            <v>8510102</v>
          </cell>
          <cell r="B1010" t="str">
            <v>PULL POCKET DOOR</v>
          </cell>
          <cell r="C1010" t="str">
            <v>RECC/C/03-04/200</v>
          </cell>
          <cell r="D1010">
            <v>2</v>
          </cell>
          <cell r="E1010">
            <v>8</v>
          </cell>
          <cell r="F1010" t="str">
            <v>No</v>
          </cell>
          <cell r="G1010">
            <v>0</v>
          </cell>
          <cell r="I1010">
            <v>4</v>
          </cell>
          <cell r="J1010" t="str">
            <v>Rs.</v>
          </cell>
          <cell r="K1010" t="str">
            <v>PRECISION TOOLS &amp; COMPONENTS</v>
          </cell>
          <cell r="L1010" t="str">
            <v>BANGALORE</v>
          </cell>
          <cell r="M1010" t="str">
            <v>EX-FAC</v>
          </cell>
          <cell r="N1010" t="str">
            <v>A</v>
          </cell>
          <cell r="O1010" t="str">
            <v>B</v>
          </cell>
          <cell r="P1010" t="str">
            <v>SK</v>
          </cell>
        </row>
        <row r="1011">
          <cell r="A1011" t="str">
            <v>8510104</v>
          </cell>
          <cell r="B1011" t="str">
            <v>BATTERY BOX  - LOWER</v>
          </cell>
          <cell r="C1011" t="str">
            <v>RECC/C/03-04/273</v>
          </cell>
          <cell r="D1011">
            <v>1</v>
          </cell>
          <cell r="E1011">
            <v>1176.9100000000001</v>
          </cell>
          <cell r="F1011" t="str">
            <v>No</v>
          </cell>
          <cell r="G1011">
            <v>16</v>
          </cell>
          <cell r="I1011">
            <v>4</v>
          </cell>
          <cell r="J1011" t="str">
            <v>Rs.</v>
          </cell>
          <cell r="K1011" t="str">
            <v>MAINI PRECISION PRODUCTS - BOMMASANDRA</v>
          </cell>
          <cell r="L1011" t="str">
            <v>BANGALORE</v>
          </cell>
          <cell r="M1011" t="str">
            <v>EX-FAC</v>
          </cell>
          <cell r="N1011" t="str">
            <v>E</v>
          </cell>
          <cell r="O1011" t="str">
            <v>B</v>
          </cell>
          <cell r="P1011" t="str">
            <v>NK</v>
          </cell>
        </row>
        <row r="1012">
          <cell r="A1012" t="str">
            <v>8510105</v>
          </cell>
          <cell r="B1012" t="str">
            <v>BATTERY BOX TOP</v>
          </cell>
          <cell r="C1012" t="str">
            <v>RECC/C/03-04/273</v>
          </cell>
          <cell r="D1012">
            <v>1</v>
          </cell>
          <cell r="E1012">
            <v>1421.94</v>
          </cell>
          <cell r="F1012" t="str">
            <v>No</v>
          </cell>
          <cell r="G1012">
            <v>16</v>
          </cell>
          <cell r="I1012">
            <v>4</v>
          </cell>
          <cell r="J1012" t="str">
            <v>Rs.</v>
          </cell>
          <cell r="K1012" t="str">
            <v>MAINI PRECISION PRODUCTS - BOMMASANDRA</v>
          </cell>
          <cell r="L1012" t="str">
            <v>BANGALORE</v>
          </cell>
          <cell r="M1012" t="str">
            <v>EX-FAC</v>
          </cell>
          <cell r="N1012" t="str">
            <v>D</v>
          </cell>
          <cell r="O1012" t="str">
            <v>B</v>
          </cell>
          <cell r="P1012" t="str">
            <v>NK</v>
          </cell>
        </row>
        <row r="1013">
          <cell r="A1013" t="str">
            <v>8510106</v>
          </cell>
          <cell r="B1013" t="str">
            <v>BRKT HOLD DOWN BOX TOP(524-01-07 ALSO EXISTS)</v>
          </cell>
          <cell r="C1013" t="str">
            <v>RECC/C/02-03/173</v>
          </cell>
          <cell r="D1013">
            <v>2</v>
          </cell>
          <cell r="E1013">
            <v>2.6</v>
          </cell>
          <cell r="F1013" t="str">
            <v>No</v>
          </cell>
          <cell r="G1013">
            <v>0</v>
          </cell>
          <cell r="I1013">
            <v>4</v>
          </cell>
          <cell r="J1013" t="str">
            <v>Rs.</v>
          </cell>
          <cell r="K1013" t="str">
            <v>GR ENTERPRISES</v>
          </cell>
          <cell r="L1013" t="str">
            <v>BANGALORE</v>
          </cell>
          <cell r="M1013" t="str">
            <v>EX-FAC</v>
          </cell>
          <cell r="N1013" t="str">
            <v>OR</v>
          </cell>
          <cell r="O1013" t="str">
            <v>B</v>
          </cell>
          <cell r="P1013" t="str">
            <v>SK</v>
          </cell>
        </row>
        <row r="1014">
          <cell r="A1014" t="str">
            <v>8510108</v>
          </cell>
          <cell r="B1014" t="str">
            <v>BOSS - HOLD DOWN - BAT. BOX TOP</v>
          </cell>
          <cell r="D1014">
            <v>2</v>
          </cell>
          <cell r="N1014" t="str">
            <v>OR</v>
          </cell>
          <cell r="O1014" t="str">
            <v>P</v>
          </cell>
        </row>
        <row r="1015">
          <cell r="A1015" t="str">
            <v>8510110</v>
          </cell>
          <cell r="B1015" t="str">
            <v>COVER , MAIN FUSE(Top and Bottom Set)</v>
          </cell>
          <cell r="C1015" t="str">
            <v>RECC/C/03-04/273</v>
          </cell>
          <cell r="D1015">
            <v>1</v>
          </cell>
          <cell r="E1015">
            <v>31.2</v>
          </cell>
          <cell r="F1015" t="str">
            <v>No</v>
          </cell>
          <cell r="G1015">
            <v>16</v>
          </cell>
          <cell r="I1015">
            <v>4</v>
          </cell>
          <cell r="J1015" t="str">
            <v>Rs.</v>
          </cell>
          <cell r="K1015" t="str">
            <v>MAINI PRECISION PRODUCTS - BOMMASANDRA</v>
          </cell>
          <cell r="L1015" t="str">
            <v>BANGALORE</v>
          </cell>
          <cell r="M1015" t="str">
            <v>EX-FAC</v>
          </cell>
          <cell r="N1015" t="str">
            <v>OR</v>
          </cell>
          <cell r="O1015" t="str">
            <v>B</v>
          </cell>
          <cell r="P1015" t="str">
            <v>NK</v>
          </cell>
        </row>
        <row r="1016">
          <cell r="A1016" t="str">
            <v>8510112</v>
          </cell>
          <cell r="B1016" t="str">
            <v>DRAIN VALVE</v>
          </cell>
          <cell r="C1016" t="str">
            <v>RECC/C/03-04/65</v>
          </cell>
          <cell r="D1016">
            <v>3</v>
          </cell>
          <cell r="E1016">
            <v>2.2999999999999998</v>
          </cell>
          <cell r="F1016" t="str">
            <v>No</v>
          </cell>
          <cell r="G1016">
            <v>16</v>
          </cell>
          <cell r="I1016">
            <v>4</v>
          </cell>
          <cell r="J1016" t="str">
            <v>Rs.</v>
          </cell>
          <cell r="K1016" t="str">
            <v>HEMALATHA ENTERPRISES</v>
          </cell>
          <cell r="L1016" t="str">
            <v>CHENNAI</v>
          </cell>
          <cell r="M1016" t="str">
            <v>EX-FAC</v>
          </cell>
          <cell r="N1016" t="str">
            <v>OR</v>
          </cell>
          <cell r="O1016" t="str">
            <v>B</v>
          </cell>
          <cell r="P1016" t="str">
            <v>SK</v>
          </cell>
        </row>
        <row r="1017">
          <cell r="A1017" t="str">
            <v>8510115</v>
          </cell>
          <cell r="B1017" t="str">
            <v>FOAM HOLD DOWNS 5MM(T) X 35MM(W) X 70MM(L)</v>
          </cell>
          <cell r="C1017" t="str">
            <v>RECC/C/03-04/121</v>
          </cell>
          <cell r="D1017">
            <v>10</v>
          </cell>
          <cell r="E1017">
            <v>1.4</v>
          </cell>
          <cell r="F1017" t="str">
            <v>No</v>
          </cell>
          <cell r="G1017">
            <v>16</v>
          </cell>
          <cell r="I1017">
            <v>4</v>
          </cell>
          <cell r="J1017" t="str">
            <v>Rs.</v>
          </cell>
          <cell r="K1017" t="str">
            <v>MONARCH SELF ADHESSIVE TAPES INDIA PVT. LTD</v>
          </cell>
          <cell r="L1017" t="str">
            <v>BANGALORE</v>
          </cell>
          <cell r="M1017" t="str">
            <v>EX-FAC</v>
          </cell>
          <cell r="N1017" t="str">
            <v>OR</v>
          </cell>
          <cell r="O1017" t="str">
            <v>B</v>
          </cell>
          <cell r="P1017" t="str">
            <v>SK</v>
          </cell>
        </row>
        <row r="1018">
          <cell r="A1018" t="str">
            <v>8510120</v>
          </cell>
          <cell r="B1018" t="str">
            <v>SHROUD - SCREW - MIRROR MTG</v>
          </cell>
          <cell r="D1018">
            <v>1</v>
          </cell>
          <cell r="N1018" t="str">
            <v>OR</v>
          </cell>
          <cell r="O1018" t="str">
            <v>B</v>
          </cell>
          <cell r="P1018" t="str">
            <v>SK</v>
          </cell>
        </row>
        <row r="1019">
          <cell r="A1019" t="str">
            <v>8510140</v>
          </cell>
          <cell r="B1019" t="str">
            <v>INSULATOR DOOR INNER FRONT</v>
          </cell>
          <cell r="C1019" t="str">
            <v>RECC/C/03-04/115</v>
          </cell>
          <cell r="D1019">
            <v>2</v>
          </cell>
          <cell r="E1019">
            <v>35.74</v>
          </cell>
          <cell r="F1019" t="str">
            <v>No</v>
          </cell>
          <cell r="G1019">
            <v>16</v>
          </cell>
          <cell r="I1019">
            <v>4</v>
          </cell>
          <cell r="J1019" t="str">
            <v>Rs.</v>
          </cell>
          <cell r="K1019" t="str">
            <v>PARACOATS PRODUCTS LTD.,</v>
          </cell>
          <cell r="L1019" t="str">
            <v>HOSUR</v>
          </cell>
          <cell r="M1019" t="str">
            <v>EX-FAC</v>
          </cell>
          <cell r="N1019" t="str">
            <v>OR</v>
          </cell>
          <cell r="O1019" t="str">
            <v>B</v>
          </cell>
          <cell r="P1019" t="str">
            <v>BVN</v>
          </cell>
        </row>
        <row r="1020">
          <cell r="A1020" t="str">
            <v>8511000</v>
          </cell>
          <cell r="B1020" t="str">
            <v>INTERIOR DOOR PANEL ASSEMBLY - LH</v>
          </cell>
          <cell r="C1020" t="str">
            <v>RECC/C/03-04/273</v>
          </cell>
          <cell r="D1020">
            <v>1</v>
          </cell>
          <cell r="E1020">
            <v>962.23</v>
          </cell>
          <cell r="F1020" t="str">
            <v>No</v>
          </cell>
          <cell r="G1020">
            <v>16</v>
          </cell>
          <cell r="I1020">
            <v>4</v>
          </cell>
          <cell r="J1020" t="str">
            <v>Rs.</v>
          </cell>
          <cell r="K1020" t="str">
            <v>MAINI PRECISION PRODUCTS - BOMMASANDRA</v>
          </cell>
          <cell r="L1020" t="str">
            <v>BANGALORE</v>
          </cell>
          <cell r="M1020" t="str">
            <v>EX-FAC</v>
          </cell>
          <cell r="N1020" t="str">
            <v>ND</v>
          </cell>
          <cell r="O1020" t="str">
            <v>B</v>
          </cell>
          <cell r="P1020" t="str">
            <v>NK</v>
          </cell>
        </row>
        <row r="1021">
          <cell r="A1021" t="str">
            <v>8511001</v>
          </cell>
          <cell r="B1021" t="str">
            <v>ASSY BONDED DOOR INNER(regular) - LH</v>
          </cell>
          <cell r="D1021">
            <v>1</v>
          </cell>
          <cell r="N1021" t="str">
            <v>OR</v>
          </cell>
          <cell r="O1021" t="str">
            <v>P</v>
          </cell>
        </row>
        <row r="1022">
          <cell r="A1022" t="str">
            <v>8511103</v>
          </cell>
          <cell r="B1022" t="str">
            <v>INTERIOR DOOR PANEL - LH (REGULAR)</v>
          </cell>
          <cell r="D1022">
            <v>1</v>
          </cell>
          <cell r="N1022" t="str">
            <v>OR</v>
          </cell>
          <cell r="O1022" t="str">
            <v>P</v>
          </cell>
        </row>
        <row r="1023">
          <cell r="A1023" t="str">
            <v>8511127</v>
          </cell>
          <cell r="B1023" t="str">
            <v>MAP POCKET - LH</v>
          </cell>
          <cell r="D1023">
            <v>2</v>
          </cell>
          <cell r="N1023" t="str">
            <v>A</v>
          </cell>
          <cell r="O1023" t="str">
            <v>P</v>
          </cell>
        </row>
        <row r="1024">
          <cell r="A1024" t="str">
            <v>8511141</v>
          </cell>
          <cell r="B1024" t="str">
            <v>INSULATOR DOOR INNER REAR - LH</v>
          </cell>
          <cell r="C1024" t="str">
            <v>RECC/C/03-04/115</v>
          </cell>
          <cell r="D1024">
            <v>1</v>
          </cell>
          <cell r="E1024">
            <v>82.89</v>
          </cell>
          <cell r="F1024" t="str">
            <v>No</v>
          </cell>
          <cell r="G1024">
            <v>16</v>
          </cell>
          <cell r="I1024">
            <v>4</v>
          </cell>
          <cell r="J1024" t="str">
            <v>Rs.</v>
          </cell>
          <cell r="K1024" t="str">
            <v>PARACOATS PRODUCTS LTD.,</v>
          </cell>
          <cell r="L1024" t="str">
            <v>HOSUR</v>
          </cell>
          <cell r="M1024" t="str">
            <v>EX-FAC</v>
          </cell>
          <cell r="N1024" t="str">
            <v>OR</v>
          </cell>
          <cell r="O1024" t="str">
            <v>B</v>
          </cell>
          <cell r="P1024" t="str">
            <v>BVN</v>
          </cell>
        </row>
        <row r="1025">
          <cell r="A1025" t="str">
            <v>8512000</v>
          </cell>
          <cell r="B1025" t="str">
            <v>INTERIOR DOOR PANEL ASSEMBLY -RH</v>
          </cell>
          <cell r="C1025" t="str">
            <v>RECC/C/03-04/273</v>
          </cell>
          <cell r="D1025">
            <v>1</v>
          </cell>
          <cell r="E1025">
            <v>969.51</v>
          </cell>
          <cell r="F1025" t="str">
            <v>No</v>
          </cell>
          <cell r="G1025">
            <v>16</v>
          </cell>
          <cell r="I1025">
            <v>4</v>
          </cell>
          <cell r="J1025" t="str">
            <v>Rs.</v>
          </cell>
          <cell r="K1025" t="str">
            <v>MAINI PRECISION PRODUCTS - BOMMASANDRA</v>
          </cell>
          <cell r="L1025" t="str">
            <v>BANGALORE</v>
          </cell>
          <cell r="M1025" t="str">
            <v>EX-FAC</v>
          </cell>
          <cell r="N1025" t="str">
            <v>ND</v>
          </cell>
          <cell r="O1025" t="str">
            <v>B</v>
          </cell>
          <cell r="P1025" t="str">
            <v>NK</v>
          </cell>
        </row>
        <row r="1026">
          <cell r="A1026" t="str">
            <v>8512001</v>
          </cell>
          <cell r="B1026" t="str">
            <v>ASSY BONDED DOOR INNER (regular)- RH</v>
          </cell>
          <cell r="D1026">
            <v>1</v>
          </cell>
          <cell r="N1026" t="str">
            <v>OR</v>
          </cell>
          <cell r="O1026" t="str">
            <v>P</v>
          </cell>
        </row>
        <row r="1027">
          <cell r="A1027" t="str">
            <v>8512103</v>
          </cell>
          <cell r="B1027" t="str">
            <v>INTERIOR DOOR PANEL - RH (REGULAR)</v>
          </cell>
          <cell r="D1027">
            <v>2</v>
          </cell>
          <cell r="N1027" t="str">
            <v>OR</v>
          </cell>
          <cell r="O1027" t="str">
            <v>P</v>
          </cell>
        </row>
        <row r="1028">
          <cell r="A1028" t="str">
            <v>8512109</v>
          </cell>
          <cell r="B1028" t="str">
            <v>INTERIOR DOOR PANEL - RH - SOFT TOUCH (DELUX MODEL)(OPTIONAL)</v>
          </cell>
          <cell r="D1028">
            <v>1</v>
          </cell>
          <cell r="N1028" t="str">
            <v>OR</v>
          </cell>
          <cell r="O1028" t="str">
            <v>P</v>
          </cell>
        </row>
        <row r="1029">
          <cell r="A1029" t="str">
            <v>8512127</v>
          </cell>
          <cell r="B1029" t="str">
            <v>MAP POCKET - RH</v>
          </cell>
          <cell r="D1029">
            <v>3</v>
          </cell>
          <cell r="N1029" t="str">
            <v>OR</v>
          </cell>
          <cell r="O1029" t="str">
            <v>P</v>
          </cell>
        </row>
        <row r="1030">
          <cell r="A1030" t="str">
            <v>8512141</v>
          </cell>
          <cell r="B1030" t="str">
            <v>PAD INSULATOR DOOR INNER REAR - RH</v>
          </cell>
          <cell r="C1030" t="str">
            <v>RECC/C/03-04/115</v>
          </cell>
          <cell r="D1030">
            <v>1</v>
          </cell>
          <cell r="E1030">
            <v>82.89</v>
          </cell>
          <cell r="F1030" t="str">
            <v>No</v>
          </cell>
          <cell r="G1030">
            <v>16</v>
          </cell>
          <cell r="I1030">
            <v>4</v>
          </cell>
          <cell r="J1030" t="str">
            <v>Rs.</v>
          </cell>
          <cell r="K1030" t="str">
            <v>PARACOATS PRODUCTS LTD.,</v>
          </cell>
          <cell r="L1030" t="str">
            <v>HOSUR</v>
          </cell>
          <cell r="M1030" t="str">
            <v>EX-FAC</v>
          </cell>
          <cell r="N1030" t="str">
            <v>OR</v>
          </cell>
          <cell r="O1030" t="str">
            <v>B</v>
          </cell>
          <cell r="P1030" t="str">
            <v>BVN</v>
          </cell>
        </row>
        <row r="1031">
          <cell r="A1031" t="str">
            <v>8600000</v>
          </cell>
          <cell r="B1031" t="str">
            <v>FRONT SEAT MOUNT ASSY</v>
          </cell>
          <cell r="D1031">
            <v>1</v>
          </cell>
          <cell r="N1031" t="str">
            <v>OB</v>
          </cell>
          <cell r="O1031" t="str">
            <v>P</v>
          </cell>
        </row>
        <row r="1032">
          <cell r="A1032" t="str">
            <v>8600005</v>
          </cell>
          <cell r="B1032" t="str">
            <v>SEAT HOOP WELDMENT</v>
          </cell>
          <cell r="D1032">
            <v>2</v>
          </cell>
          <cell r="N1032" t="str">
            <v>OB</v>
          </cell>
          <cell r="O1032" t="str">
            <v>P</v>
          </cell>
        </row>
        <row r="1033">
          <cell r="A1033" t="str">
            <v>8600108</v>
          </cell>
          <cell r="B1033" t="str">
            <v>WELD NUT- SEAT HOOP</v>
          </cell>
          <cell r="D1033">
            <v>2</v>
          </cell>
          <cell r="N1033" t="str">
            <v>OB</v>
          </cell>
          <cell r="O1033" t="str">
            <v>P</v>
          </cell>
        </row>
        <row r="1034">
          <cell r="A1034" t="str">
            <v>8600109</v>
          </cell>
          <cell r="B1034" t="str">
            <v>ANGLETUBE - SEAT HOOP</v>
          </cell>
          <cell r="D1034">
            <v>4</v>
          </cell>
          <cell r="N1034" t="str">
            <v>OB</v>
          </cell>
          <cell r="O1034" t="str">
            <v>P</v>
          </cell>
        </row>
        <row r="1035">
          <cell r="A1035" t="str">
            <v>8600110</v>
          </cell>
          <cell r="B1035" t="str">
            <v>MOUNT SEAT HOOP</v>
          </cell>
          <cell r="D1035">
            <v>4</v>
          </cell>
          <cell r="N1035" t="str">
            <v>OB</v>
          </cell>
          <cell r="O1035" t="str">
            <v>P</v>
          </cell>
        </row>
        <row r="1036">
          <cell r="A1036" t="str">
            <v>8600115</v>
          </cell>
          <cell r="B1036" t="str">
            <v>ANGLETUBE - SEAT MOUNT</v>
          </cell>
          <cell r="D1036">
            <v>4</v>
          </cell>
          <cell r="N1036" t="str">
            <v>OB</v>
          </cell>
          <cell r="O1036" t="str">
            <v>P</v>
          </cell>
        </row>
        <row r="1037">
          <cell r="A1037" t="str">
            <v>8600120</v>
          </cell>
          <cell r="B1037" t="str">
            <v>FOOT - SEAT MOUNT - RR/LF</v>
          </cell>
          <cell r="D1037">
            <v>2</v>
          </cell>
          <cell r="N1037" t="str">
            <v>OB</v>
          </cell>
          <cell r="O1037" t="str">
            <v>P</v>
          </cell>
        </row>
        <row r="1038">
          <cell r="A1038" t="str">
            <v>8600125</v>
          </cell>
          <cell r="B1038" t="str">
            <v>FOOT - SEAT MOUNT - RF/LR</v>
          </cell>
          <cell r="D1038">
            <v>2</v>
          </cell>
          <cell r="N1038" t="str">
            <v>OB</v>
          </cell>
          <cell r="O1038" t="str">
            <v>P</v>
          </cell>
        </row>
        <row r="1039">
          <cell r="A1039" t="str">
            <v>8600130</v>
          </cell>
          <cell r="B1039" t="str">
            <v>FOAM RUBBER TUBE ,SEAT HOOP</v>
          </cell>
          <cell r="C1039" t="str">
            <v>RECC/C/03-04/265</v>
          </cell>
          <cell r="D1039">
            <v>2</v>
          </cell>
          <cell r="E1039">
            <v>8.09</v>
          </cell>
          <cell r="F1039" t="str">
            <v>No</v>
          </cell>
          <cell r="G1039">
            <v>0</v>
          </cell>
          <cell r="I1039">
            <v>4</v>
          </cell>
          <cell r="J1039" t="str">
            <v>Rs.</v>
          </cell>
          <cell r="K1039" t="str">
            <v>THE SUPREME PACKAGES</v>
          </cell>
          <cell r="L1039" t="str">
            <v>HOSUR</v>
          </cell>
          <cell r="M1039" t="str">
            <v>EX-FAC</v>
          </cell>
          <cell r="N1039" t="str">
            <v>ND</v>
          </cell>
          <cell r="O1039" t="str">
            <v>B</v>
          </cell>
          <cell r="P1039" t="str">
            <v>SK</v>
          </cell>
        </row>
        <row r="1040">
          <cell r="A1040" t="str">
            <v>8600135</v>
          </cell>
          <cell r="B1040" t="str">
            <v>ATTACHMENT, FOAM RUBBER TUBE</v>
          </cell>
          <cell r="D1040">
            <v>2</v>
          </cell>
          <cell r="N1040" t="str">
            <v>OB</v>
          </cell>
          <cell r="O1040" t="str">
            <v>P</v>
          </cell>
        </row>
        <row r="1041">
          <cell r="A1041" t="str">
            <v>8600140</v>
          </cell>
          <cell r="B1041" t="str">
            <v>CROSSTUBE - SEAT MOUNT</v>
          </cell>
          <cell r="D1041">
            <v>2</v>
          </cell>
          <cell r="N1041" t="str">
            <v>OB</v>
          </cell>
          <cell r="O1041" t="str">
            <v>P</v>
          </cell>
        </row>
        <row r="1042">
          <cell r="A1042" t="str">
            <v>8600145</v>
          </cell>
          <cell r="B1042" t="str">
            <v>TRACK MOUNT TUBE</v>
          </cell>
          <cell r="D1042">
            <v>2</v>
          </cell>
          <cell r="N1042" t="str">
            <v>OB</v>
          </cell>
          <cell r="O1042" t="str">
            <v>P</v>
          </cell>
        </row>
        <row r="1043">
          <cell r="A1043" t="str">
            <v>8610110</v>
          </cell>
          <cell r="B1043" t="str">
            <v>FABRIC REAR SEAT BACK</v>
          </cell>
          <cell r="D1043">
            <v>1</v>
          </cell>
          <cell r="N1043" t="str">
            <v>OB</v>
          </cell>
          <cell r="O1043" t="str">
            <v>P</v>
          </cell>
        </row>
        <row r="1044">
          <cell r="A1044" t="str">
            <v>8610115</v>
          </cell>
          <cell r="B1044" t="str">
            <v>FABRIC REAR SEAT BOTTOM</v>
          </cell>
          <cell r="D1044">
            <v>1</v>
          </cell>
          <cell r="N1044" t="str">
            <v>OB</v>
          </cell>
          <cell r="O1044" t="str">
            <v>P</v>
          </cell>
        </row>
        <row r="1045">
          <cell r="A1045" t="str">
            <v>8620000</v>
          </cell>
          <cell r="B1045" t="str">
            <v>FRONT SEAT ASSY COMPLETE - REGULAR</v>
          </cell>
          <cell r="C1045" t="str">
            <v>RECC/C/03-04/84</v>
          </cell>
          <cell r="D1045">
            <v>1</v>
          </cell>
          <cell r="E1045">
            <v>5693.9</v>
          </cell>
          <cell r="F1045" t="str">
            <v>No</v>
          </cell>
          <cell r="G1045">
            <v>16</v>
          </cell>
          <cell r="I1045">
            <v>4</v>
          </cell>
          <cell r="J1045" t="str">
            <v>Rs.</v>
          </cell>
          <cell r="K1045" t="str">
            <v>HARITA SEATING SYSTEMS LTD.</v>
          </cell>
          <cell r="L1045" t="str">
            <v>HOSUR</v>
          </cell>
          <cell r="M1045" t="str">
            <v>EX-FAC</v>
          </cell>
          <cell r="N1045" t="str">
            <v>A</v>
          </cell>
          <cell r="O1045" t="str">
            <v>B</v>
          </cell>
          <cell r="P1045" t="str">
            <v>BVN</v>
          </cell>
        </row>
        <row r="1046">
          <cell r="A1046" t="str">
            <v>8620105</v>
          </cell>
          <cell r="B1046" t="str">
            <v>FRAME   FRONT SEAT BACK</v>
          </cell>
          <cell r="D1046">
            <v>2</v>
          </cell>
          <cell r="N1046" t="str">
            <v>OB</v>
          </cell>
          <cell r="O1046" t="str">
            <v>P</v>
          </cell>
        </row>
        <row r="1047">
          <cell r="A1047" t="str">
            <v>8620108</v>
          </cell>
          <cell r="B1047" t="str">
            <v>SPRING, FRONT SEAT BACK</v>
          </cell>
          <cell r="D1047">
            <v>6</v>
          </cell>
          <cell r="N1047" t="str">
            <v>OB</v>
          </cell>
          <cell r="O1047" t="str">
            <v>P</v>
          </cell>
        </row>
        <row r="1048">
          <cell r="A1048" t="str">
            <v>8620145</v>
          </cell>
          <cell r="B1048" t="str">
            <v>SPRING INSULATION</v>
          </cell>
          <cell r="D1048">
            <v>12</v>
          </cell>
          <cell r="N1048" t="str">
            <v>OB</v>
          </cell>
          <cell r="O1048" t="str">
            <v>P</v>
          </cell>
        </row>
        <row r="1049">
          <cell r="A1049" t="str">
            <v>8620146</v>
          </cell>
          <cell r="B1049" t="str">
            <v>BRACKET - SEAT TRACK ANCHOR</v>
          </cell>
          <cell r="D1049">
            <v>2</v>
          </cell>
          <cell r="N1049" t="str">
            <v>OB</v>
          </cell>
          <cell r="O1049" t="str">
            <v>P</v>
          </cell>
        </row>
        <row r="1050">
          <cell r="A1050" t="str">
            <v>8620148</v>
          </cell>
          <cell r="B1050" t="str">
            <v>MOUNT - SEAT SPRING</v>
          </cell>
          <cell r="D1050">
            <v>12</v>
          </cell>
          <cell r="N1050" t="str">
            <v>OB</v>
          </cell>
          <cell r="O1050" t="str">
            <v>P</v>
          </cell>
        </row>
        <row r="1051">
          <cell r="A1051" t="str">
            <v>8620150</v>
          </cell>
          <cell r="B1051" t="str">
            <v>BRACKET  SEAT BACK RECLINER</v>
          </cell>
          <cell r="D1051">
            <v>2</v>
          </cell>
          <cell r="N1051" t="str">
            <v>OB</v>
          </cell>
          <cell r="O1051" t="str">
            <v>P</v>
          </cell>
        </row>
        <row r="1052">
          <cell r="A1052" t="str">
            <v>8620152</v>
          </cell>
          <cell r="B1052" t="str">
            <v>BRACKET  SEAT BACK PIVOT</v>
          </cell>
          <cell r="D1052">
            <v>2</v>
          </cell>
          <cell r="N1052" t="str">
            <v>OB</v>
          </cell>
          <cell r="O1052" t="str">
            <v>P</v>
          </cell>
        </row>
        <row r="1053">
          <cell r="A1053" t="str">
            <v>8621005</v>
          </cell>
          <cell r="B1053" t="str">
            <v>FRONT SEAT BACK ASSEMBLY - LH</v>
          </cell>
          <cell r="D1053">
            <v>1</v>
          </cell>
          <cell r="N1053" t="str">
            <v>OB</v>
          </cell>
          <cell r="O1053" t="str">
            <v>P</v>
          </cell>
        </row>
        <row r="1054">
          <cell r="A1054" t="str">
            <v>8621010</v>
          </cell>
          <cell r="B1054" t="str">
            <v>FRONT SEAT BACK WELDMENT-LH</v>
          </cell>
          <cell r="D1054">
            <v>1</v>
          </cell>
          <cell r="N1054" t="str">
            <v>OB</v>
          </cell>
          <cell r="O1054" t="str">
            <v>P</v>
          </cell>
        </row>
        <row r="1055">
          <cell r="A1055" t="str">
            <v>8622005</v>
          </cell>
          <cell r="B1055" t="str">
            <v>FRONT SEAT BACK ASSEMBLY -RH</v>
          </cell>
          <cell r="D1055">
            <v>1</v>
          </cell>
          <cell r="N1055" t="str">
            <v>OB</v>
          </cell>
          <cell r="O1055" t="str">
            <v>P</v>
          </cell>
        </row>
        <row r="1056">
          <cell r="A1056" t="str">
            <v>8622010</v>
          </cell>
          <cell r="B1056" t="str">
            <v>FRONT SEAT BACK WELDMENT - RH</v>
          </cell>
          <cell r="D1056">
            <v>1</v>
          </cell>
          <cell r="N1056" t="str">
            <v>OB</v>
          </cell>
          <cell r="O1056" t="str">
            <v>P</v>
          </cell>
        </row>
        <row r="1057">
          <cell r="A1057" t="str">
            <v>8622101</v>
          </cell>
          <cell r="B1057" t="str">
            <v>TRACK FRONT SEAT - RH</v>
          </cell>
          <cell r="D1057">
            <v>1</v>
          </cell>
          <cell r="N1057" t="str">
            <v>OB</v>
          </cell>
          <cell r="O1057" t="str">
            <v>P</v>
          </cell>
        </row>
        <row r="1058">
          <cell r="A1058" t="str">
            <v>8631101</v>
          </cell>
          <cell r="B1058" t="str">
            <v>RECLINER  SEAT - LH</v>
          </cell>
          <cell r="D1058">
            <v>1</v>
          </cell>
          <cell r="N1058" t="str">
            <v>OB</v>
          </cell>
          <cell r="O1058" t="str">
            <v>P</v>
          </cell>
        </row>
        <row r="1059">
          <cell r="A1059" t="str">
            <v>8631102</v>
          </cell>
          <cell r="B1059" t="str">
            <v>COVER RECLINER -LH</v>
          </cell>
          <cell r="D1059">
            <v>1</v>
          </cell>
          <cell r="N1059" t="str">
            <v>OB</v>
          </cell>
          <cell r="O1059" t="str">
            <v>P</v>
          </cell>
        </row>
        <row r="1060">
          <cell r="A1060" t="str">
            <v>8632101</v>
          </cell>
          <cell r="B1060" t="str">
            <v>RECLINER  SEAT - RH</v>
          </cell>
          <cell r="D1060">
            <v>1</v>
          </cell>
          <cell r="N1060" t="str">
            <v>OB</v>
          </cell>
          <cell r="O1060" t="str">
            <v>P</v>
          </cell>
        </row>
        <row r="1061">
          <cell r="A1061" t="str">
            <v>8632102</v>
          </cell>
          <cell r="B1061" t="str">
            <v>COVER RECLINER -RH</v>
          </cell>
          <cell r="D1061">
            <v>1</v>
          </cell>
          <cell r="N1061" t="str">
            <v>OB</v>
          </cell>
          <cell r="O1061" t="str">
            <v>P</v>
          </cell>
        </row>
        <row r="1062">
          <cell r="A1062" t="str">
            <v>8640002</v>
          </cell>
          <cell r="B1062" t="str">
            <v>ASSY TRIM SEAT BOTTOM</v>
          </cell>
          <cell r="D1062">
            <v>1</v>
          </cell>
          <cell r="N1062" t="str">
            <v>OR</v>
          </cell>
          <cell r="O1062" t="str">
            <v>M</v>
          </cell>
        </row>
        <row r="1063">
          <cell r="A1063" t="str">
            <v>8640006</v>
          </cell>
          <cell r="B1063" t="str">
            <v>STATIC LAP SASH BELT ASSY - REAR</v>
          </cell>
          <cell r="C1063" t="str">
            <v>RECC/C/03-04/116</v>
          </cell>
          <cell r="D1063">
            <v>2</v>
          </cell>
          <cell r="E1063">
            <v>160</v>
          </cell>
          <cell r="F1063" t="str">
            <v>No</v>
          </cell>
          <cell r="G1063">
            <v>16</v>
          </cell>
          <cell r="I1063">
            <v>4</v>
          </cell>
          <cell r="J1063" t="str">
            <v>Rs.</v>
          </cell>
          <cell r="K1063" t="str">
            <v>AUTOLIV IFB  INDIA PVT.  LTD</v>
          </cell>
          <cell r="L1063" t="str">
            <v>BANGALORE</v>
          </cell>
          <cell r="M1063" t="str">
            <v>EX-FAC</v>
          </cell>
          <cell r="N1063" t="str">
            <v>OR</v>
          </cell>
          <cell r="O1063" t="str">
            <v>B</v>
          </cell>
          <cell r="P1063" t="str">
            <v>BVN</v>
          </cell>
        </row>
        <row r="1064">
          <cell r="A1064" t="str">
            <v>8640007</v>
          </cell>
          <cell r="B1064" t="str">
            <v>WEBBING BUCKLE ASSY - REAR</v>
          </cell>
          <cell r="C1064" t="str">
            <v>RECC/C/03-04/116</v>
          </cell>
          <cell r="D1064">
            <v>2</v>
          </cell>
          <cell r="E1064">
            <v>85</v>
          </cell>
          <cell r="F1064" t="str">
            <v>No</v>
          </cell>
          <cell r="G1064">
            <v>16</v>
          </cell>
          <cell r="I1064">
            <v>4</v>
          </cell>
          <cell r="J1064" t="str">
            <v>Rs.</v>
          </cell>
          <cell r="K1064" t="str">
            <v>AUTOLIV IFB  INDIA PVT.  LTD</v>
          </cell>
          <cell r="L1064" t="str">
            <v>BANGALORE</v>
          </cell>
          <cell r="M1064" t="str">
            <v>EX-FAC</v>
          </cell>
          <cell r="N1064" t="str">
            <v>OR</v>
          </cell>
          <cell r="O1064" t="str">
            <v>B</v>
          </cell>
          <cell r="P1064" t="str">
            <v>BVN</v>
          </cell>
        </row>
        <row r="1065">
          <cell r="A1065" t="str">
            <v>8640110</v>
          </cell>
          <cell r="B1065" t="str">
            <v>ADJUSTMENT TAB - SEAT TRACK</v>
          </cell>
          <cell r="D1065">
            <v>2</v>
          </cell>
          <cell r="N1065" t="str">
            <v>OB</v>
          </cell>
          <cell r="O1065" t="str">
            <v>P</v>
          </cell>
        </row>
        <row r="1066">
          <cell r="A1066" t="str">
            <v>8640158</v>
          </cell>
          <cell r="B1066" t="str">
            <v>LOCK TAB SHROUD OUTER</v>
          </cell>
          <cell r="D1066">
            <v>6</v>
          </cell>
          <cell r="N1066" t="str">
            <v>OB</v>
          </cell>
          <cell r="O1066" t="str">
            <v>P</v>
          </cell>
        </row>
        <row r="1067">
          <cell r="A1067" t="str">
            <v>8640160</v>
          </cell>
          <cell r="B1067" t="str">
            <v>TRIM HARNESS</v>
          </cell>
          <cell r="C1067" t="str">
            <v>RECC/C/03-04/273</v>
          </cell>
          <cell r="D1067">
            <v>1</v>
          </cell>
          <cell r="E1067">
            <v>79.819999999999993</v>
          </cell>
          <cell r="F1067" t="str">
            <v>No</v>
          </cell>
          <cell r="G1067">
            <v>16</v>
          </cell>
          <cell r="I1067">
            <v>4</v>
          </cell>
          <cell r="J1067" t="str">
            <v>Rs.</v>
          </cell>
          <cell r="K1067" t="str">
            <v>MAINI PRECISION PRODUCTS - BOMMASANDRA</v>
          </cell>
          <cell r="L1067" t="str">
            <v>BANGALORE</v>
          </cell>
          <cell r="M1067" t="str">
            <v>EX-FAC</v>
          </cell>
          <cell r="N1067" t="str">
            <v>OR</v>
          </cell>
          <cell r="O1067" t="str">
            <v>B</v>
          </cell>
          <cell r="P1067" t="str">
            <v>NK</v>
          </cell>
        </row>
        <row r="1068">
          <cell r="A1068" t="str">
            <v>8640162</v>
          </cell>
          <cell r="B1068" t="str">
            <v>TRIM SEAT BOTTOM</v>
          </cell>
          <cell r="C1068" t="str">
            <v>RECC/C/03-04/273</v>
          </cell>
          <cell r="D1068">
            <v>1</v>
          </cell>
          <cell r="E1068">
            <v>229.77</v>
          </cell>
          <cell r="F1068" t="str">
            <v>No</v>
          </cell>
          <cell r="G1068">
            <v>16</v>
          </cell>
          <cell r="I1068">
            <v>4</v>
          </cell>
          <cell r="J1068" t="str">
            <v>Rs.</v>
          </cell>
          <cell r="K1068" t="str">
            <v>MAINI PRECISION PRODUCTS - BOMMASANDRA</v>
          </cell>
          <cell r="L1068" t="str">
            <v>BANGALORE</v>
          </cell>
          <cell r="M1068" t="str">
            <v>EX-FAC</v>
          </cell>
          <cell r="N1068" t="str">
            <v>B</v>
          </cell>
          <cell r="O1068" t="str">
            <v>B</v>
          </cell>
          <cell r="P1068" t="str">
            <v>NK</v>
          </cell>
        </row>
        <row r="1069">
          <cell r="A1069" t="str">
            <v>8641000</v>
          </cell>
          <cell r="B1069" t="str">
            <v>TRACK ASSEMBLY - LH</v>
          </cell>
          <cell r="D1069">
            <v>1</v>
          </cell>
          <cell r="N1069" t="str">
            <v>OB</v>
          </cell>
          <cell r="O1069" t="str">
            <v>P</v>
          </cell>
        </row>
        <row r="1070">
          <cell r="A1070" t="str">
            <v>8641030</v>
          </cell>
          <cell r="B1070" t="str">
            <v>SEAT BELT ASSEMBLY COMPLETE - LH</v>
          </cell>
          <cell r="D1070">
            <v>1</v>
          </cell>
          <cell r="N1070" t="str">
            <v>ND</v>
          </cell>
          <cell r="O1070" t="str">
            <v>M</v>
          </cell>
        </row>
        <row r="1071">
          <cell r="A1071" t="str">
            <v>8641050</v>
          </cell>
          <cell r="B1071" t="str">
            <v>SEAT BELT ASSEMBLY- FRONT - LH</v>
          </cell>
          <cell r="C1071" t="str">
            <v>RECC/C/03-04/116</v>
          </cell>
          <cell r="D1071">
            <v>1</v>
          </cell>
          <cell r="E1071">
            <v>350</v>
          </cell>
          <cell r="F1071" t="str">
            <v>No</v>
          </cell>
          <cell r="G1071">
            <v>16</v>
          </cell>
          <cell r="I1071">
            <v>4</v>
          </cell>
          <cell r="J1071" t="str">
            <v>Rs.</v>
          </cell>
          <cell r="K1071" t="str">
            <v>AUTOLIV IFB  INDIA PVT.  LTD</v>
          </cell>
          <cell r="L1071" t="str">
            <v>BANGALORE</v>
          </cell>
          <cell r="M1071" t="str">
            <v>EX-FAC</v>
          </cell>
          <cell r="N1071" t="str">
            <v>OR</v>
          </cell>
          <cell r="O1071" t="str">
            <v>B</v>
          </cell>
          <cell r="P1071" t="str">
            <v>BVN</v>
          </cell>
        </row>
        <row r="1072">
          <cell r="A1072" t="str">
            <v>8641055</v>
          </cell>
          <cell r="B1072" t="str">
            <v>ASSY SHROUD RETRACTOR INNER - LH</v>
          </cell>
          <cell r="D1072">
            <v>1</v>
          </cell>
          <cell r="N1072" t="str">
            <v>OR</v>
          </cell>
          <cell r="O1072" t="str">
            <v>M</v>
          </cell>
        </row>
        <row r="1073">
          <cell r="A1073" t="str">
            <v>8641057</v>
          </cell>
          <cell r="B1073" t="str">
            <v>ASSY-SHROUD RETRACTOR OUTER-LH</v>
          </cell>
          <cell r="D1073">
            <v>1</v>
          </cell>
          <cell r="N1073" t="str">
            <v>OR</v>
          </cell>
          <cell r="O1073" t="str">
            <v>M</v>
          </cell>
        </row>
        <row r="1074">
          <cell r="A1074" t="str">
            <v>8641101</v>
          </cell>
          <cell r="B1074" t="str">
            <v>TRACK FRONT SEAT - LH</v>
          </cell>
          <cell r="D1074">
            <v>2</v>
          </cell>
          <cell r="N1074" t="str">
            <v>OB</v>
          </cell>
          <cell r="O1074" t="str">
            <v>P</v>
          </cell>
        </row>
        <row r="1075">
          <cell r="A1075" t="str">
            <v>8641150</v>
          </cell>
          <cell r="B1075" t="str">
            <v>RETRACTOR MECHANISM - LH</v>
          </cell>
          <cell r="D1075">
            <v>1</v>
          </cell>
          <cell r="N1075" t="str">
            <v>OB</v>
          </cell>
          <cell r="O1075" t="str">
            <v>P</v>
          </cell>
        </row>
        <row r="1076">
          <cell r="A1076" t="str">
            <v>8641155</v>
          </cell>
          <cell r="B1076" t="str">
            <v>SHROUD,RETRACTOR INNER-LH</v>
          </cell>
          <cell r="C1076" t="str">
            <v>RECC/C/03-04/273</v>
          </cell>
          <cell r="D1076">
            <v>1</v>
          </cell>
          <cell r="E1076">
            <v>183.67</v>
          </cell>
          <cell r="F1076" t="str">
            <v>No</v>
          </cell>
          <cell r="G1076">
            <v>16</v>
          </cell>
          <cell r="I1076">
            <v>4</v>
          </cell>
          <cell r="J1076" t="str">
            <v>Rs.</v>
          </cell>
          <cell r="K1076" t="str">
            <v>MAINI PRECISION PRODUCTS - BOMMASANDRA</v>
          </cell>
          <cell r="L1076" t="str">
            <v>BANGALORE</v>
          </cell>
          <cell r="M1076" t="str">
            <v>EX-FAC</v>
          </cell>
          <cell r="N1076" t="str">
            <v>OR</v>
          </cell>
          <cell r="O1076" t="str">
            <v>B</v>
          </cell>
          <cell r="P1076" t="str">
            <v>NK</v>
          </cell>
        </row>
        <row r="1077">
          <cell r="A1077" t="str">
            <v>8641156</v>
          </cell>
          <cell r="B1077" t="str">
            <v>SHROUD,RETRACTOR OUTER-LH</v>
          </cell>
          <cell r="C1077" t="str">
            <v>RECC/C/03-04/273</v>
          </cell>
          <cell r="D1077">
            <v>1</v>
          </cell>
          <cell r="E1077">
            <v>73.23</v>
          </cell>
          <cell r="F1077" t="str">
            <v>No</v>
          </cell>
          <cell r="G1077">
            <v>16</v>
          </cell>
          <cell r="I1077">
            <v>4</v>
          </cell>
          <cell r="J1077" t="str">
            <v>Rs.</v>
          </cell>
          <cell r="K1077" t="str">
            <v>MAINI PRECISION PRODUCTS - BOMMASANDRA</v>
          </cell>
          <cell r="L1077" t="str">
            <v>BANGALORE</v>
          </cell>
          <cell r="M1077" t="str">
            <v>EX-FAC</v>
          </cell>
          <cell r="N1077" t="str">
            <v>B</v>
          </cell>
          <cell r="O1077" t="str">
            <v>B</v>
          </cell>
          <cell r="P1077" t="str">
            <v>NK</v>
          </cell>
        </row>
        <row r="1078">
          <cell r="A1078" t="str">
            <v>8642000</v>
          </cell>
          <cell r="B1078" t="str">
            <v>TRACK ASSEMBLY - RH</v>
          </cell>
          <cell r="D1078">
            <v>1</v>
          </cell>
          <cell r="N1078" t="str">
            <v>OB</v>
          </cell>
          <cell r="O1078" t="str">
            <v>P</v>
          </cell>
        </row>
        <row r="1079">
          <cell r="A1079" t="str">
            <v>8642030</v>
          </cell>
          <cell r="B1079" t="str">
            <v>SEAT BELT ASSEMBLY COMPLETE - RH</v>
          </cell>
          <cell r="D1079">
            <v>1</v>
          </cell>
          <cell r="N1079" t="str">
            <v>ND</v>
          </cell>
          <cell r="O1079" t="str">
            <v>M</v>
          </cell>
        </row>
        <row r="1080">
          <cell r="A1080" t="str">
            <v>8642050</v>
          </cell>
          <cell r="B1080" t="str">
            <v>SEAT BELT  ASSEMBLY - FRONT - RH</v>
          </cell>
          <cell r="C1080" t="str">
            <v>RECC/C/03-04/77</v>
          </cell>
          <cell r="D1080">
            <v>1</v>
          </cell>
          <cell r="E1080">
            <v>350</v>
          </cell>
          <cell r="F1080" t="str">
            <v>No</v>
          </cell>
          <cell r="G1080">
            <v>16</v>
          </cell>
          <cell r="I1080">
            <v>4</v>
          </cell>
          <cell r="J1080" t="str">
            <v>Rs.</v>
          </cell>
          <cell r="K1080" t="str">
            <v>AUTOLIV IFB  INDIA PVT.  LTD</v>
          </cell>
          <cell r="L1080" t="str">
            <v>BANGALORE</v>
          </cell>
          <cell r="M1080" t="str">
            <v>EX-FAC</v>
          </cell>
          <cell r="N1080" t="str">
            <v>OR</v>
          </cell>
          <cell r="O1080" t="str">
            <v>B</v>
          </cell>
          <cell r="P1080" t="str">
            <v>BVN</v>
          </cell>
        </row>
        <row r="1081">
          <cell r="A1081" t="str">
            <v>8642055</v>
          </cell>
          <cell r="B1081" t="str">
            <v>ASSY SHROUD RETRACTOR INNER - RH</v>
          </cell>
          <cell r="D1081">
            <v>1</v>
          </cell>
          <cell r="N1081" t="str">
            <v>OR</v>
          </cell>
          <cell r="O1081" t="str">
            <v>M</v>
          </cell>
        </row>
        <row r="1082">
          <cell r="A1082" t="str">
            <v>8642057</v>
          </cell>
          <cell r="B1082" t="str">
            <v>ASSY-SHROUD RETRACTOR OUTER-RH</v>
          </cell>
          <cell r="D1082">
            <v>1</v>
          </cell>
          <cell r="N1082" t="str">
            <v>OR</v>
          </cell>
          <cell r="O1082" t="str">
            <v>M</v>
          </cell>
        </row>
        <row r="1083">
          <cell r="A1083" t="str">
            <v>8642101</v>
          </cell>
          <cell r="B1083" t="str">
            <v>TRACK FRONT SEAT - RH</v>
          </cell>
          <cell r="D1083">
            <v>1</v>
          </cell>
          <cell r="N1083" t="str">
            <v>OB</v>
          </cell>
          <cell r="O1083" t="str">
            <v>P</v>
          </cell>
        </row>
        <row r="1084">
          <cell r="A1084" t="str">
            <v>8642150</v>
          </cell>
          <cell r="B1084" t="str">
            <v>RETRACTOR MECHANISM - RH</v>
          </cell>
          <cell r="D1084">
            <v>1</v>
          </cell>
          <cell r="N1084" t="str">
            <v>OR</v>
          </cell>
          <cell r="O1084" t="str">
            <v>P</v>
          </cell>
        </row>
        <row r="1085">
          <cell r="A1085" t="str">
            <v>8642155</v>
          </cell>
          <cell r="B1085" t="str">
            <v>SHROUD,RETRACTOR INNER-RH</v>
          </cell>
          <cell r="C1085" t="str">
            <v>RECC/C/03-04/273</v>
          </cell>
          <cell r="D1085">
            <v>1</v>
          </cell>
          <cell r="E1085">
            <v>183.67</v>
          </cell>
          <cell r="F1085" t="str">
            <v>No</v>
          </cell>
          <cell r="G1085">
            <v>16</v>
          </cell>
          <cell r="I1085">
            <v>4</v>
          </cell>
          <cell r="J1085" t="str">
            <v>Rs.</v>
          </cell>
          <cell r="K1085" t="str">
            <v>MAINI PRECISION PRODUCTS - BOMMASANDRA</v>
          </cell>
          <cell r="L1085" t="str">
            <v>BANGALORE</v>
          </cell>
          <cell r="M1085" t="str">
            <v>EX-FAC</v>
          </cell>
          <cell r="N1085" t="str">
            <v>OR</v>
          </cell>
          <cell r="O1085" t="str">
            <v>B</v>
          </cell>
          <cell r="P1085" t="str">
            <v>NK</v>
          </cell>
        </row>
        <row r="1086">
          <cell r="A1086" t="str">
            <v>8642156</v>
          </cell>
          <cell r="B1086" t="str">
            <v>SHROUD,RETRACTOR OUTER-RH</v>
          </cell>
          <cell r="C1086" t="str">
            <v>RECC/C/03-04/273</v>
          </cell>
          <cell r="D1086">
            <v>1</v>
          </cell>
          <cell r="E1086">
            <v>73.23</v>
          </cell>
          <cell r="F1086" t="str">
            <v>No</v>
          </cell>
          <cell r="G1086">
            <v>16</v>
          </cell>
          <cell r="I1086">
            <v>4</v>
          </cell>
          <cell r="J1086" t="str">
            <v>Rs.</v>
          </cell>
          <cell r="K1086" t="str">
            <v>MAINI PRECISION PRODUCTS - BOMMASANDRA</v>
          </cell>
          <cell r="L1086" t="str">
            <v>BANGALORE</v>
          </cell>
          <cell r="M1086" t="str">
            <v>EX-FAC</v>
          </cell>
          <cell r="N1086" t="str">
            <v>OR</v>
          </cell>
          <cell r="O1086" t="str">
            <v>B</v>
          </cell>
          <cell r="P1086" t="str">
            <v>NK</v>
          </cell>
        </row>
        <row r="1087">
          <cell r="A1087" t="str">
            <v>8650105</v>
          </cell>
          <cell r="B1087" t="str">
            <v>FOAM  FRONT SEAT BACK</v>
          </cell>
          <cell r="D1087">
            <v>2</v>
          </cell>
          <cell r="N1087" t="str">
            <v>OB</v>
          </cell>
          <cell r="O1087" t="str">
            <v>P</v>
          </cell>
        </row>
        <row r="1088">
          <cell r="A1088" t="str">
            <v>8650115</v>
          </cell>
          <cell r="B1088" t="str">
            <v>HOOKS, FRONT SEAT FABRIC</v>
          </cell>
          <cell r="D1088">
            <v>8</v>
          </cell>
          <cell r="N1088" t="str">
            <v>OB</v>
          </cell>
          <cell r="O1088" t="str">
            <v>P</v>
          </cell>
        </row>
        <row r="1089">
          <cell r="A1089" t="str">
            <v>8651115</v>
          </cell>
          <cell r="B1089" t="str">
            <v>FABRIC  FRONT SEAT BACK - LH</v>
          </cell>
          <cell r="D1089">
            <v>1</v>
          </cell>
          <cell r="N1089" t="str">
            <v>OB</v>
          </cell>
          <cell r="O1089" t="str">
            <v>P</v>
          </cell>
        </row>
        <row r="1090">
          <cell r="A1090" t="str">
            <v>8652115</v>
          </cell>
          <cell r="B1090" t="str">
            <v>FABRIC  FRONT SEAT BACK - RH</v>
          </cell>
          <cell r="D1090">
            <v>1</v>
          </cell>
          <cell r="N1090" t="str">
            <v>OB</v>
          </cell>
          <cell r="O1090" t="str">
            <v>P</v>
          </cell>
        </row>
        <row r="1091">
          <cell r="A1091" t="str">
            <v>8670000</v>
          </cell>
          <cell r="B1091" t="str">
            <v>REAR SEAT ASSY - REGULAR</v>
          </cell>
          <cell r="C1091" t="str">
            <v>RECC/C/03-04/84</v>
          </cell>
          <cell r="D1091">
            <v>1</v>
          </cell>
          <cell r="E1091">
            <v>1000</v>
          </cell>
          <cell r="F1091" t="str">
            <v>No</v>
          </cell>
          <cell r="G1091">
            <v>16</v>
          </cell>
          <cell r="I1091">
            <v>4</v>
          </cell>
          <cell r="J1091" t="str">
            <v>Rs.</v>
          </cell>
          <cell r="K1091" t="str">
            <v>HARITA SEATING SYSTEMS LTD.</v>
          </cell>
          <cell r="L1091" t="str">
            <v>HOSUR</v>
          </cell>
          <cell r="M1091" t="str">
            <v>EX-FAC</v>
          </cell>
          <cell r="N1091" t="str">
            <v>OR</v>
          </cell>
          <cell r="O1091" t="str">
            <v>B</v>
          </cell>
          <cell r="P1091" t="str">
            <v>BVN</v>
          </cell>
        </row>
        <row r="1092">
          <cell r="A1092" t="str">
            <v>867000050</v>
          </cell>
          <cell r="B1092" t="str">
            <v>REAR SEAT ASSY COMPLETE</v>
          </cell>
          <cell r="D1092">
            <v>1</v>
          </cell>
          <cell r="N1092" t="str">
            <v>ND</v>
          </cell>
          <cell r="O1092" t="str">
            <v>M</v>
          </cell>
        </row>
        <row r="1093">
          <cell r="A1093" t="str">
            <v>8670001</v>
          </cell>
          <cell r="B1093" t="str">
            <v>FRAME REAR SEAT BACK WELDMENT</v>
          </cell>
          <cell r="D1093">
            <v>1</v>
          </cell>
          <cell r="N1093" t="str">
            <v>OB</v>
          </cell>
          <cell r="O1093" t="str">
            <v>P</v>
          </cell>
        </row>
        <row r="1094">
          <cell r="A1094" t="str">
            <v>8670010</v>
          </cell>
          <cell r="B1094" t="str">
            <v>REAR SEAT BACK ASSEMBLY</v>
          </cell>
          <cell r="D1094">
            <v>1</v>
          </cell>
          <cell r="N1094" t="str">
            <v>OR</v>
          </cell>
          <cell r="O1094" t="str">
            <v>P</v>
          </cell>
        </row>
        <row r="1095">
          <cell r="A1095" t="str">
            <v>8670020</v>
          </cell>
          <cell r="B1095" t="str">
            <v>REAR SEAT BOTTOM ASSEMBLY</v>
          </cell>
          <cell r="D1095">
            <v>1</v>
          </cell>
          <cell r="N1095" t="str">
            <v>OR</v>
          </cell>
          <cell r="O1095" t="str">
            <v>P</v>
          </cell>
        </row>
        <row r="1096">
          <cell r="A1096" t="str">
            <v>8670040</v>
          </cell>
          <cell r="B1096" t="str">
            <v>STRAP ASSY, REAR SEAT BACK</v>
          </cell>
          <cell r="D1096">
            <v>2</v>
          </cell>
          <cell r="N1096" t="str">
            <v>OB</v>
          </cell>
          <cell r="O1096" t="str">
            <v>P</v>
          </cell>
        </row>
        <row r="1097">
          <cell r="A1097" t="str">
            <v>8670101</v>
          </cell>
          <cell r="B1097" t="str">
            <v>FRAME REAR SEAT BACK</v>
          </cell>
          <cell r="D1097">
            <v>1</v>
          </cell>
          <cell r="N1097" t="str">
            <v>OB</v>
          </cell>
          <cell r="O1097" t="str">
            <v>P</v>
          </cell>
        </row>
        <row r="1098">
          <cell r="A1098" t="str">
            <v>8670102</v>
          </cell>
          <cell r="B1098" t="str">
            <v>TUBE REAR SEAT BACK BOTTOM</v>
          </cell>
          <cell r="D1098">
            <v>1</v>
          </cell>
          <cell r="N1098" t="str">
            <v>OB</v>
          </cell>
          <cell r="O1098" t="str">
            <v>P</v>
          </cell>
        </row>
        <row r="1099">
          <cell r="A1099" t="str">
            <v>8670107</v>
          </cell>
          <cell r="B1099" t="str">
            <v>GROMMET SEAT LOCATER</v>
          </cell>
          <cell r="C1099" t="str">
            <v>RECC/C/03-04/49</v>
          </cell>
          <cell r="D1099">
            <v>2</v>
          </cell>
          <cell r="E1099">
            <v>1.4</v>
          </cell>
          <cell r="F1099" t="str">
            <v>No</v>
          </cell>
          <cell r="G1099">
            <v>16</v>
          </cell>
          <cell r="I1099">
            <v>4</v>
          </cell>
          <cell r="J1099" t="str">
            <v>Rs.</v>
          </cell>
          <cell r="K1099" t="str">
            <v>WELFLEX POLYMERS PVT LTD.,</v>
          </cell>
          <cell r="L1099" t="str">
            <v>BANGALORE</v>
          </cell>
          <cell r="M1099" t="str">
            <v>EX-FAC</v>
          </cell>
          <cell r="N1099" t="str">
            <v>OR</v>
          </cell>
          <cell r="O1099" t="str">
            <v>B</v>
          </cell>
          <cell r="P1099" t="str">
            <v>SK</v>
          </cell>
        </row>
        <row r="1100">
          <cell r="A1100" t="str">
            <v>8670110</v>
          </cell>
          <cell r="B1100" t="str">
            <v>PLYWOOD REAR SEAT BACK</v>
          </cell>
          <cell r="D1100">
            <v>1</v>
          </cell>
          <cell r="N1100" t="str">
            <v>OB</v>
          </cell>
          <cell r="O1100" t="str">
            <v>P</v>
          </cell>
        </row>
        <row r="1101">
          <cell r="A1101" t="str">
            <v>8670111</v>
          </cell>
          <cell r="B1101" t="str">
            <v>LATCH - REAR SEAT</v>
          </cell>
          <cell r="C1101" t="str">
            <v>RECC/C/03-04/49</v>
          </cell>
          <cell r="D1101">
            <v>2</v>
          </cell>
          <cell r="E1101">
            <v>4.45</v>
          </cell>
          <cell r="F1101" t="str">
            <v>No</v>
          </cell>
          <cell r="G1101">
            <v>16</v>
          </cell>
          <cell r="I1101">
            <v>4</v>
          </cell>
          <cell r="J1101" t="str">
            <v>Rs.</v>
          </cell>
          <cell r="K1101" t="str">
            <v>WELFLEX POLYMERS PVT LTD.,</v>
          </cell>
          <cell r="L1101" t="str">
            <v>BANGALORE</v>
          </cell>
          <cell r="M1101" t="str">
            <v>EX-FAC</v>
          </cell>
          <cell r="N1101" t="str">
            <v>A</v>
          </cell>
          <cell r="O1101" t="str">
            <v>P</v>
          </cell>
        </row>
        <row r="1102">
          <cell r="A1102" t="str">
            <v>8670115</v>
          </cell>
          <cell r="B1102" t="str">
            <v>PLYWOOD REAR SEAT BOTTOM</v>
          </cell>
          <cell r="D1102">
            <v>1</v>
          </cell>
          <cell r="N1102" t="str">
            <v>OB</v>
          </cell>
          <cell r="O1102" t="str">
            <v>P</v>
          </cell>
        </row>
        <row r="1103">
          <cell r="A1103" t="str">
            <v>8670120</v>
          </cell>
          <cell r="B1103" t="str">
            <v>FOAM REAR SEAT BACK</v>
          </cell>
          <cell r="D1103">
            <v>1</v>
          </cell>
          <cell r="N1103" t="str">
            <v>OB</v>
          </cell>
          <cell r="O1103" t="str">
            <v>P</v>
          </cell>
        </row>
        <row r="1104">
          <cell r="A1104" t="str">
            <v>8670125</v>
          </cell>
          <cell r="B1104" t="str">
            <v>FOAM REAR SEAT BOTTOM</v>
          </cell>
          <cell r="D1104">
            <v>1</v>
          </cell>
          <cell r="N1104" t="str">
            <v>OB</v>
          </cell>
          <cell r="O1104" t="str">
            <v>P</v>
          </cell>
        </row>
        <row r="1105">
          <cell r="A1105" t="str">
            <v>8670133</v>
          </cell>
          <cell r="B1105" t="str">
            <v>SPACER - REAR SEAT MTG</v>
          </cell>
          <cell r="C1105" t="str">
            <v>RECC/C/03-04/163</v>
          </cell>
          <cell r="D1105">
            <v>2</v>
          </cell>
          <cell r="E1105">
            <v>0.9</v>
          </cell>
          <cell r="F1105" t="str">
            <v>No</v>
          </cell>
          <cell r="G1105">
            <v>16</v>
          </cell>
          <cell r="I1105">
            <v>4</v>
          </cell>
          <cell r="J1105" t="str">
            <v>Rs.</v>
          </cell>
          <cell r="K1105" t="str">
            <v>SRINIVASA RUBBER PRODUCTS</v>
          </cell>
          <cell r="L1105" t="str">
            <v>BANGALORE</v>
          </cell>
          <cell r="M1105" t="str">
            <v>EX-FAC</v>
          </cell>
          <cell r="N1105" t="str">
            <v>OR</v>
          </cell>
          <cell r="O1105" t="str">
            <v>B</v>
          </cell>
          <cell r="P1105" t="str">
            <v>RAM</v>
          </cell>
        </row>
        <row r="1106">
          <cell r="A1106" t="str">
            <v>8670140</v>
          </cell>
          <cell r="B1106" t="str">
            <v>STRAP, REAR SEAT BACK</v>
          </cell>
          <cell r="D1106">
            <v>2</v>
          </cell>
          <cell r="N1106" t="str">
            <v>OB</v>
          </cell>
          <cell r="O1106" t="str">
            <v>P</v>
          </cell>
        </row>
        <row r="1107">
          <cell r="A1107" t="str">
            <v>8680000</v>
          </cell>
          <cell r="B1107" t="str">
            <v>GREENHOUSE INTERIOR TRIM PANEL ASSEMBLY</v>
          </cell>
          <cell r="D1107">
            <v>1</v>
          </cell>
          <cell r="N1107" t="str">
            <v>A</v>
          </cell>
          <cell r="O1107" t="str">
            <v>M</v>
          </cell>
        </row>
        <row r="1108">
          <cell r="A1108" t="str">
            <v>8680115</v>
          </cell>
          <cell r="B1108" t="str">
            <v>TRIM PANEL. WINDSHIELD CLOSEOUT</v>
          </cell>
          <cell r="D1108">
            <v>1</v>
          </cell>
          <cell r="N1108" t="str">
            <v>OB</v>
          </cell>
          <cell r="O1108" t="str">
            <v>P</v>
          </cell>
        </row>
        <row r="1109">
          <cell r="A1109" t="str">
            <v>8680120</v>
          </cell>
          <cell r="B1109" t="str">
            <v>TRIM PANEL, REAR HATCH, CLOSEOUT</v>
          </cell>
          <cell r="D1109">
            <v>1</v>
          </cell>
          <cell r="N1109" t="str">
            <v>OB</v>
          </cell>
          <cell r="O1109" t="str">
            <v>P</v>
          </cell>
        </row>
        <row r="1110">
          <cell r="A1110" t="str">
            <v>8680125</v>
          </cell>
          <cell r="B1110" t="str">
            <v>HEADLINER</v>
          </cell>
          <cell r="C1110" t="str">
            <v>RECC/C/03-04/81</v>
          </cell>
          <cell r="D1110">
            <v>1</v>
          </cell>
          <cell r="E1110">
            <v>450</v>
          </cell>
          <cell r="F1110" t="str">
            <v>No</v>
          </cell>
          <cell r="G1110">
            <v>16</v>
          </cell>
          <cell r="I1110">
            <v>4</v>
          </cell>
          <cell r="J1110" t="str">
            <v>Rs.</v>
          </cell>
          <cell r="K1110" t="str">
            <v>MULTIVAC INDIA (P) LTD.,</v>
          </cell>
          <cell r="L1110" t="str">
            <v>GURGAON</v>
          </cell>
          <cell r="M1110" t="str">
            <v>EX-FAC</v>
          </cell>
          <cell r="N1110" t="str">
            <v>C</v>
          </cell>
          <cell r="O1110" t="str">
            <v>B</v>
          </cell>
          <cell r="P1110" t="str">
            <v>BVN</v>
          </cell>
        </row>
        <row r="1111">
          <cell r="A1111" t="str">
            <v>8681002</v>
          </cell>
          <cell r="B1111" t="str">
            <v>TRIM PANEL , A PILLAR ASSEMBLY - LH SOFT FEEL</v>
          </cell>
          <cell r="D1111">
            <v>1</v>
          </cell>
          <cell r="N1111" t="str">
            <v>OR</v>
          </cell>
          <cell r="O1111" t="str">
            <v>M</v>
          </cell>
        </row>
        <row r="1112">
          <cell r="A1112" t="str">
            <v>8681005</v>
          </cell>
          <cell r="B1112" t="str">
            <v>TRIM PANEL , BC PILLAR  ASSEMBLY- LH</v>
          </cell>
          <cell r="D1112">
            <v>1</v>
          </cell>
          <cell r="N1112" t="str">
            <v>OR</v>
          </cell>
          <cell r="O1112" t="str">
            <v>M</v>
          </cell>
        </row>
        <row r="1113">
          <cell r="A1113" t="str">
            <v>8681102</v>
          </cell>
          <cell r="B1113" t="str">
            <v>TRIM PANEL , A PILLAR - LH SOFT FEEL</v>
          </cell>
          <cell r="C1113" t="str">
            <v>RECC/C/03-04/273</v>
          </cell>
          <cell r="D1113">
            <v>1</v>
          </cell>
          <cell r="E1113">
            <v>70.16</v>
          </cell>
          <cell r="F1113" t="str">
            <v>No</v>
          </cell>
          <cell r="G1113">
            <v>16</v>
          </cell>
          <cell r="I1113">
            <v>4</v>
          </cell>
          <cell r="J1113" t="str">
            <v>Rs.</v>
          </cell>
          <cell r="K1113" t="str">
            <v>MAINI PRECISION PRODUCTS - BOMMASANDRA</v>
          </cell>
          <cell r="L1113" t="str">
            <v>BANGALORE</v>
          </cell>
          <cell r="M1113" t="str">
            <v>EX-FAC</v>
          </cell>
          <cell r="N1113" t="str">
            <v>OR</v>
          </cell>
          <cell r="O1113" t="str">
            <v>B</v>
          </cell>
          <cell r="P1113" t="str">
            <v>NK</v>
          </cell>
        </row>
        <row r="1114">
          <cell r="A1114" t="str">
            <v>8681105</v>
          </cell>
          <cell r="B1114" t="str">
            <v>TRIM PANEL , BC PILLAR - LH</v>
          </cell>
          <cell r="C1114" t="str">
            <v>RECC/C/03-04/273</v>
          </cell>
          <cell r="D1114">
            <v>1</v>
          </cell>
          <cell r="E1114">
            <v>235.73</v>
          </cell>
          <cell r="F1114" t="str">
            <v>No</v>
          </cell>
          <cell r="G1114">
            <v>16</v>
          </cell>
          <cell r="I1114">
            <v>4</v>
          </cell>
          <cell r="J1114" t="str">
            <v>Rs.</v>
          </cell>
          <cell r="K1114" t="str">
            <v>MAINI PRECISION PRODUCTS - BOMMASANDRA</v>
          </cell>
          <cell r="L1114" t="str">
            <v>BANGALORE</v>
          </cell>
          <cell r="M1114" t="str">
            <v>EX-FAC</v>
          </cell>
          <cell r="N1114" t="str">
            <v>B</v>
          </cell>
          <cell r="O1114" t="str">
            <v>B</v>
          </cell>
          <cell r="P1114" t="str">
            <v>NK</v>
          </cell>
        </row>
        <row r="1115">
          <cell r="A1115" t="str">
            <v>8681110</v>
          </cell>
          <cell r="B1115" t="str">
            <v>TRIM PANEL, CANTRAIL UPPER - LH</v>
          </cell>
          <cell r="D1115">
            <v>1</v>
          </cell>
          <cell r="N1115" t="str">
            <v>OB</v>
          </cell>
          <cell r="O1115" t="str">
            <v>P</v>
          </cell>
        </row>
        <row r="1116">
          <cell r="A1116" t="str">
            <v>8682002</v>
          </cell>
          <cell r="B1116" t="str">
            <v>TRIM PANEL , A PILLAR ASSEMBLY - RH SOFT FEEL</v>
          </cell>
          <cell r="D1116">
            <v>1</v>
          </cell>
          <cell r="N1116" t="str">
            <v>OR</v>
          </cell>
          <cell r="O1116" t="str">
            <v>M</v>
          </cell>
        </row>
        <row r="1117">
          <cell r="A1117" t="str">
            <v>8682005</v>
          </cell>
          <cell r="B1117" t="str">
            <v>TRIM PANEL , BC PILLAR ASSEMBLY - RH</v>
          </cell>
          <cell r="D1117">
            <v>1</v>
          </cell>
          <cell r="N1117" t="str">
            <v>OR</v>
          </cell>
          <cell r="O1117" t="str">
            <v>M</v>
          </cell>
        </row>
        <row r="1118">
          <cell r="A1118" t="str">
            <v>8682102</v>
          </cell>
          <cell r="B1118" t="str">
            <v>TRIM PANEL , A PILLAR - RH SOFT FEEL</v>
          </cell>
          <cell r="C1118" t="str">
            <v>RECC/C/03-04/273</v>
          </cell>
          <cell r="D1118">
            <v>1</v>
          </cell>
          <cell r="E1118">
            <v>70.16</v>
          </cell>
          <cell r="F1118" t="str">
            <v>No</v>
          </cell>
          <cell r="G1118">
            <v>16</v>
          </cell>
          <cell r="I1118">
            <v>4</v>
          </cell>
          <cell r="J1118" t="str">
            <v>Rs.</v>
          </cell>
          <cell r="K1118" t="str">
            <v>MAINI PRECISION PRODUCTS - BOMMASANDRA</v>
          </cell>
          <cell r="L1118" t="str">
            <v>BANGALORE</v>
          </cell>
          <cell r="M1118" t="str">
            <v>EX-FAC</v>
          </cell>
          <cell r="N1118" t="str">
            <v>OR</v>
          </cell>
          <cell r="O1118" t="str">
            <v>B</v>
          </cell>
          <cell r="P1118" t="str">
            <v>NK</v>
          </cell>
        </row>
        <row r="1119">
          <cell r="A1119" t="str">
            <v>8682105</v>
          </cell>
          <cell r="B1119" t="str">
            <v>TRIM PANEL , BC PILLAR - RH</v>
          </cell>
          <cell r="C1119" t="str">
            <v>RECC/C/03-04/273</v>
          </cell>
          <cell r="D1119">
            <v>1</v>
          </cell>
          <cell r="E1119">
            <v>235.73</v>
          </cell>
          <cell r="F1119" t="str">
            <v>No</v>
          </cell>
          <cell r="G1119">
            <v>16</v>
          </cell>
          <cell r="I1119">
            <v>4</v>
          </cell>
          <cell r="J1119" t="str">
            <v>Rs.</v>
          </cell>
          <cell r="K1119" t="str">
            <v>MAINI PRECISION PRODUCTS - BOMMASANDRA</v>
          </cell>
          <cell r="L1119" t="str">
            <v>BANGALORE</v>
          </cell>
          <cell r="M1119" t="str">
            <v>EX-FAC</v>
          </cell>
          <cell r="N1119" t="str">
            <v>OR</v>
          </cell>
          <cell r="O1119" t="str">
            <v>B</v>
          </cell>
          <cell r="P1119" t="str">
            <v>NK</v>
          </cell>
        </row>
        <row r="1120">
          <cell r="A1120" t="str">
            <v>8682110</v>
          </cell>
          <cell r="B1120" t="str">
            <v>TRIM PANEL, CANTRAIL UPPER - RH</v>
          </cell>
          <cell r="D1120">
            <v>1</v>
          </cell>
          <cell r="N1120" t="str">
            <v>OB</v>
          </cell>
          <cell r="O1120" t="str">
            <v>P</v>
          </cell>
        </row>
        <row r="1121">
          <cell r="A1121" t="str">
            <v>8710101</v>
          </cell>
          <cell r="B1121" t="str">
            <v>HOOD RELEASE LEVER</v>
          </cell>
          <cell r="C1121" t="str">
            <v>RECC/C/03-04/18</v>
          </cell>
          <cell r="D1121">
            <v>1</v>
          </cell>
          <cell r="E1121">
            <v>9.5</v>
          </cell>
          <cell r="F1121" t="str">
            <v>No</v>
          </cell>
          <cell r="G1121">
            <v>16</v>
          </cell>
          <cell r="I1121">
            <v>4</v>
          </cell>
          <cell r="J1121" t="str">
            <v>Rs.</v>
          </cell>
          <cell r="K1121" t="str">
            <v>JAYPEE AUTO PLAST</v>
          </cell>
          <cell r="L1121" t="str">
            <v>NOIDA</v>
          </cell>
          <cell r="M1121" t="str">
            <v>EX-FAC</v>
          </cell>
          <cell r="N1121" t="str">
            <v>OR</v>
          </cell>
          <cell r="O1121" t="str">
            <v>B</v>
          </cell>
          <cell r="P1121" t="str">
            <v>SK</v>
          </cell>
        </row>
        <row r="1122">
          <cell r="A1122" t="str">
            <v>8710102</v>
          </cell>
          <cell r="B1122" t="str">
            <v>CABLE HOOD / HATCH RELEASE</v>
          </cell>
          <cell r="C1122" t="str">
            <v>RECC/C/03-04/16</v>
          </cell>
          <cell r="D1122">
            <v>1</v>
          </cell>
          <cell r="E1122">
            <v>23.9</v>
          </cell>
          <cell r="F1122" t="str">
            <v>No</v>
          </cell>
          <cell r="G1122">
            <v>16</v>
          </cell>
          <cell r="I1122">
            <v>4</v>
          </cell>
          <cell r="J1122" t="str">
            <v>Rs.</v>
          </cell>
          <cell r="K1122" t="str">
            <v>REMSONS INDUSTRIES LTD.,</v>
          </cell>
          <cell r="L1122" t="str">
            <v>GURGAON</v>
          </cell>
          <cell r="M1122" t="str">
            <v>EX-FAC</v>
          </cell>
          <cell r="N1122" t="str">
            <v>OR</v>
          </cell>
          <cell r="O1122" t="str">
            <v>B</v>
          </cell>
          <cell r="P1122" t="str">
            <v>SK</v>
          </cell>
        </row>
        <row r="1123">
          <cell r="A1123" t="str">
            <v>8710103</v>
          </cell>
          <cell r="B1123" t="str">
            <v>NUT PLASTIC - HOOD RELEASE LEVER</v>
          </cell>
          <cell r="D1123">
            <v>2</v>
          </cell>
          <cell r="N1123" t="str">
            <v>OR</v>
          </cell>
          <cell r="O1123" t="str">
            <v>P</v>
          </cell>
        </row>
        <row r="1124">
          <cell r="A1124" t="str">
            <v>8710104</v>
          </cell>
          <cell r="B1124" t="str">
            <v>SPACER HOOD RELEASE LEVER</v>
          </cell>
          <cell r="D1124">
            <v>1</v>
          </cell>
          <cell r="N1124" t="str">
            <v>OB</v>
          </cell>
          <cell r="O1124" t="str">
            <v>P</v>
          </cell>
        </row>
        <row r="1125">
          <cell r="A1125" t="str">
            <v>8710105</v>
          </cell>
          <cell r="B1125" t="str">
            <v>GRAB HANDLE</v>
          </cell>
          <cell r="C1125" t="str">
            <v>RECC/C/03-04/78</v>
          </cell>
          <cell r="D1125">
            <v>1</v>
          </cell>
          <cell r="E1125">
            <v>7</v>
          </cell>
          <cell r="F1125" t="str">
            <v>No</v>
          </cell>
          <cell r="G1125">
            <v>0</v>
          </cell>
          <cell r="I1125">
            <v>4</v>
          </cell>
          <cell r="J1125" t="str">
            <v>Rs.</v>
          </cell>
          <cell r="K1125" t="str">
            <v>IMA DISTRIBUTORS</v>
          </cell>
          <cell r="L1125" t="str">
            <v>COIMBATORE</v>
          </cell>
          <cell r="M1125" t="str">
            <v>EX-FAC</v>
          </cell>
          <cell r="N1125" t="str">
            <v>OR</v>
          </cell>
          <cell r="O1125" t="str">
            <v>B</v>
          </cell>
          <cell r="P1125" t="str">
            <v>BVN</v>
          </cell>
        </row>
        <row r="1126">
          <cell r="A1126" t="str">
            <v>8720009</v>
          </cell>
          <cell r="B1126" t="str">
            <v>WELDMENT BRKT-CONTROLLER MTG-CDL-AUTOCOP</v>
          </cell>
          <cell r="D1126">
            <v>2</v>
          </cell>
          <cell r="N1126" t="str">
            <v>OR</v>
          </cell>
          <cell r="O1126" t="str">
            <v>P</v>
          </cell>
        </row>
        <row r="1127">
          <cell r="A1127" t="str">
            <v>8720119</v>
          </cell>
          <cell r="B1127" t="str">
            <v>BRKT - CONTROLLER MTG - CDL - AUTOCOP</v>
          </cell>
          <cell r="D1127">
            <v>1</v>
          </cell>
          <cell r="N1127" t="str">
            <v>OR</v>
          </cell>
          <cell r="O1127" t="str">
            <v>P</v>
          </cell>
        </row>
        <row r="1128">
          <cell r="A1128" t="str">
            <v>8800001</v>
          </cell>
          <cell r="B1128" t="str">
            <v>WELDMENT  BLOWER MTG BRKT - CENTRE</v>
          </cell>
          <cell r="D1128">
            <v>1</v>
          </cell>
          <cell r="N1128" t="str">
            <v>OB</v>
          </cell>
          <cell r="O1128" t="str">
            <v>P</v>
          </cell>
        </row>
        <row r="1129">
          <cell r="A1129" t="str">
            <v>8800014</v>
          </cell>
          <cell r="B1129" t="str">
            <v>ELBOW ASSY - BLOWER DUCT</v>
          </cell>
          <cell r="D1129">
            <v>2</v>
          </cell>
          <cell r="N1129" t="str">
            <v>OR</v>
          </cell>
          <cell r="O1129" t="str">
            <v>P</v>
          </cell>
        </row>
        <row r="1130">
          <cell r="A1130" t="str">
            <v>8800023</v>
          </cell>
          <cell r="B1130" t="str">
            <v>Blower Assy - Std (Without Evaporator &amp; Heater)</v>
          </cell>
          <cell r="C1130" t="str">
            <v>RECC/C/03-04/273</v>
          </cell>
          <cell r="D1130">
            <v>1</v>
          </cell>
          <cell r="E1130">
            <v>1713.31</v>
          </cell>
          <cell r="F1130" t="str">
            <v>No</v>
          </cell>
          <cell r="G1130">
            <v>16</v>
          </cell>
          <cell r="I1130">
            <v>4</v>
          </cell>
          <cell r="J1130" t="str">
            <v>Rs.</v>
          </cell>
          <cell r="K1130" t="str">
            <v>MAINI PRECISION PRODUCTS - BOMMASANDRA</v>
          </cell>
          <cell r="L1130" t="str">
            <v>BANGALORE</v>
          </cell>
          <cell r="M1130" t="str">
            <v>EX-FAC</v>
          </cell>
          <cell r="N1130" t="str">
            <v>OR</v>
          </cell>
          <cell r="O1130" t="str">
            <v>B</v>
          </cell>
          <cell r="P1130" t="str">
            <v>NK</v>
          </cell>
        </row>
        <row r="1131">
          <cell r="A1131" t="str">
            <v>8800041</v>
          </cell>
          <cell r="B1131" t="str">
            <v>WELDMENT BRACKET - BLOWER MTG.</v>
          </cell>
          <cell r="C1131" t="str">
            <v>RECC/C/03-04/235</v>
          </cell>
          <cell r="D1131">
            <v>1</v>
          </cell>
          <cell r="E1131">
            <v>5</v>
          </cell>
          <cell r="F1131" t="str">
            <v>No</v>
          </cell>
          <cell r="G1131">
            <v>0</v>
          </cell>
          <cell r="I1131">
            <v>4</v>
          </cell>
          <cell r="J1131" t="str">
            <v>Rs.</v>
          </cell>
          <cell r="K1131" t="str">
            <v>ALPHA SYSTEMS</v>
          </cell>
          <cell r="L1131" t="str">
            <v>BANGALORE</v>
          </cell>
          <cell r="M1131" t="str">
            <v>EX-FAC</v>
          </cell>
          <cell r="N1131" t="str">
            <v>OR</v>
          </cell>
          <cell r="O1131" t="str">
            <v>S</v>
          </cell>
          <cell r="P1131" t="str">
            <v>GR</v>
          </cell>
        </row>
        <row r="1132">
          <cell r="A1132" t="str">
            <v>8800047</v>
          </cell>
          <cell r="B1132" t="str">
            <v>Bonded assy Casing - Motor Side - Std (Without Evaporator &amp; Heater)</v>
          </cell>
          <cell r="D1132">
            <v>1</v>
          </cell>
          <cell r="N1132" t="str">
            <v>OR</v>
          </cell>
          <cell r="O1132" t="str">
            <v>P</v>
          </cell>
        </row>
        <row r="1133">
          <cell r="A1133" t="str">
            <v>8800053</v>
          </cell>
          <cell r="B1133" t="str">
            <v>Bonded Assy Casing - Fan Side - Std (without Evaporator &amp; Heater)</v>
          </cell>
          <cell r="D1133">
            <v>1</v>
          </cell>
          <cell r="N1133" t="str">
            <v>OR</v>
          </cell>
          <cell r="O1133" t="str">
            <v>P</v>
          </cell>
        </row>
        <row r="1134">
          <cell r="A1134" t="str">
            <v>8800060</v>
          </cell>
          <cell r="B1134" t="str">
            <v>OUTLET ASSY-BLOWER</v>
          </cell>
          <cell r="D1134">
            <v>1</v>
          </cell>
          <cell r="N1134" t="str">
            <v>OR</v>
          </cell>
          <cell r="O1134" t="str">
            <v>M</v>
          </cell>
        </row>
        <row r="1135">
          <cell r="A1135" t="str">
            <v>8800107</v>
          </cell>
          <cell r="B1135" t="str">
            <v>LOCATING BUSH - MOTOR MTG</v>
          </cell>
          <cell r="D1135">
            <v>3</v>
          </cell>
          <cell r="N1135" t="str">
            <v>OR</v>
          </cell>
          <cell r="O1135" t="str">
            <v>P</v>
          </cell>
        </row>
        <row r="1136">
          <cell r="A1136" t="str">
            <v>8800108</v>
          </cell>
          <cell r="B1136" t="str">
            <v>BLOWER MTG BRKT - CENTRE</v>
          </cell>
          <cell r="D1136">
            <v>1</v>
          </cell>
          <cell r="N1136" t="str">
            <v>OR</v>
          </cell>
          <cell r="O1136" t="str">
            <v>P</v>
          </cell>
        </row>
        <row r="1137">
          <cell r="A1137" t="str">
            <v>8800112</v>
          </cell>
          <cell r="B1137" t="str">
            <v>DUCT - BLOWER</v>
          </cell>
          <cell r="C1137" t="str">
            <v>RECC/C/02-03/357</v>
          </cell>
          <cell r="D1137">
            <v>2</v>
          </cell>
          <cell r="E1137">
            <v>30</v>
          </cell>
          <cell r="F1137" t="str">
            <v>No</v>
          </cell>
          <cell r="G1137">
            <v>0</v>
          </cell>
          <cell r="I1137">
            <v>4</v>
          </cell>
          <cell r="J1137" t="str">
            <v>Rs.</v>
          </cell>
          <cell r="K1137" t="str">
            <v>SANRAAJ HOSES PVT LTD</v>
          </cell>
          <cell r="L1137" t="str">
            <v>BANGALORE</v>
          </cell>
          <cell r="M1137" t="str">
            <v>DEL-RECC</v>
          </cell>
          <cell r="N1137" t="str">
            <v>OR</v>
          </cell>
          <cell r="O1137" t="str">
            <v>P</v>
          </cell>
        </row>
        <row r="1138">
          <cell r="A1138" t="str">
            <v>8800116</v>
          </cell>
          <cell r="B1138" t="str">
            <v>ELBOW CONNECTOR</v>
          </cell>
          <cell r="C1138" t="str">
            <v>RECC/C/02-03/401</v>
          </cell>
          <cell r="D1138">
            <v>1</v>
          </cell>
          <cell r="E1138">
            <v>6</v>
          </cell>
          <cell r="F1138" t="str">
            <v>No</v>
          </cell>
          <cell r="G1138">
            <v>0</v>
          </cell>
          <cell r="I1138">
            <v>1.5</v>
          </cell>
          <cell r="J1138" t="str">
            <v>Rs.</v>
          </cell>
          <cell r="K1138" t="str">
            <v>SAIFEE HARDWARE MART</v>
          </cell>
          <cell r="L1138" t="str">
            <v>BANGALORE</v>
          </cell>
          <cell r="M1138" t="str">
            <v>DEL-RECC</v>
          </cell>
          <cell r="N1138" t="str">
            <v>OB</v>
          </cell>
          <cell r="O1138" t="str">
            <v>B</v>
          </cell>
        </row>
        <row r="1139">
          <cell r="A1139" t="str">
            <v>8800117</v>
          </cell>
          <cell r="B1139" t="str">
            <v>CONNECTOR TUBE</v>
          </cell>
          <cell r="D1139">
            <v>1</v>
          </cell>
          <cell r="N1139" t="str">
            <v>OR</v>
          </cell>
          <cell r="O1139" t="str">
            <v>P</v>
          </cell>
        </row>
        <row r="1140">
          <cell r="A1140" t="str">
            <v>8800118</v>
          </cell>
          <cell r="B1140" t="str">
            <v>JOINT - ELBOW CONNECTOR</v>
          </cell>
          <cell r="C1140" t="str">
            <v>RECC/C/02-03/401</v>
          </cell>
          <cell r="D1140">
            <v>2</v>
          </cell>
          <cell r="E1140">
            <v>0.76</v>
          </cell>
          <cell r="F1140" t="str">
            <v>No</v>
          </cell>
          <cell r="G1140">
            <v>0</v>
          </cell>
          <cell r="I1140">
            <v>1.5</v>
          </cell>
          <cell r="J1140" t="str">
            <v>Rs.</v>
          </cell>
          <cell r="K1140" t="str">
            <v>SAIFEE HARDWARE MART</v>
          </cell>
          <cell r="L1140" t="str">
            <v>BANGALORE</v>
          </cell>
          <cell r="M1140" t="str">
            <v>DEL-RECC</v>
          </cell>
          <cell r="N1140" t="str">
            <v>OR</v>
          </cell>
          <cell r="O1140" t="str">
            <v>P</v>
          </cell>
        </row>
        <row r="1141">
          <cell r="A1141" t="str">
            <v>8800142</v>
          </cell>
          <cell r="B1141" t="str">
            <v>BRKT. - BLOWER MTG</v>
          </cell>
          <cell r="C1141" t="str">
            <v>RECC/CASH/02-03/82</v>
          </cell>
          <cell r="D1141">
            <v>1</v>
          </cell>
          <cell r="E1141">
            <v>9</v>
          </cell>
          <cell r="F1141" t="str">
            <v>No</v>
          </cell>
          <cell r="G1141">
            <v>0</v>
          </cell>
          <cell r="I1141">
            <v>4</v>
          </cell>
          <cell r="K1141" t="str">
            <v>ALPHA SYSTEMS</v>
          </cell>
          <cell r="L1141" t="str">
            <v>BANGALORE</v>
          </cell>
          <cell r="N1141" t="str">
            <v>OR</v>
          </cell>
          <cell r="O1141" t="str">
            <v>B</v>
          </cell>
          <cell r="P1141" t="str">
            <v>GR</v>
          </cell>
        </row>
        <row r="1142">
          <cell r="A1142" t="str">
            <v>880014250</v>
          </cell>
          <cell r="B1142" t="str">
            <v>BLANK - BLOWER MTG BRKT</v>
          </cell>
          <cell r="C1142" t="str">
            <v>RECC/C/03-04/234</v>
          </cell>
          <cell r="D1142">
            <v>1</v>
          </cell>
          <cell r="E1142">
            <v>65</v>
          </cell>
          <cell r="F1142" t="str">
            <v>No</v>
          </cell>
          <cell r="G1142">
            <v>9.6</v>
          </cell>
          <cell r="I1142">
            <v>4</v>
          </cell>
          <cell r="J1142" t="str">
            <v>Rs.</v>
          </cell>
          <cell r="K1142" t="str">
            <v>MAGOD LASER MACHINING P LTD.,</v>
          </cell>
          <cell r="L1142" t="str">
            <v>BANGALORE</v>
          </cell>
          <cell r="M1142" t="str">
            <v>EX-FAC</v>
          </cell>
          <cell r="N1142" t="str">
            <v>OR</v>
          </cell>
          <cell r="O1142" t="str">
            <v>B</v>
          </cell>
        </row>
        <row r="1143">
          <cell r="A1143" t="str">
            <v>8800143</v>
          </cell>
          <cell r="B1143" t="str">
            <v>Casing Blower - Fan Side - Std</v>
          </cell>
          <cell r="D1143">
            <v>1</v>
          </cell>
          <cell r="N1143" t="str">
            <v>OR</v>
          </cell>
          <cell r="O1143" t="str">
            <v>P</v>
          </cell>
        </row>
        <row r="1144">
          <cell r="A1144" t="str">
            <v>8800149</v>
          </cell>
          <cell r="B1144" t="str">
            <v>Casing Blower - Motor Side - Std</v>
          </cell>
          <cell r="D1144">
            <v>1</v>
          </cell>
          <cell r="N1144" t="str">
            <v>OR</v>
          </cell>
          <cell r="O1144" t="str">
            <v>P</v>
          </cell>
        </row>
        <row r="1145">
          <cell r="A1145" t="str">
            <v>8800157</v>
          </cell>
          <cell r="B1145" t="str">
            <v>Secondary Bonded piece</v>
          </cell>
          <cell r="D1145">
            <v>1</v>
          </cell>
          <cell r="N1145" t="str">
            <v>ND</v>
          </cell>
          <cell r="O1145" t="str">
            <v>P</v>
          </cell>
        </row>
        <row r="1146">
          <cell r="A1146" t="str">
            <v>8800158</v>
          </cell>
          <cell r="B1146" t="str">
            <v>SECONDARY BONDED PIECE</v>
          </cell>
          <cell r="D1146">
            <v>1</v>
          </cell>
          <cell r="N1146" t="str">
            <v>B</v>
          </cell>
          <cell r="O1146" t="str">
            <v>P</v>
          </cell>
        </row>
        <row r="1147">
          <cell r="A1147" t="str">
            <v>8800159</v>
          </cell>
          <cell r="B1147" t="str">
            <v>BRACKET CASING MTG-FAN SIDE</v>
          </cell>
          <cell r="D1147">
            <v>1</v>
          </cell>
          <cell r="N1147" t="str">
            <v>A</v>
          </cell>
          <cell r="O1147" t="str">
            <v>P</v>
          </cell>
        </row>
        <row r="1148">
          <cell r="A1148" t="str">
            <v>8800161</v>
          </cell>
          <cell r="B1148" t="str">
            <v>BRACKET CASING MTG MOTOR SIDE</v>
          </cell>
          <cell r="D1148">
            <v>1</v>
          </cell>
          <cell r="N1148" t="str">
            <v>A</v>
          </cell>
          <cell r="O1148" t="str">
            <v>P</v>
          </cell>
        </row>
        <row r="1149">
          <cell r="A1149" t="str">
            <v>8800162</v>
          </cell>
          <cell r="B1149" t="str">
            <v>BUSH - DRAINAGE</v>
          </cell>
          <cell r="D1149">
            <v>1</v>
          </cell>
          <cell r="N1149" t="str">
            <v>OR</v>
          </cell>
          <cell r="O1149" t="str">
            <v>P</v>
          </cell>
        </row>
        <row r="1150">
          <cell r="A1150" t="str">
            <v>8800165</v>
          </cell>
          <cell r="B1150" t="str">
            <v>Outlet-Blower</v>
          </cell>
          <cell r="C1150" t="str">
            <v>RECC/C/02-03/631</v>
          </cell>
          <cell r="D1150">
            <v>1</v>
          </cell>
          <cell r="E1150">
            <v>120</v>
          </cell>
          <cell r="F1150" t="str">
            <v>No</v>
          </cell>
          <cell r="G1150">
            <v>0</v>
          </cell>
          <cell r="I1150">
            <v>4</v>
          </cell>
          <cell r="J1150" t="str">
            <v>Rs.</v>
          </cell>
          <cell r="K1150" t="str">
            <v>MAINI PRECISION PRODUCTS - BOMMASANDRA</v>
          </cell>
          <cell r="L1150" t="str">
            <v>BANGALORE</v>
          </cell>
          <cell r="M1150" t="str">
            <v>EX-FAC</v>
          </cell>
          <cell r="N1150" t="str">
            <v>ND</v>
          </cell>
          <cell r="O1150" t="str">
            <v>P</v>
          </cell>
        </row>
        <row r="1151">
          <cell r="A1151" t="str">
            <v>8800166</v>
          </cell>
          <cell r="B1151" t="str">
            <v>FOAMPAD OUTLET BLOWER</v>
          </cell>
          <cell r="D1151">
            <v>1</v>
          </cell>
          <cell r="N1151" t="str">
            <v>ND</v>
          </cell>
          <cell r="O1151" t="str">
            <v>P</v>
          </cell>
        </row>
        <row r="1152">
          <cell r="A1152" t="str">
            <v>8800167</v>
          </cell>
          <cell r="B1152" t="str">
            <v>O-RING FOAM RUBBER BELLOW MTG</v>
          </cell>
          <cell r="D1152">
            <v>1</v>
          </cell>
          <cell r="N1152" t="str">
            <v>OR</v>
          </cell>
          <cell r="O1152" t="str">
            <v>P</v>
          </cell>
        </row>
        <row r="1153">
          <cell r="A1153" t="str">
            <v>880016759</v>
          </cell>
          <cell r="B1153" t="str">
            <v>O-RING FOAM RUBBER BELLOW MTG - CUT TO LENGTH</v>
          </cell>
          <cell r="C1153" t="str">
            <v>RECC/C/02-03/631</v>
          </cell>
          <cell r="D1153">
            <v>1</v>
          </cell>
          <cell r="E1153">
            <v>120</v>
          </cell>
          <cell r="F1153" t="str">
            <v>No</v>
          </cell>
          <cell r="G1153">
            <v>0</v>
          </cell>
          <cell r="I1153">
            <v>4</v>
          </cell>
          <cell r="J1153" t="str">
            <v>Rs.</v>
          </cell>
          <cell r="K1153" t="str">
            <v>MAINI PRECISION PRODUCTS - BOMMASANDRA</v>
          </cell>
          <cell r="L1153" t="str">
            <v>BANGALORE</v>
          </cell>
          <cell r="M1153" t="str">
            <v>EX-FAC</v>
          </cell>
          <cell r="N1153" t="str">
            <v>ND</v>
          </cell>
          <cell r="O1153" t="str">
            <v>B</v>
          </cell>
          <cell r="P1153" t="str">
            <v>NK</v>
          </cell>
        </row>
        <row r="1154">
          <cell r="A1154" t="str">
            <v>8810002</v>
          </cell>
          <cell r="B1154" t="str">
            <v>MOTOR ASSY BLOWER</v>
          </cell>
          <cell r="D1154">
            <v>1</v>
          </cell>
          <cell r="N1154" t="str">
            <v>OR</v>
          </cell>
          <cell r="O1154" t="str">
            <v>P</v>
          </cell>
        </row>
        <row r="1155">
          <cell r="A1155" t="str">
            <v>8810010</v>
          </cell>
          <cell r="B1155" t="str">
            <v>MOTOR &amp; IMPELLER ASSEMBLY_x000D_
(SUBROS PART # 616200-0360)</v>
          </cell>
          <cell r="C1155" t="str">
            <v>RECC/C/02-03/793</v>
          </cell>
          <cell r="D1155">
            <v>1</v>
          </cell>
          <cell r="E1155">
            <v>743</v>
          </cell>
          <cell r="F1155" t="str">
            <v>No</v>
          </cell>
          <cell r="G1155">
            <v>32</v>
          </cell>
          <cell r="I1155">
            <v>4</v>
          </cell>
          <cell r="J1155" t="str">
            <v>Rs.</v>
          </cell>
          <cell r="K1155" t="str">
            <v>SUBROS LTD.</v>
          </cell>
          <cell r="L1155" t="str">
            <v>NOIDA</v>
          </cell>
          <cell r="M1155" t="str">
            <v>EX-FAC</v>
          </cell>
          <cell r="N1155" t="str">
            <v>OR</v>
          </cell>
          <cell r="O1155" t="str">
            <v>B</v>
          </cell>
          <cell r="P1155" t="str">
            <v>NK</v>
          </cell>
        </row>
        <row r="1156">
          <cell r="A1156" t="str">
            <v>8810107</v>
          </cell>
          <cell r="B1156" t="str">
            <v>Motor -Blower</v>
          </cell>
          <cell r="D1156">
            <v>1</v>
          </cell>
          <cell r="N1156" t="str">
            <v>ND</v>
          </cell>
        </row>
        <row r="1157">
          <cell r="A1157" t="str">
            <v>8810108</v>
          </cell>
          <cell r="B1157" t="str">
            <v>MTG PLATE BLOWER MOTOR</v>
          </cell>
          <cell r="D1157">
            <v>1</v>
          </cell>
          <cell r="N1157" t="str">
            <v>OR</v>
          </cell>
          <cell r="O1157" t="str">
            <v>P</v>
          </cell>
        </row>
        <row r="1158">
          <cell r="A1158" t="str">
            <v>8810109</v>
          </cell>
          <cell r="B1158" t="str">
            <v>IMPELLER BLOWER</v>
          </cell>
          <cell r="D1158">
            <v>1</v>
          </cell>
          <cell r="N1158" t="str">
            <v>OR</v>
          </cell>
          <cell r="O1158" t="str">
            <v>P</v>
          </cell>
        </row>
        <row r="1159">
          <cell r="A1159" t="str">
            <v>8810111</v>
          </cell>
          <cell r="B1159" t="str">
            <v>HEX FLANGE NUT BLOWER</v>
          </cell>
          <cell r="D1159">
            <v>1</v>
          </cell>
          <cell r="N1159" t="str">
            <v>OR</v>
          </cell>
          <cell r="O1159" t="str">
            <v>P</v>
          </cell>
        </row>
        <row r="1160">
          <cell r="A1160" t="str">
            <v>8810112</v>
          </cell>
          <cell r="B1160" t="str">
            <v>GASKET BLOWER</v>
          </cell>
          <cell r="C1160" t="str">
            <v>RECC/C/02-03/636</v>
          </cell>
          <cell r="D1160">
            <v>1</v>
          </cell>
          <cell r="E1160">
            <v>11</v>
          </cell>
          <cell r="F1160" t="str">
            <v>No</v>
          </cell>
          <cell r="G1160">
            <v>0</v>
          </cell>
          <cell r="I1160">
            <v>4</v>
          </cell>
          <cell r="J1160" t="str">
            <v>Rs.</v>
          </cell>
          <cell r="K1160" t="str">
            <v>CONCORD TECHNOLOGY</v>
          </cell>
          <cell r="L1160" t="str">
            <v>BANGALORE</v>
          </cell>
          <cell r="M1160" t="str">
            <v>EX-FAC</v>
          </cell>
          <cell r="N1160" t="str">
            <v>A</v>
          </cell>
          <cell r="O1160" t="str">
            <v>B</v>
          </cell>
          <cell r="P1160" t="str">
            <v>NK</v>
          </cell>
        </row>
        <row r="1161">
          <cell r="A1161" t="str">
            <v>8830005</v>
          </cell>
          <cell r="B1161" t="str">
            <v>WELDMENT - PIVOT ROD - FLAP - DEFROSTER</v>
          </cell>
          <cell r="C1161" t="str">
            <v>RECC/SAMPLE/02-03/16</v>
          </cell>
          <cell r="D1161">
            <v>1</v>
          </cell>
          <cell r="E1161">
            <v>0</v>
          </cell>
          <cell r="F1161" t="str">
            <v>No</v>
          </cell>
          <cell r="G1161">
            <v>0</v>
          </cell>
          <cell r="I1161">
            <v>4</v>
          </cell>
          <cell r="K1161" t="str">
            <v>ALPHA SYSTEMS</v>
          </cell>
          <cell r="L1161" t="str">
            <v>BANGALORE</v>
          </cell>
          <cell r="N1161" t="str">
            <v>A</v>
          </cell>
          <cell r="O1161" t="str">
            <v>B</v>
          </cell>
          <cell r="P1161" t="str">
            <v>NK</v>
          </cell>
        </row>
        <row r="1162">
          <cell r="A1162" t="str">
            <v>8830014</v>
          </cell>
          <cell r="B1162" t="str">
            <v>Plenum Chamber Assy</v>
          </cell>
          <cell r="D1162">
            <v>1</v>
          </cell>
          <cell r="N1162" t="str">
            <v>ND</v>
          </cell>
          <cell r="O1162" t="str">
            <v>M</v>
          </cell>
        </row>
        <row r="1163">
          <cell r="A1163" t="str">
            <v>8830020</v>
          </cell>
          <cell r="B1163" t="str">
            <v>Assy Bonded Chute Cum Plenum Chamber-Top</v>
          </cell>
          <cell r="D1163">
            <v>1</v>
          </cell>
          <cell r="N1163" t="str">
            <v>ND</v>
          </cell>
          <cell r="O1163" t="str">
            <v>P</v>
          </cell>
        </row>
        <row r="1164">
          <cell r="A1164" t="str">
            <v>8830021</v>
          </cell>
          <cell r="B1164" t="str">
            <v>Assy Bonded Chute Cum Plenum Chamber - Bottom</v>
          </cell>
          <cell r="D1164">
            <v>1</v>
          </cell>
          <cell r="N1164" t="str">
            <v>ND</v>
          </cell>
          <cell r="O1164" t="str">
            <v>P</v>
          </cell>
        </row>
        <row r="1165">
          <cell r="A1165" t="str">
            <v>8830022</v>
          </cell>
          <cell r="B1165" t="str">
            <v>FLAP ASSY</v>
          </cell>
          <cell r="D1165">
            <v>1</v>
          </cell>
          <cell r="N1165" t="str">
            <v>OR</v>
          </cell>
          <cell r="O1165" t="str">
            <v>M</v>
          </cell>
        </row>
        <row r="1166">
          <cell r="A1166" t="str">
            <v>8830023</v>
          </cell>
          <cell r="B1166" t="str">
            <v>Bonded assy Duct</v>
          </cell>
          <cell r="D1166">
            <v>1</v>
          </cell>
          <cell r="N1166" t="str">
            <v>ND</v>
          </cell>
          <cell r="O1166" t="str">
            <v>P</v>
          </cell>
        </row>
        <row r="1167">
          <cell r="A1167" t="str">
            <v>8830104</v>
          </cell>
          <cell r="B1167" t="str">
            <v>COLLAR BUSH - FLAP GUIDE</v>
          </cell>
          <cell r="D1167">
            <v>2</v>
          </cell>
          <cell r="N1167" t="str">
            <v>OR</v>
          </cell>
          <cell r="O1167" t="str">
            <v>S</v>
          </cell>
          <cell r="P1167" t="str">
            <v>RAM</v>
          </cell>
        </row>
        <row r="1168">
          <cell r="A1168" t="str">
            <v>8830106</v>
          </cell>
          <cell r="B1168" t="str">
            <v>FLAP PLATE - DEFROSTER</v>
          </cell>
          <cell r="C1168" t="str">
            <v>RECC/CASH/02-03/15</v>
          </cell>
          <cell r="D1168">
            <v>1</v>
          </cell>
          <cell r="E1168">
            <v>15</v>
          </cell>
          <cell r="F1168" t="str">
            <v>No</v>
          </cell>
          <cell r="G1168">
            <v>0</v>
          </cell>
          <cell r="I1168">
            <v>4</v>
          </cell>
          <cell r="K1168" t="str">
            <v>ALPHA SYSTEMS</v>
          </cell>
          <cell r="L1168" t="str">
            <v>BANGALORE</v>
          </cell>
          <cell r="N1168" t="str">
            <v>OB</v>
          </cell>
          <cell r="O1168" t="str">
            <v>P</v>
          </cell>
        </row>
        <row r="1169">
          <cell r="A1169" t="str">
            <v>8830107</v>
          </cell>
          <cell r="B1169" t="str">
            <v>FOAM PAD - FLAP - DEFROSTER</v>
          </cell>
          <cell r="C1169" t="str">
            <v>RECC/C/02-03/232</v>
          </cell>
          <cell r="D1169">
            <v>1</v>
          </cell>
          <cell r="E1169">
            <v>3</v>
          </cell>
          <cell r="F1169" t="str">
            <v>No</v>
          </cell>
          <cell r="G1169">
            <v>0</v>
          </cell>
          <cell r="I1169">
            <v>4</v>
          </cell>
          <cell r="J1169" t="str">
            <v>Rs.</v>
          </cell>
          <cell r="K1169" t="str">
            <v>MONARCH SELF ADHESSIVE TAPES INDIA PVT. LTD</v>
          </cell>
          <cell r="L1169" t="str">
            <v>BANGALORE</v>
          </cell>
          <cell r="M1169" t="str">
            <v>EX-FAC</v>
          </cell>
          <cell r="N1169" t="str">
            <v>OB</v>
          </cell>
          <cell r="O1169" t="str">
            <v>P</v>
          </cell>
        </row>
        <row r="1170">
          <cell r="A1170" t="str">
            <v>8830108</v>
          </cell>
          <cell r="B1170" t="str">
            <v>PIVOT ROD - FLAP - DEFROSTER</v>
          </cell>
          <cell r="D1170">
            <v>1</v>
          </cell>
          <cell r="N1170" t="str">
            <v>OR</v>
          </cell>
          <cell r="O1170" t="str">
            <v>P</v>
          </cell>
        </row>
        <row r="1171">
          <cell r="A1171" t="str">
            <v>8830109</v>
          </cell>
          <cell r="B1171" t="str">
            <v>LEVER - FLAP CONTROL - DEFROSTER</v>
          </cell>
          <cell r="C1171" t="str">
            <v>RECC/C/02-03/187</v>
          </cell>
          <cell r="D1171">
            <v>1</v>
          </cell>
          <cell r="E1171">
            <v>11</v>
          </cell>
          <cell r="F1171" t="str">
            <v>No</v>
          </cell>
          <cell r="G1171">
            <v>9.6</v>
          </cell>
          <cell r="I1171">
            <v>4</v>
          </cell>
          <cell r="J1171" t="str">
            <v>Rs.</v>
          </cell>
          <cell r="K1171" t="str">
            <v>MAGOD LASER MACHINING P LTD.,</v>
          </cell>
          <cell r="L1171" t="str">
            <v>BANGALORE</v>
          </cell>
          <cell r="M1171" t="str">
            <v>EX-FAC</v>
          </cell>
          <cell r="N1171" t="str">
            <v>A</v>
          </cell>
          <cell r="O1171" t="str">
            <v>P</v>
          </cell>
        </row>
        <row r="1172">
          <cell r="A1172" t="str">
            <v>8830110</v>
          </cell>
          <cell r="B1172" t="str">
            <v>CHUTE GRILL</v>
          </cell>
          <cell r="C1172" t="str">
            <v>RECC/C/02-03/585</v>
          </cell>
          <cell r="D1172">
            <v>1</v>
          </cell>
          <cell r="E1172">
            <v>27</v>
          </cell>
          <cell r="F1172" t="str">
            <v>No</v>
          </cell>
          <cell r="G1172">
            <v>0</v>
          </cell>
          <cell r="I1172">
            <v>4</v>
          </cell>
          <cell r="J1172" t="str">
            <v>Rs.</v>
          </cell>
          <cell r="K1172" t="str">
            <v>PLASMOTEK</v>
          </cell>
          <cell r="L1172" t="str">
            <v>BANGALORE</v>
          </cell>
          <cell r="M1172" t="str">
            <v>EX-FAC</v>
          </cell>
          <cell r="N1172" t="str">
            <v>A</v>
          </cell>
          <cell r="O1172" t="str">
            <v>P</v>
          </cell>
        </row>
        <row r="1173">
          <cell r="A1173" t="str">
            <v>8830112</v>
          </cell>
          <cell r="B1173" t="str">
            <v>COLLAR BUSH - LINKAGE MTG - DEFR</v>
          </cell>
          <cell r="D1173">
            <v>1</v>
          </cell>
          <cell r="N1173" t="str">
            <v>OR</v>
          </cell>
          <cell r="O1173" t="str">
            <v>P</v>
          </cell>
        </row>
        <row r="1174">
          <cell r="A1174" t="str">
            <v>8830125</v>
          </cell>
          <cell r="B1174" t="str">
            <v>Plenum Chamber-top</v>
          </cell>
          <cell r="D1174">
            <v>1</v>
          </cell>
          <cell r="N1174" t="str">
            <v>ND</v>
          </cell>
          <cell r="O1174" t="str">
            <v>P</v>
          </cell>
        </row>
        <row r="1175">
          <cell r="A1175" t="str">
            <v>8830126</v>
          </cell>
          <cell r="B1175" t="str">
            <v>Plenum Chamber-Bottom</v>
          </cell>
          <cell r="D1175">
            <v>1</v>
          </cell>
          <cell r="N1175" t="str">
            <v>ND</v>
          </cell>
          <cell r="O1175" t="str">
            <v>P</v>
          </cell>
        </row>
        <row r="1176">
          <cell r="A1176" t="str">
            <v>8830127</v>
          </cell>
          <cell r="B1176" t="str">
            <v>FLAP PLATE</v>
          </cell>
          <cell r="C1176" t="str">
            <v>RECC/C/02-03/507</v>
          </cell>
          <cell r="D1176">
            <v>1</v>
          </cell>
          <cell r="E1176">
            <v>5.75</v>
          </cell>
          <cell r="F1176" t="str">
            <v>No</v>
          </cell>
          <cell r="G1176">
            <v>0</v>
          </cell>
          <cell r="I1176">
            <v>4</v>
          </cell>
          <cell r="J1176" t="str">
            <v>Rs.</v>
          </cell>
          <cell r="K1176" t="str">
            <v>ALPHA SYSTEMS</v>
          </cell>
          <cell r="L1176" t="str">
            <v>BANGALORE</v>
          </cell>
          <cell r="M1176" t="str">
            <v>EX-FAC</v>
          </cell>
          <cell r="N1176" t="str">
            <v>OR</v>
          </cell>
          <cell r="O1176" t="str">
            <v>B</v>
          </cell>
          <cell r="P1176" t="str">
            <v>NK</v>
          </cell>
        </row>
        <row r="1177">
          <cell r="A1177" t="str">
            <v>8830129</v>
          </cell>
          <cell r="B1177" t="str">
            <v>FOAM PAD FLAP</v>
          </cell>
          <cell r="C1177" t="str">
            <v>RECC/C/02-03/700</v>
          </cell>
          <cell r="D1177">
            <v>2</v>
          </cell>
          <cell r="E1177">
            <v>1.93</v>
          </cell>
          <cell r="F1177" t="str">
            <v>No</v>
          </cell>
          <cell r="G1177">
            <v>16</v>
          </cell>
          <cell r="I1177">
            <v>4</v>
          </cell>
          <cell r="J1177" t="str">
            <v>Rs.</v>
          </cell>
          <cell r="K1177" t="str">
            <v>MONARCH SELF ADHESSIVE TAPES INDIA PVT. LTD</v>
          </cell>
          <cell r="L1177" t="str">
            <v>BANGALORE</v>
          </cell>
          <cell r="M1177" t="str">
            <v>EX-FAC</v>
          </cell>
          <cell r="N1177" t="str">
            <v>OR</v>
          </cell>
          <cell r="O1177" t="str">
            <v>B</v>
          </cell>
          <cell r="P1177" t="str">
            <v>NK</v>
          </cell>
        </row>
        <row r="1178">
          <cell r="A1178" t="str">
            <v>8830131</v>
          </cell>
          <cell r="B1178" t="str">
            <v>Duct - Plenum Chamber- Top Half</v>
          </cell>
          <cell r="D1178">
            <v>1</v>
          </cell>
          <cell r="N1178" t="str">
            <v>ND</v>
          </cell>
          <cell r="O1178" t="str">
            <v>P</v>
          </cell>
        </row>
        <row r="1179">
          <cell r="A1179" t="str">
            <v>8830132</v>
          </cell>
          <cell r="B1179" t="str">
            <v>Duct - Plenum Chamber - Bottom Half</v>
          </cell>
          <cell r="D1179">
            <v>1</v>
          </cell>
          <cell r="N1179" t="str">
            <v>ND</v>
          </cell>
          <cell r="O1179" t="str">
            <v>P</v>
          </cell>
        </row>
        <row r="1180">
          <cell r="A1180" t="str">
            <v>8840102</v>
          </cell>
          <cell r="B1180" t="str">
            <v>LOUVRE - VENTILATOR</v>
          </cell>
          <cell r="C1180" t="str">
            <v>RECC/C/02-03/103</v>
          </cell>
          <cell r="D1180">
            <v>2</v>
          </cell>
          <cell r="E1180">
            <v>8.42</v>
          </cell>
          <cell r="F1180" t="str">
            <v>No</v>
          </cell>
          <cell r="G1180">
            <v>16</v>
          </cell>
          <cell r="I1180">
            <v>4</v>
          </cell>
          <cell r="J1180" t="str">
            <v>Rs.</v>
          </cell>
          <cell r="K1180" t="str">
            <v>JAYPEE AUTO PLAST</v>
          </cell>
          <cell r="L1180" t="str">
            <v>NOIDA</v>
          </cell>
          <cell r="M1180" t="str">
            <v>EX-FAC</v>
          </cell>
          <cell r="N1180" t="str">
            <v>OR</v>
          </cell>
          <cell r="O1180" t="str">
            <v>B</v>
          </cell>
          <cell r="P1180" t="str">
            <v>NK</v>
          </cell>
        </row>
        <row r="1181">
          <cell r="A1181" t="str">
            <v>8850001</v>
          </cell>
          <cell r="B1181" t="str">
            <v>WELDMENT - LINKAGE - AIR CONTROL</v>
          </cell>
          <cell r="C1181" t="str">
            <v>RECC/C/02-03/188</v>
          </cell>
          <cell r="D1181">
            <v>1</v>
          </cell>
          <cell r="E1181">
            <v>8.82</v>
          </cell>
          <cell r="F1181" t="str">
            <v>No</v>
          </cell>
          <cell r="G1181">
            <v>0</v>
          </cell>
          <cell r="I1181">
            <v>4</v>
          </cell>
          <cell r="J1181" t="str">
            <v>Rs.</v>
          </cell>
          <cell r="K1181" t="str">
            <v>ALPHA SYSTEMS</v>
          </cell>
          <cell r="L1181" t="str">
            <v>BANGALORE</v>
          </cell>
          <cell r="M1181" t="str">
            <v>DEL-RECC</v>
          </cell>
          <cell r="N1181" t="str">
            <v>A</v>
          </cell>
          <cell r="O1181" t="str">
            <v>B</v>
          </cell>
          <cell r="P1181" t="str">
            <v>NK</v>
          </cell>
        </row>
        <row r="1182">
          <cell r="A1182" t="str">
            <v>8850020</v>
          </cell>
          <cell r="B1182" t="str">
            <v>Assy Sliding Mechanism</v>
          </cell>
          <cell r="D1182">
            <v>1</v>
          </cell>
          <cell r="N1182" t="str">
            <v>ND</v>
          </cell>
          <cell r="O1182" t="str">
            <v>M</v>
          </cell>
        </row>
        <row r="1183">
          <cell r="A1183" t="str">
            <v>8850102</v>
          </cell>
          <cell r="B1183" t="str">
            <v>BASE BLOCK - SLIDING MECHANISM</v>
          </cell>
          <cell r="C1183" t="str">
            <v>RECC/C/02-03/544</v>
          </cell>
          <cell r="D1183">
            <v>1</v>
          </cell>
          <cell r="E1183">
            <v>8</v>
          </cell>
          <cell r="F1183" t="str">
            <v>No</v>
          </cell>
          <cell r="G1183">
            <v>0</v>
          </cell>
          <cell r="I1183">
            <v>4</v>
          </cell>
          <cell r="J1183" t="str">
            <v>Rs.</v>
          </cell>
          <cell r="K1183" t="str">
            <v>PRECISION TOOLS &amp; COMPONENTS</v>
          </cell>
          <cell r="L1183" t="str">
            <v>BANGALORE</v>
          </cell>
          <cell r="M1183" t="str">
            <v>EX-FAC</v>
          </cell>
          <cell r="N1183" t="str">
            <v>B</v>
          </cell>
          <cell r="O1183" t="str">
            <v>B</v>
          </cell>
          <cell r="P1183" t="str">
            <v>GR</v>
          </cell>
        </row>
        <row r="1184">
          <cell r="A1184" t="str">
            <v>8850105</v>
          </cell>
          <cell r="B1184" t="str">
            <v>LINK - AIR CONTROL</v>
          </cell>
          <cell r="C1184" t="str">
            <v>RECC/C/02-03/187</v>
          </cell>
          <cell r="D1184">
            <v>1</v>
          </cell>
          <cell r="E1184">
            <v>16</v>
          </cell>
          <cell r="F1184" t="str">
            <v>No</v>
          </cell>
          <cell r="G1184">
            <v>9.6</v>
          </cell>
          <cell r="I1184">
            <v>4</v>
          </cell>
          <cell r="J1184" t="str">
            <v>Rs.</v>
          </cell>
          <cell r="K1184" t="str">
            <v>MAGOD LASER MACHINING P LTD.,</v>
          </cell>
          <cell r="L1184" t="str">
            <v>BANGALORE</v>
          </cell>
          <cell r="M1184" t="str">
            <v>EX-FAC</v>
          </cell>
          <cell r="N1184" t="str">
            <v>A</v>
          </cell>
          <cell r="O1184" t="str">
            <v>B</v>
          </cell>
          <cell r="P1184" t="str">
            <v>NK</v>
          </cell>
        </row>
        <row r="1185">
          <cell r="A1185" t="str">
            <v>8850106</v>
          </cell>
          <cell r="B1185" t="str">
            <v>PIN</v>
          </cell>
          <cell r="D1185">
            <v>1</v>
          </cell>
          <cell r="N1185" t="str">
            <v>A</v>
          </cell>
          <cell r="O1185" t="str">
            <v>P</v>
          </cell>
        </row>
        <row r="1186">
          <cell r="A1186" t="str">
            <v>8850107</v>
          </cell>
          <cell r="B1186" t="str">
            <v>NYLON BUSH - LINKAGE - AIR CONTROL</v>
          </cell>
          <cell r="C1186" t="str">
            <v>RECC/C/02-03/312</v>
          </cell>
          <cell r="D1186">
            <v>1</v>
          </cell>
          <cell r="E1186">
            <v>3</v>
          </cell>
          <cell r="F1186" t="str">
            <v>No</v>
          </cell>
          <cell r="G1186">
            <v>0</v>
          </cell>
          <cell r="I1186">
            <v>4</v>
          </cell>
          <cell r="J1186" t="str">
            <v>Rs.</v>
          </cell>
          <cell r="K1186" t="str">
            <v>SUBROS LTD.</v>
          </cell>
          <cell r="L1186" t="str">
            <v>NOIDA</v>
          </cell>
          <cell r="M1186" t="str">
            <v>EX-FAC</v>
          </cell>
          <cell r="N1186" t="str">
            <v>OR</v>
          </cell>
          <cell r="O1186" t="str">
            <v>B</v>
          </cell>
          <cell r="P1186" t="str">
            <v>NK</v>
          </cell>
        </row>
        <row r="1187">
          <cell r="A1187" t="str">
            <v>8850108</v>
          </cell>
          <cell r="B1187" t="str">
            <v>NYLON WASHER - LINKAGE MTG</v>
          </cell>
          <cell r="C1187" t="str">
            <v>RECC/C/02-03/312</v>
          </cell>
          <cell r="D1187">
            <v>4</v>
          </cell>
          <cell r="E1187">
            <v>2</v>
          </cell>
          <cell r="F1187" t="str">
            <v>No</v>
          </cell>
          <cell r="G1187">
            <v>0</v>
          </cell>
          <cell r="I1187">
            <v>4</v>
          </cell>
          <cell r="J1187" t="str">
            <v>Rs.</v>
          </cell>
          <cell r="K1187" t="str">
            <v>SUBROS LTD.</v>
          </cell>
          <cell r="L1187" t="str">
            <v>NOIDA</v>
          </cell>
          <cell r="M1187" t="str">
            <v>EX-FAC</v>
          </cell>
          <cell r="N1187" t="str">
            <v>OR</v>
          </cell>
          <cell r="O1187" t="str">
            <v>B</v>
          </cell>
          <cell r="P1187" t="str">
            <v>NK</v>
          </cell>
        </row>
        <row r="1188">
          <cell r="A1188" t="str">
            <v>8850109</v>
          </cell>
          <cell r="B1188" t="str">
            <v>CAP - SLIDING LEVER</v>
          </cell>
          <cell r="C1188" t="str">
            <v>RECC/C/02-03/544</v>
          </cell>
          <cell r="D1188">
            <v>1</v>
          </cell>
          <cell r="E1188">
            <v>2</v>
          </cell>
          <cell r="F1188" t="str">
            <v>No</v>
          </cell>
          <cell r="G1188">
            <v>0</v>
          </cell>
          <cell r="I1188">
            <v>4</v>
          </cell>
          <cell r="J1188" t="str">
            <v>Rs.</v>
          </cell>
          <cell r="K1188" t="str">
            <v>PRECISION TOOLS &amp; COMPONENTS</v>
          </cell>
          <cell r="L1188" t="str">
            <v>BANGALORE</v>
          </cell>
          <cell r="M1188" t="str">
            <v>EX-FAC</v>
          </cell>
          <cell r="N1188" t="str">
            <v>A</v>
          </cell>
          <cell r="O1188" t="str">
            <v>B</v>
          </cell>
          <cell r="P1188" t="str">
            <v>NK</v>
          </cell>
        </row>
        <row r="1189">
          <cell r="A1189" t="str">
            <v>8850115</v>
          </cell>
          <cell r="B1189" t="str">
            <v>SLIDING LEVER</v>
          </cell>
          <cell r="C1189" t="str">
            <v>RECC/C/02-03/188</v>
          </cell>
          <cell r="D1189">
            <v>1</v>
          </cell>
          <cell r="E1189">
            <v>12.93</v>
          </cell>
          <cell r="F1189" t="str">
            <v>No</v>
          </cell>
          <cell r="G1189">
            <v>9.6</v>
          </cell>
          <cell r="I1189">
            <v>4</v>
          </cell>
          <cell r="J1189" t="str">
            <v>Rs.</v>
          </cell>
          <cell r="K1189" t="str">
            <v>ALPHA SYSTEMS</v>
          </cell>
          <cell r="L1189" t="str">
            <v>BANGALORE</v>
          </cell>
          <cell r="M1189" t="str">
            <v>DEL-RECC</v>
          </cell>
          <cell r="N1189" t="str">
            <v>OB</v>
          </cell>
          <cell r="O1189" t="str">
            <v>P</v>
          </cell>
        </row>
        <row r="1190">
          <cell r="A1190" t="str">
            <v>8850116</v>
          </cell>
          <cell r="B1190" t="str">
            <v>NYLON WASHER-SLIDING LEVER MTG</v>
          </cell>
          <cell r="D1190">
            <v>1</v>
          </cell>
          <cell r="N1190" t="str">
            <v>OR</v>
          </cell>
          <cell r="O1190" t="str">
            <v>P</v>
          </cell>
        </row>
        <row r="1191">
          <cell r="A1191" t="str">
            <v>8850118</v>
          </cell>
          <cell r="B1191" t="str">
            <v>CONNECTOR - SLIDING LEVER TO LINK ROD</v>
          </cell>
          <cell r="C1191" t="str">
            <v>RECC/SAMPLE/02-03/28</v>
          </cell>
          <cell r="D1191">
            <v>1</v>
          </cell>
          <cell r="E1191">
            <v>0</v>
          </cell>
          <cell r="F1191" t="str">
            <v>No</v>
          </cell>
          <cell r="G1191">
            <v>0</v>
          </cell>
          <cell r="I1191">
            <v>4</v>
          </cell>
          <cell r="K1191" t="str">
            <v>ST AUTOMATS</v>
          </cell>
          <cell r="L1191" t="str">
            <v>BANGALORE</v>
          </cell>
          <cell r="N1191" t="str">
            <v>OR</v>
          </cell>
          <cell r="O1191" t="str">
            <v>B</v>
          </cell>
          <cell r="P1191" t="str">
            <v>NK</v>
          </cell>
        </row>
        <row r="1192">
          <cell r="A1192" t="str">
            <v>8850122</v>
          </cell>
          <cell r="B1192" t="str">
            <v>SLIDING LEVER</v>
          </cell>
          <cell r="C1192" t="str">
            <v>RECC/C/02-03/755</v>
          </cell>
          <cell r="D1192">
            <v>1</v>
          </cell>
          <cell r="E1192">
            <v>8</v>
          </cell>
          <cell r="F1192" t="str">
            <v>No</v>
          </cell>
          <cell r="G1192">
            <v>9.6</v>
          </cell>
          <cell r="I1192">
            <v>4</v>
          </cell>
          <cell r="J1192" t="str">
            <v>Rs.</v>
          </cell>
          <cell r="K1192" t="str">
            <v>ALPHA SYSTEMS</v>
          </cell>
          <cell r="L1192" t="str">
            <v>BANGALORE</v>
          </cell>
          <cell r="M1192" t="str">
            <v>EX-FAC</v>
          </cell>
          <cell r="N1192" t="str">
            <v>OR</v>
          </cell>
          <cell r="O1192" t="str">
            <v>S</v>
          </cell>
          <cell r="P1192" t="str">
            <v>NK</v>
          </cell>
        </row>
        <row r="1193">
          <cell r="A1193" t="str">
            <v>885012250</v>
          </cell>
          <cell r="B1193" t="str">
            <v>SLIDING LEVER - LASER CUT BLANK</v>
          </cell>
          <cell r="C1193" t="str">
            <v>RECC/C/02-03/725</v>
          </cell>
          <cell r="D1193">
            <v>1</v>
          </cell>
          <cell r="E1193">
            <v>23</v>
          </cell>
          <cell r="F1193" t="str">
            <v>No</v>
          </cell>
          <cell r="G1193">
            <v>9.6</v>
          </cell>
          <cell r="I1193">
            <v>4</v>
          </cell>
          <cell r="J1193" t="str">
            <v>Rs.</v>
          </cell>
          <cell r="K1193" t="str">
            <v>MAGOD LASER MACHINING P LTD.,</v>
          </cell>
          <cell r="L1193" t="str">
            <v>BANGALORE</v>
          </cell>
          <cell r="M1193" t="str">
            <v>EX-FAC</v>
          </cell>
          <cell r="N1193" t="str">
            <v>ND</v>
          </cell>
          <cell r="O1193" t="str">
            <v>P</v>
          </cell>
        </row>
        <row r="1194">
          <cell r="A1194" t="str">
            <v>8850125</v>
          </cell>
          <cell r="B1194" t="str">
            <v>LINK ROD- SLIDING MEACHNISM</v>
          </cell>
          <cell r="C1194" t="str">
            <v>RECC/C/02-03/507</v>
          </cell>
          <cell r="D1194">
            <v>2</v>
          </cell>
          <cell r="E1194">
            <v>2</v>
          </cell>
          <cell r="F1194" t="str">
            <v>No</v>
          </cell>
          <cell r="G1194">
            <v>0</v>
          </cell>
          <cell r="I1194">
            <v>4</v>
          </cell>
          <cell r="J1194" t="str">
            <v>Rs.</v>
          </cell>
          <cell r="K1194" t="str">
            <v>ALPHA SYSTEMS</v>
          </cell>
          <cell r="L1194" t="str">
            <v>BANGALORE</v>
          </cell>
          <cell r="M1194" t="str">
            <v>EX-FAC</v>
          </cell>
          <cell r="N1194" t="str">
            <v>OR</v>
          </cell>
          <cell r="O1194" t="str">
            <v>B</v>
          </cell>
          <cell r="P1194" t="str">
            <v>NK</v>
          </cell>
        </row>
        <row r="1195">
          <cell r="A1195" t="str">
            <v>8860002</v>
          </cell>
          <cell r="B1195" t="str">
            <v>BULB ASSY - BACK LIGHT - BLOWER SWITCH</v>
          </cell>
          <cell r="C1195" t="str">
            <v>RECC/C/02-03/229</v>
          </cell>
          <cell r="D1195">
            <v>1</v>
          </cell>
          <cell r="E1195">
            <v>36</v>
          </cell>
          <cell r="F1195" t="str">
            <v>No</v>
          </cell>
          <cell r="G1195">
            <v>0</v>
          </cell>
          <cell r="I1195">
            <v>4</v>
          </cell>
          <cell r="J1195" t="str">
            <v>Rs.</v>
          </cell>
          <cell r="K1195" t="str">
            <v>LUMAX INDUSTRIES LTD.,</v>
          </cell>
          <cell r="L1195" t="str">
            <v>SOHNA</v>
          </cell>
          <cell r="M1195" t="str">
            <v>EX-FAC</v>
          </cell>
          <cell r="N1195" t="str">
            <v>OR</v>
          </cell>
          <cell r="O1195" t="str">
            <v>B</v>
          </cell>
          <cell r="P1195" t="str">
            <v>NK</v>
          </cell>
        </row>
        <row r="1196">
          <cell r="A1196" t="str">
            <v>8860105</v>
          </cell>
          <cell r="B1196" t="str">
            <v>SWITCH - BLOWER</v>
          </cell>
          <cell r="C1196" t="str">
            <v>RECC/C/02-03/402</v>
          </cell>
          <cell r="D1196">
            <v>1</v>
          </cell>
          <cell r="E1196">
            <v>143.55000000000001</v>
          </cell>
          <cell r="F1196" t="str">
            <v>No</v>
          </cell>
          <cell r="G1196">
            <v>16</v>
          </cell>
          <cell r="I1196">
            <v>4</v>
          </cell>
          <cell r="J1196" t="str">
            <v>Rs.</v>
          </cell>
          <cell r="K1196" t="str">
            <v>NTTF INDUSTRIES LTD.</v>
          </cell>
          <cell r="L1196" t="str">
            <v>BANGALORE</v>
          </cell>
          <cell r="M1196" t="str">
            <v>EX-FAC</v>
          </cell>
          <cell r="N1196" t="str">
            <v>OR</v>
          </cell>
          <cell r="O1196" t="str">
            <v>B</v>
          </cell>
          <cell r="P1196" t="str">
            <v>NK</v>
          </cell>
        </row>
        <row r="1197">
          <cell r="A1197" t="str">
            <v>8860106</v>
          </cell>
          <cell r="B1197" t="str">
            <v>ADOPTER - SWITCH BLOWER</v>
          </cell>
          <cell r="C1197" t="str">
            <v>RECC/C/02-03/494</v>
          </cell>
          <cell r="D1197">
            <v>1</v>
          </cell>
          <cell r="E1197">
            <v>8</v>
          </cell>
          <cell r="F1197" t="str">
            <v>No</v>
          </cell>
          <cell r="G1197">
            <v>16</v>
          </cell>
          <cell r="I1197">
            <v>4</v>
          </cell>
          <cell r="J1197" t="str">
            <v>Rs.</v>
          </cell>
          <cell r="K1197" t="str">
            <v>PRECISION TOOLS &amp; COMPONENTS</v>
          </cell>
          <cell r="L1197" t="str">
            <v>BANGALORE</v>
          </cell>
          <cell r="M1197" t="str">
            <v>EX-FAC</v>
          </cell>
          <cell r="N1197" t="str">
            <v>OR</v>
          </cell>
          <cell r="O1197" t="str">
            <v>B</v>
          </cell>
          <cell r="P1197" t="str">
            <v>SK</v>
          </cell>
        </row>
        <row r="1198">
          <cell r="A1198" t="str">
            <v>8860107</v>
          </cell>
          <cell r="B1198" t="str">
            <v>DECAL - SWITCH BLOWER</v>
          </cell>
          <cell r="C1198" t="str">
            <v>RECC/C/02-03/70</v>
          </cell>
          <cell r="D1198">
            <v>1</v>
          </cell>
          <cell r="E1198">
            <v>1</v>
          </cell>
          <cell r="F1198" t="str">
            <v>No</v>
          </cell>
          <cell r="G1198">
            <v>16</v>
          </cell>
          <cell r="I1198">
            <v>4</v>
          </cell>
          <cell r="J1198" t="str">
            <v>Rs.</v>
          </cell>
          <cell r="K1198" t="str">
            <v>IMAGE LABELS PVT LTD</v>
          </cell>
          <cell r="L1198" t="str">
            <v>BANGALORE</v>
          </cell>
          <cell r="M1198" t="str">
            <v>EX-FAC</v>
          </cell>
          <cell r="N1198" t="str">
            <v>A</v>
          </cell>
          <cell r="O1198" t="str">
            <v>B</v>
          </cell>
          <cell r="P1198" t="str">
            <v>NK</v>
          </cell>
        </row>
        <row r="1199">
          <cell r="A1199" t="str">
            <v>8860108</v>
          </cell>
          <cell r="B1199" t="str">
            <v>BULB HOLDER</v>
          </cell>
          <cell r="C1199" t="str">
            <v>RECC/C/02-03/310</v>
          </cell>
          <cell r="D1199">
            <v>1</v>
          </cell>
          <cell r="E1199">
            <v>42</v>
          </cell>
          <cell r="F1199" t="str">
            <v>No</v>
          </cell>
          <cell r="G1199">
            <v>16</v>
          </cell>
          <cell r="I1199">
            <v>4</v>
          </cell>
          <cell r="J1199" t="str">
            <v>Rs.</v>
          </cell>
          <cell r="K1199" t="str">
            <v>NTTF INDUSTRIES LTD.</v>
          </cell>
          <cell r="L1199" t="str">
            <v>BANGALORE</v>
          </cell>
          <cell r="M1199" t="str">
            <v>EX-FAC</v>
          </cell>
          <cell r="N1199" t="str">
            <v>OR</v>
          </cell>
          <cell r="O1199" t="str">
            <v>P</v>
          </cell>
        </row>
        <row r="1200">
          <cell r="A1200" t="str">
            <v>8860109</v>
          </cell>
          <cell r="B1200" t="str">
            <v>BULB</v>
          </cell>
          <cell r="D1200">
            <v>1</v>
          </cell>
          <cell r="N1200" t="str">
            <v>OR</v>
          </cell>
          <cell r="O1200" t="str">
            <v>P</v>
          </cell>
        </row>
        <row r="1201">
          <cell r="A1201" t="str">
            <v>8860110</v>
          </cell>
          <cell r="B1201" t="str">
            <v>CLOSING PLATE - ADOPTER - SWITCH BLOWER</v>
          </cell>
          <cell r="D1201">
            <v>1</v>
          </cell>
          <cell r="N1201" t="str">
            <v>OR</v>
          </cell>
          <cell r="O1201" t="str">
            <v>P</v>
          </cell>
        </row>
        <row r="1202">
          <cell r="A1202" t="str">
            <v>8860111</v>
          </cell>
          <cell r="B1202" t="str">
            <v>DECAL - DEFROSTER - SLIDING MECHANISM</v>
          </cell>
          <cell r="C1202" t="str">
            <v>RECC/C/02-03/70</v>
          </cell>
          <cell r="D1202">
            <v>1</v>
          </cell>
          <cell r="E1202">
            <v>2</v>
          </cell>
          <cell r="F1202" t="str">
            <v>No</v>
          </cell>
          <cell r="G1202">
            <v>16</v>
          </cell>
          <cell r="I1202">
            <v>4</v>
          </cell>
          <cell r="J1202" t="str">
            <v>Rs.</v>
          </cell>
          <cell r="K1202" t="str">
            <v>IMAGE LABELS PVT LTD</v>
          </cell>
          <cell r="L1202" t="str">
            <v>BANGALORE</v>
          </cell>
          <cell r="M1202" t="str">
            <v>EX-FAC</v>
          </cell>
          <cell r="N1202" t="str">
            <v>A</v>
          </cell>
          <cell r="O1202" t="str">
            <v>B</v>
          </cell>
          <cell r="P1202" t="str">
            <v>NK</v>
          </cell>
        </row>
        <row r="1203">
          <cell r="A1203" t="str">
            <v>8860112</v>
          </cell>
          <cell r="B1203" t="str">
            <v>DECAL - AIR BLOWER - SLIDING MECHANISM</v>
          </cell>
          <cell r="C1203" t="str">
            <v>RECC/C/02-03/70</v>
          </cell>
          <cell r="D1203">
            <v>1</v>
          </cell>
          <cell r="E1203">
            <v>2</v>
          </cell>
          <cell r="F1203" t="str">
            <v>No</v>
          </cell>
          <cell r="G1203">
            <v>16</v>
          </cell>
          <cell r="I1203">
            <v>4</v>
          </cell>
          <cell r="J1203" t="str">
            <v>Rs.</v>
          </cell>
          <cell r="K1203" t="str">
            <v>IMAGE LABELS PVT LTD</v>
          </cell>
          <cell r="L1203" t="str">
            <v>BANGALORE</v>
          </cell>
          <cell r="M1203" t="str">
            <v>EX-FAC</v>
          </cell>
          <cell r="N1203" t="str">
            <v>A</v>
          </cell>
          <cell r="O1203" t="str">
            <v>B</v>
          </cell>
          <cell r="P1203" t="str">
            <v>NK</v>
          </cell>
        </row>
        <row r="1204">
          <cell r="A1204" t="str">
            <v>8860113</v>
          </cell>
          <cell r="B1204" t="str">
            <v>PLASTIC CAP - BULB</v>
          </cell>
          <cell r="D1204">
            <v>1</v>
          </cell>
          <cell r="N1204" t="str">
            <v>OR</v>
          </cell>
          <cell r="O1204" t="str">
            <v>P</v>
          </cell>
        </row>
        <row r="1205">
          <cell r="A1205" t="str">
            <v>8860114</v>
          </cell>
          <cell r="B1205" t="str">
            <v>PVC SLEEVE, 6 DIA X 0.5 THK X 130 LONG</v>
          </cell>
          <cell r="D1205">
            <v>1</v>
          </cell>
          <cell r="N1205" t="str">
            <v>OR</v>
          </cell>
          <cell r="O1205" t="str">
            <v>P</v>
          </cell>
        </row>
        <row r="1206">
          <cell r="A1206" t="str">
            <v>8860117</v>
          </cell>
          <cell r="B1206" t="str">
            <v>DECAL-SWITCH DEFROSTER CENTER</v>
          </cell>
          <cell r="C1206" t="str">
            <v>RECC/CASH/02-03/9</v>
          </cell>
          <cell r="D1206">
            <v>1</v>
          </cell>
          <cell r="E1206">
            <v>1</v>
          </cell>
          <cell r="F1206" t="str">
            <v>No</v>
          </cell>
          <cell r="G1206">
            <v>0</v>
          </cell>
          <cell r="I1206">
            <v>4</v>
          </cell>
          <cell r="K1206" t="str">
            <v>IMAGE LABELS PVT LTD</v>
          </cell>
          <cell r="L1206" t="str">
            <v>BANGALORE</v>
          </cell>
          <cell r="N1206" t="str">
            <v>OR</v>
          </cell>
          <cell r="O1206" t="str">
            <v>B</v>
          </cell>
          <cell r="P1206" t="str">
            <v>NK</v>
          </cell>
        </row>
        <row r="1207">
          <cell r="A1207" t="str">
            <v>8860119</v>
          </cell>
          <cell r="B1207" t="str">
            <v>DECAL SWITCH BLOWER - CENTER</v>
          </cell>
          <cell r="C1207" t="str">
            <v>RECC/C/03-04/127</v>
          </cell>
          <cell r="D1207">
            <v>1</v>
          </cell>
          <cell r="E1207">
            <v>0.3</v>
          </cell>
          <cell r="F1207" t="str">
            <v>No</v>
          </cell>
          <cell r="G1207">
            <v>16</v>
          </cell>
          <cell r="I1207">
            <v>4</v>
          </cell>
          <cell r="J1207" t="str">
            <v>Rs.</v>
          </cell>
          <cell r="K1207" t="str">
            <v>IMAGE LABELS PVT LTD</v>
          </cell>
          <cell r="L1207" t="str">
            <v>BANGALORE</v>
          </cell>
          <cell r="M1207" t="str">
            <v>EX-FAC</v>
          </cell>
          <cell r="N1207" t="str">
            <v>OR</v>
          </cell>
          <cell r="O1207" t="str">
            <v>B</v>
          </cell>
          <cell r="P1207" t="str">
            <v>NK</v>
          </cell>
        </row>
        <row r="1208">
          <cell r="A1208" t="str">
            <v>8910105</v>
          </cell>
          <cell r="B1208" t="str">
            <v>SUNVISOR CLIP</v>
          </cell>
          <cell r="C1208" t="str">
            <v>RECC/CASH/03-04/9</v>
          </cell>
          <cell r="D1208">
            <v>4</v>
          </cell>
          <cell r="E1208">
            <v>2.5</v>
          </cell>
          <cell r="F1208" t="str">
            <v>No</v>
          </cell>
          <cell r="G1208">
            <v>0</v>
          </cell>
          <cell r="I1208">
            <v>4</v>
          </cell>
          <cell r="K1208" t="str">
            <v>PRETECH</v>
          </cell>
          <cell r="L1208" t="str">
            <v>BANGALORE</v>
          </cell>
          <cell r="N1208" t="str">
            <v>OR</v>
          </cell>
          <cell r="O1208" t="str">
            <v>B</v>
          </cell>
          <cell r="P1208" t="str">
            <v>SK</v>
          </cell>
        </row>
        <row r="1209">
          <cell r="A1209" t="str">
            <v>8911101</v>
          </cell>
          <cell r="B1209" t="str">
            <v>SUN VISOR -LH</v>
          </cell>
          <cell r="C1209" t="str">
            <v>RECC/C/03-04/80</v>
          </cell>
          <cell r="D1209">
            <v>1</v>
          </cell>
          <cell r="E1209">
            <v>36.5</v>
          </cell>
          <cell r="F1209" t="str">
            <v>No</v>
          </cell>
          <cell r="G1209">
            <v>16</v>
          </cell>
          <cell r="I1209">
            <v>4</v>
          </cell>
          <cell r="J1209" t="str">
            <v>Rs.</v>
          </cell>
          <cell r="K1209" t="str">
            <v>SRIATOS</v>
          </cell>
          <cell r="L1209" t="str">
            <v>NOIDA</v>
          </cell>
          <cell r="M1209" t="str">
            <v>EX-FAC</v>
          </cell>
          <cell r="N1209" t="str">
            <v>OR</v>
          </cell>
          <cell r="O1209" t="str">
            <v>B</v>
          </cell>
          <cell r="P1209" t="str">
            <v>BVN</v>
          </cell>
        </row>
        <row r="1210">
          <cell r="A1210" t="str">
            <v>8912101</v>
          </cell>
          <cell r="B1210" t="str">
            <v>SUN VISOR-RH</v>
          </cell>
          <cell r="C1210" t="str">
            <v>RECC/C/03-04/80</v>
          </cell>
          <cell r="D1210">
            <v>1</v>
          </cell>
          <cell r="E1210">
            <v>41.5</v>
          </cell>
          <cell r="F1210" t="str">
            <v>No</v>
          </cell>
          <cell r="G1210">
            <v>16</v>
          </cell>
          <cell r="I1210">
            <v>4</v>
          </cell>
          <cell r="J1210" t="str">
            <v>Rs.</v>
          </cell>
          <cell r="K1210" t="str">
            <v>SRIATOS</v>
          </cell>
          <cell r="L1210" t="str">
            <v>NOIDA</v>
          </cell>
          <cell r="M1210" t="str">
            <v>EX-FAC</v>
          </cell>
          <cell r="N1210" t="str">
            <v>OR</v>
          </cell>
          <cell r="O1210" t="str">
            <v>B</v>
          </cell>
          <cell r="P1210" t="str">
            <v>BVN</v>
          </cell>
        </row>
        <row r="1211">
          <cell r="A1211" t="str">
            <v>8920101</v>
          </cell>
          <cell r="B1211" t="str">
            <v>MIRROR INTERIOR REAR VIEW</v>
          </cell>
          <cell r="C1211" t="str">
            <v>RECC/C/03-04/137</v>
          </cell>
          <cell r="D1211">
            <v>1</v>
          </cell>
          <cell r="E1211">
            <v>48</v>
          </cell>
          <cell r="F1211" t="str">
            <v>No</v>
          </cell>
          <cell r="G1211">
            <v>16</v>
          </cell>
          <cell r="I1211">
            <v>4</v>
          </cell>
          <cell r="J1211" t="str">
            <v>Rs.</v>
          </cell>
          <cell r="K1211" t="str">
            <v>LUMAX INDUSTRIES LIMITED.</v>
          </cell>
          <cell r="L1211" t="str">
            <v>FARIDABAD</v>
          </cell>
          <cell r="M1211" t="str">
            <v>EX-FAC</v>
          </cell>
          <cell r="N1211" t="str">
            <v>OR</v>
          </cell>
          <cell r="O1211" t="str">
            <v>B</v>
          </cell>
          <cell r="P1211" t="str">
            <v>PGD</v>
          </cell>
        </row>
        <row r="1212">
          <cell r="A1212" t="str">
            <v>8930001</v>
          </cell>
          <cell r="B1212" t="str">
            <v>CARPET  ASSEMBLY - FRONT (REGULAR)</v>
          </cell>
          <cell r="D1212">
            <v>1</v>
          </cell>
          <cell r="N1212" t="str">
            <v>OR</v>
          </cell>
          <cell r="O1212" t="str">
            <v>M</v>
          </cell>
        </row>
        <row r="1213">
          <cell r="A1213" t="str">
            <v>8930101</v>
          </cell>
          <cell r="B1213" t="str">
            <v>CARPET REAR (REGULAR)</v>
          </cell>
          <cell r="C1213" t="str">
            <v>RECC/C/03-04/74</v>
          </cell>
          <cell r="D1213">
            <v>1</v>
          </cell>
          <cell r="E1213">
            <v>25</v>
          </cell>
          <cell r="F1213" t="str">
            <v>No</v>
          </cell>
          <cell r="G1213">
            <v>16</v>
          </cell>
          <cell r="I1213">
            <v>4</v>
          </cell>
          <cell r="J1213" t="str">
            <v>Rs.</v>
          </cell>
          <cell r="K1213" t="str">
            <v>HITKARI FIBRES LTD.,</v>
          </cell>
          <cell r="L1213" t="str">
            <v>MUMBAI</v>
          </cell>
          <cell r="M1213" t="str">
            <v>EX-FAC</v>
          </cell>
          <cell r="N1213" t="str">
            <v>OR</v>
          </cell>
          <cell r="O1213" t="str">
            <v>B</v>
          </cell>
          <cell r="P1213" t="str">
            <v>BVN</v>
          </cell>
        </row>
        <row r="1214">
          <cell r="A1214" t="str">
            <v>8930102</v>
          </cell>
          <cell r="B1214" t="str">
            <v>CARPET FRONT (REGULAR)</v>
          </cell>
          <cell r="C1214" t="str">
            <v>RECC/C/03-04/74</v>
          </cell>
          <cell r="D1214">
            <v>1</v>
          </cell>
          <cell r="E1214">
            <v>225</v>
          </cell>
          <cell r="F1214" t="str">
            <v>No</v>
          </cell>
          <cell r="G1214">
            <v>16</v>
          </cell>
          <cell r="I1214">
            <v>4</v>
          </cell>
          <cell r="J1214" t="str">
            <v>Rs.</v>
          </cell>
          <cell r="K1214" t="str">
            <v>HITKARI FIBRES LTD.,</v>
          </cell>
          <cell r="L1214" t="str">
            <v>MUMBAI</v>
          </cell>
          <cell r="M1214" t="str">
            <v>EX-FAC</v>
          </cell>
          <cell r="N1214" t="str">
            <v>C</v>
          </cell>
          <cell r="O1214" t="str">
            <v>B</v>
          </cell>
          <cell r="P1214" t="str">
            <v>BVN</v>
          </cell>
        </row>
        <row r="1215">
          <cell r="A1215" t="str">
            <v>8930103</v>
          </cell>
          <cell r="B1215" t="str">
            <v>CARPET CARGO</v>
          </cell>
          <cell r="D1215">
            <v>1</v>
          </cell>
          <cell r="N1215" t="str">
            <v>OR</v>
          </cell>
          <cell r="O1215" t="str">
            <v>P</v>
          </cell>
        </row>
        <row r="1216">
          <cell r="A1216" t="str">
            <v>9000108</v>
          </cell>
          <cell r="B1216" t="str">
            <v>DIODE, 100V, 1 A</v>
          </cell>
          <cell r="D1216">
            <v>2</v>
          </cell>
          <cell r="N1216" t="str">
            <v>OR</v>
          </cell>
          <cell r="O1216" t="str">
            <v>P</v>
          </cell>
        </row>
        <row r="1217">
          <cell r="A1217" t="str">
            <v>9000195</v>
          </cell>
          <cell r="B1217" t="str">
            <v>SKIN TIGHT CABLE GLAND, 20mm</v>
          </cell>
          <cell r="D1217">
            <v>5</v>
          </cell>
          <cell r="N1217" t="str">
            <v>OR</v>
          </cell>
          <cell r="O1217" t="str">
            <v>P</v>
          </cell>
        </row>
        <row r="1218">
          <cell r="A1218" t="str">
            <v>9010105</v>
          </cell>
          <cell r="B1218" t="str">
            <v>CONNECTOR, 2 PIN, MALE, MOLEX</v>
          </cell>
          <cell r="C1218" t="str">
            <v>RECC/C/03-04/169</v>
          </cell>
          <cell r="D1218">
            <v>2</v>
          </cell>
          <cell r="E1218">
            <v>0.75</v>
          </cell>
          <cell r="F1218" t="str">
            <v>No</v>
          </cell>
          <cell r="G1218">
            <v>16</v>
          </cell>
          <cell r="I1218">
            <v>4</v>
          </cell>
          <cell r="J1218" t="str">
            <v>Rs.</v>
          </cell>
          <cell r="K1218" t="str">
            <v>HARYANA INDUSTRIES</v>
          </cell>
          <cell r="L1218" t="str">
            <v>GURGAON</v>
          </cell>
          <cell r="M1218" t="str">
            <v>EX-FAC</v>
          </cell>
          <cell r="N1218" t="str">
            <v>OR</v>
          </cell>
          <cell r="O1218" t="str">
            <v>P</v>
          </cell>
        </row>
        <row r="1219">
          <cell r="A1219" t="str">
            <v>9010106</v>
          </cell>
          <cell r="B1219" t="str">
            <v>CONNECTOR, 4 PIN, FEMALE, MOLEX</v>
          </cell>
          <cell r="D1219">
            <v>2</v>
          </cell>
          <cell r="N1219" t="str">
            <v>OR</v>
          </cell>
          <cell r="O1219" t="str">
            <v>P</v>
          </cell>
        </row>
        <row r="1220">
          <cell r="A1220" t="str">
            <v>9010108</v>
          </cell>
          <cell r="B1220" t="str">
            <v>CONNECTOR, 8 WAY, MALE, 250 SERIES</v>
          </cell>
          <cell r="D1220">
            <v>4</v>
          </cell>
          <cell r="N1220" t="str">
            <v>OR</v>
          </cell>
          <cell r="O1220" t="str">
            <v>P</v>
          </cell>
        </row>
        <row r="1221">
          <cell r="A1221" t="str">
            <v>9010111</v>
          </cell>
          <cell r="B1221" t="str">
            <v>CONNECTOR, 20 PIN, MALE AMP</v>
          </cell>
          <cell r="D1221">
            <v>1</v>
          </cell>
          <cell r="N1221" t="str">
            <v>OR</v>
          </cell>
          <cell r="O1221" t="str">
            <v>P</v>
          </cell>
        </row>
        <row r="1222">
          <cell r="A1222" t="str">
            <v>9010114</v>
          </cell>
          <cell r="B1222" t="str">
            <v>CN-11  ,12 WAY ,TREE SWITCH</v>
          </cell>
          <cell r="D1222">
            <v>1</v>
          </cell>
          <cell r="N1222" t="str">
            <v>OR</v>
          </cell>
          <cell r="O1222" t="str">
            <v>P</v>
          </cell>
        </row>
        <row r="1223">
          <cell r="A1223" t="str">
            <v>9010117</v>
          </cell>
          <cell r="B1223" t="str">
            <v>Connector 2 Way DP Switch (MSSL Part No.: 61890094)</v>
          </cell>
          <cell r="C1223" t="str">
            <v>RECC/C/02-03/584</v>
          </cell>
          <cell r="D1223">
            <v>1</v>
          </cell>
          <cell r="E1223">
            <v>10.6</v>
          </cell>
          <cell r="F1223" t="str">
            <v>No</v>
          </cell>
          <cell r="G1223">
            <v>16</v>
          </cell>
          <cell r="I1223">
            <v>4</v>
          </cell>
          <cell r="J1223" t="str">
            <v>Rs.</v>
          </cell>
          <cell r="K1223" t="str">
            <v>MOTHERSON SUMI SYSTEMS LIMITED.</v>
          </cell>
          <cell r="L1223" t="str">
            <v>NEW DELHI</v>
          </cell>
          <cell r="M1223" t="str">
            <v>EX-FAC</v>
          </cell>
          <cell r="N1223" t="str">
            <v>OR</v>
          </cell>
          <cell r="O1223" t="str">
            <v>B</v>
          </cell>
          <cell r="P1223" t="str">
            <v>PGD</v>
          </cell>
        </row>
        <row r="1224">
          <cell r="A1224" t="str">
            <v>9010119</v>
          </cell>
          <cell r="B1224" t="str">
            <v>Grommet - DP Connector (MSSL Part No.: 71608234)</v>
          </cell>
          <cell r="C1224" t="str">
            <v>RECC/C/02-03/584</v>
          </cell>
          <cell r="D1224">
            <v>2</v>
          </cell>
          <cell r="E1224">
            <v>0.48</v>
          </cell>
          <cell r="F1224" t="str">
            <v>No</v>
          </cell>
          <cell r="G1224">
            <v>16</v>
          </cell>
          <cell r="I1224">
            <v>4</v>
          </cell>
          <cell r="J1224" t="str">
            <v>Rs.</v>
          </cell>
          <cell r="K1224" t="str">
            <v>MOTHERSON SUMI SYSTEMS LIMITED.</v>
          </cell>
          <cell r="L1224" t="str">
            <v>NEW DELHI</v>
          </cell>
          <cell r="M1224" t="str">
            <v>EX-FAC</v>
          </cell>
          <cell r="N1224" t="str">
            <v>OR</v>
          </cell>
          <cell r="O1224" t="str">
            <v>B</v>
          </cell>
          <cell r="P1224" t="str">
            <v>PGD</v>
          </cell>
        </row>
        <row r="1225">
          <cell r="A1225" t="str">
            <v>9010120</v>
          </cell>
          <cell r="B1225" t="str">
            <v>CONNECTOR, 4 WAY, RECEPTACLE, (M), CN15</v>
          </cell>
          <cell r="D1225">
            <v>1</v>
          </cell>
          <cell r="N1225" t="str">
            <v>OB</v>
          </cell>
          <cell r="O1225" t="str">
            <v>P</v>
          </cell>
        </row>
        <row r="1226">
          <cell r="A1226" t="str">
            <v>9010121</v>
          </cell>
          <cell r="B1226" t="str">
            <v>FACE PLATE, CONNECTOR DB9</v>
          </cell>
          <cell r="C1226" t="str">
            <v>RECC/C/02-03/194</v>
          </cell>
          <cell r="D1226">
            <v>1</v>
          </cell>
          <cell r="E1226">
            <v>0.95</v>
          </cell>
          <cell r="F1226" t="str">
            <v>No</v>
          </cell>
          <cell r="G1226">
            <v>0</v>
          </cell>
          <cell r="I1226">
            <v>4</v>
          </cell>
          <cell r="J1226" t="str">
            <v>Rs.</v>
          </cell>
          <cell r="K1226" t="str">
            <v>ALPHA SYSTEMS</v>
          </cell>
          <cell r="L1226" t="str">
            <v>BANGALORE</v>
          </cell>
          <cell r="M1226" t="str">
            <v>EX-FAC</v>
          </cell>
          <cell r="N1226" t="str">
            <v>OR</v>
          </cell>
          <cell r="O1226" t="str">
            <v>B</v>
          </cell>
          <cell r="P1226" t="str">
            <v>SK</v>
          </cell>
        </row>
        <row r="1227">
          <cell r="A1227" t="str">
            <v>9010128</v>
          </cell>
          <cell r="B1227" t="str">
            <v>CONNECTOR, 3 WAY, RECEPTACLE (M) CN13</v>
          </cell>
          <cell r="D1227">
            <v>4</v>
          </cell>
          <cell r="N1227" t="str">
            <v>NA</v>
          </cell>
          <cell r="O1227" t="str">
            <v>P</v>
          </cell>
        </row>
        <row r="1228">
          <cell r="A1228" t="str">
            <v>9010129</v>
          </cell>
          <cell r="B1228" t="str">
            <v>CONNECTOR 2 WAY, MALE, 250 SERIES</v>
          </cell>
          <cell r="D1228">
            <v>6</v>
          </cell>
          <cell r="N1228" t="str">
            <v>OR</v>
          </cell>
          <cell r="O1228" t="str">
            <v>P</v>
          </cell>
        </row>
        <row r="1229">
          <cell r="A1229" t="str">
            <v>9010131</v>
          </cell>
          <cell r="B1229" t="str">
            <v>CONNECTOR 2 WAY, FEMALE, 250 SERIES</v>
          </cell>
          <cell r="D1229">
            <v>10</v>
          </cell>
          <cell r="N1229" t="str">
            <v>OR</v>
          </cell>
          <cell r="O1229" t="str">
            <v>P</v>
          </cell>
        </row>
        <row r="1230">
          <cell r="A1230" t="str">
            <v>9010134</v>
          </cell>
          <cell r="B1230" t="str">
            <v>CONNECTOR, 3 WAY, PLUG</v>
          </cell>
          <cell r="D1230">
            <v>7</v>
          </cell>
          <cell r="N1230" t="str">
            <v>NA</v>
          </cell>
          <cell r="O1230" t="str">
            <v>P</v>
          </cell>
        </row>
        <row r="1231">
          <cell r="A1231" t="str">
            <v>9010140</v>
          </cell>
          <cell r="B1231" t="str">
            <v>CN-2 F, CN-3 F, 3 WAY, HEAD LAMP</v>
          </cell>
          <cell r="D1231">
            <v>2</v>
          </cell>
          <cell r="N1231" t="str">
            <v>OB</v>
          </cell>
          <cell r="O1231" t="str">
            <v>P</v>
          </cell>
        </row>
        <row r="1232">
          <cell r="A1232" t="str">
            <v>9010142</v>
          </cell>
          <cell r="B1232" t="str">
            <v>CN-21, 12 WAY ,EDGE CONTACT TYPE, CLUSTER</v>
          </cell>
          <cell r="D1232">
            <v>1</v>
          </cell>
          <cell r="N1232" t="str">
            <v>OR</v>
          </cell>
          <cell r="O1232" t="str">
            <v>P</v>
          </cell>
        </row>
        <row r="1233">
          <cell r="A1233" t="str">
            <v>9010144</v>
          </cell>
          <cell r="B1233" t="str">
            <v>CN-22 ,8 WAY, EDGE CONTACT, CLUSTER</v>
          </cell>
          <cell r="D1233">
            <v>1</v>
          </cell>
          <cell r="N1233" t="str">
            <v>OR</v>
          </cell>
          <cell r="O1233" t="str">
            <v>P</v>
          </cell>
        </row>
        <row r="1234">
          <cell r="A1234" t="str">
            <v>9010171</v>
          </cell>
          <cell r="B1234" t="str">
            <v>CONNECTOR, 9 PIN, FEMALE, DB9</v>
          </cell>
          <cell r="D1234">
            <v>1</v>
          </cell>
          <cell r="N1234" t="str">
            <v>OR</v>
          </cell>
          <cell r="O1234" t="str">
            <v>P</v>
          </cell>
        </row>
        <row r="1235">
          <cell r="A1235" t="str">
            <v>9020102</v>
          </cell>
          <cell r="B1235" t="str">
            <v>TERMINAL, MALE, AMP</v>
          </cell>
          <cell r="D1235">
            <v>17</v>
          </cell>
          <cell r="N1235" t="str">
            <v>OR</v>
          </cell>
          <cell r="O1235" t="str">
            <v>P</v>
          </cell>
        </row>
        <row r="1236">
          <cell r="A1236" t="str">
            <v>9020103</v>
          </cell>
          <cell r="B1236" t="str">
            <v>TERMINAL, MALE, MOLEX</v>
          </cell>
          <cell r="D1236">
            <v>18</v>
          </cell>
          <cell r="N1236" t="str">
            <v>OR</v>
          </cell>
          <cell r="O1236" t="str">
            <v>P</v>
          </cell>
        </row>
        <row r="1237">
          <cell r="A1237" t="str">
            <v>9020104</v>
          </cell>
          <cell r="B1237" t="str">
            <v>TERMINAL SOCKET MALE, 6.3 mm</v>
          </cell>
          <cell r="D1237">
            <v>7</v>
          </cell>
          <cell r="N1237" t="str">
            <v>OB</v>
          </cell>
          <cell r="O1237" t="str">
            <v>P</v>
          </cell>
        </row>
        <row r="1238">
          <cell r="A1238" t="str">
            <v>9020105</v>
          </cell>
          <cell r="B1238" t="str">
            <v>TERMINAL, FEMALE, MOLEX</v>
          </cell>
          <cell r="D1238">
            <v>61</v>
          </cell>
          <cell r="N1238" t="str">
            <v>OR</v>
          </cell>
          <cell r="O1238" t="str">
            <v>P</v>
          </cell>
        </row>
        <row r="1239">
          <cell r="A1239" t="str">
            <v>9020107</v>
          </cell>
          <cell r="B1239" t="str">
            <v>TERMINAL BULLET 4.5 mm MALE WITH SLEEVE</v>
          </cell>
          <cell r="D1239">
            <v>1</v>
          </cell>
          <cell r="N1239" t="str">
            <v>ND</v>
          </cell>
          <cell r="O1239" t="str">
            <v>P</v>
          </cell>
        </row>
        <row r="1240">
          <cell r="A1240" t="str">
            <v>9020108</v>
          </cell>
          <cell r="B1240" t="str">
            <v>TERMINAL, 6.3 MM (M)</v>
          </cell>
          <cell r="D1240">
            <v>49</v>
          </cell>
          <cell r="N1240" t="str">
            <v>OR</v>
          </cell>
          <cell r="O1240" t="str">
            <v>P</v>
          </cell>
        </row>
        <row r="1241">
          <cell r="A1241" t="str">
            <v>9020109</v>
          </cell>
          <cell r="B1241" t="str">
            <v>TERMINAL 2.8 mm FEMALE</v>
          </cell>
          <cell r="D1241">
            <v>11</v>
          </cell>
          <cell r="N1241" t="str">
            <v>ND</v>
          </cell>
          <cell r="O1241" t="str">
            <v>P</v>
          </cell>
        </row>
        <row r="1242">
          <cell r="A1242" t="str">
            <v>9020114</v>
          </cell>
          <cell r="B1242" t="str">
            <v>TERMINAL SOCKET FEMALE</v>
          </cell>
          <cell r="D1242">
            <v>72</v>
          </cell>
          <cell r="N1242" t="str">
            <v>NA</v>
          </cell>
          <cell r="O1242" t="str">
            <v>P</v>
          </cell>
        </row>
        <row r="1243">
          <cell r="A1243" t="str">
            <v>9020115</v>
          </cell>
          <cell r="B1243" t="str">
            <v>TERMINAL PIN - PARKING SWITCH</v>
          </cell>
          <cell r="D1243">
            <v>6</v>
          </cell>
          <cell r="N1243" t="str">
            <v>NA</v>
          </cell>
          <cell r="O1243" t="str">
            <v>P</v>
          </cell>
        </row>
        <row r="1244">
          <cell r="A1244" t="str">
            <v>9020119</v>
          </cell>
          <cell r="B1244" t="str">
            <v>Terminal DP Switch (MSSL Part No.: 15000106)</v>
          </cell>
          <cell r="C1244" t="str">
            <v>RECC/C/02-03/584</v>
          </cell>
          <cell r="D1244">
            <v>2</v>
          </cell>
          <cell r="E1244">
            <v>1.27</v>
          </cell>
          <cell r="F1244" t="str">
            <v>No</v>
          </cell>
          <cell r="G1244">
            <v>16</v>
          </cell>
          <cell r="I1244">
            <v>4</v>
          </cell>
          <cell r="J1244" t="str">
            <v>Rs.</v>
          </cell>
          <cell r="K1244" t="str">
            <v>MOTHERSON SUMI SYSTEMS LIMITED.</v>
          </cell>
          <cell r="L1244" t="str">
            <v>NEW DELHI</v>
          </cell>
          <cell r="M1244" t="str">
            <v>EX-FAC</v>
          </cell>
          <cell r="N1244" t="str">
            <v>OR</v>
          </cell>
          <cell r="O1244" t="str">
            <v>B</v>
          </cell>
          <cell r="P1244" t="str">
            <v>PGD</v>
          </cell>
        </row>
        <row r="1245">
          <cell r="A1245" t="str">
            <v>9020142</v>
          </cell>
          <cell r="B1245" t="str">
            <v>CONTACT CN21, CN22</v>
          </cell>
          <cell r="D1245">
            <v>15</v>
          </cell>
          <cell r="N1245" t="str">
            <v>OR</v>
          </cell>
          <cell r="O1245" t="str">
            <v>P</v>
          </cell>
        </row>
        <row r="1246">
          <cell r="A1246" t="str">
            <v>9030102</v>
          </cell>
          <cell r="B1246" t="str">
            <v>BUTT SPLICE, 16-14 AWG</v>
          </cell>
          <cell r="D1246">
            <v>2</v>
          </cell>
          <cell r="N1246" t="str">
            <v>OB</v>
          </cell>
          <cell r="O1246" t="str">
            <v>P</v>
          </cell>
        </row>
        <row r="1247">
          <cell r="A1247" t="str">
            <v>9030124</v>
          </cell>
          <cell r="B1247" t="str">
            <v>RING TERMINAL, GND</v>
          </cell>
          <cell r="D1247">
            <v>1</v>
          </cell>
          <cell r="N1247" t="str">
            <v>OB</v>
          </cell>
          <cell r="O1247" t="str">
            <v>P</v>
          </cell>
        </row>
        <row r="1248">
          <cell r="A1248" t="str">
            <v>9040105</v>
          </cell>
          <cell r="B1248" t="str">
            <v>FUSE 5A ,250 V,   F 2</v>
          </cell>
          <cell r="D1248">
            <v>1</v>
          </cell>
          <cell r="N1248" t="str">
            <v>OR</v>
          </cell>
          <cell r="O1248" t="str">
            <v>P</v>
          </cell>
        </row>
        <row r="1249">
          <cell r="A1249" t="str">
            <v>9040110</v>
          </cell>
          <cell r="B1249" t="str">
            <v>FUSE 10A, 250 V ,F5,F6,F7,F8</v>
          </cell>
          <cell r="D1249">
            <v>1</v>
          </cell>
          <cell r="N1249" t="str">
            <v>OR</v>
          </cell>
          <cell r="O1249" t="str">
            <v>P</v>
          </cell>
        </row>
        <row r="1250">
          <cell r="A1250" t="str">
            <v>9040146</v>
          </cell>
          <cell r="B1250" t="str">
            <v>MAIN FUSE</v>
          </cell>
          <cell r="C1250" t="str">
            <v>RECC/C/03-04/14</v>
          </cell>
          <cell r="D1250">
            <v>1</v>
          </cell>
          <cell r="E1250">
            <v>210.9</v>
          </cell>
          <cell r="F1250" t="str">
            <v>No</v>
          </cell>
          <cell r="G1250">
            <v>0</v>
          </cell>
          <cell r="I1250">
            <v>4</v>
          </cell>
          <cell r="J1250" t="str">
            <v>Rs.</v>
          </cell>
          <cell r="K1250" t="str">
            <v>ELECTRO CONTROLS (INDIA)</v>
          </cell>
          <cell r="L1250" t="str">
            <v>HOSUR</v>
          </cell>
          <cell r="M1250" t="str">
            <v>EX-FAC</v>
          </cell>
          <cell r="N1250" t="str">
            <v>B</v>
          </cell>
          <cell r="O1250" t="str">
            <v>B</v>
          </cell>
          <cell r="P1250" t="str">
            <v>SK</v>
          </cell>
        </row>
        <row r="1251">
          <cell r="A1251" t="str">
            <v>9040176</v>
          </cell>
          <cell r="B1251" t="str">
            <v>FUSE HOLDER, ATO IN-LINE</v>
          </cell>
          <cell r="D1251">
            <v>9</v>
          </cell>
          <cell r="N1251" t="str">
            <v>ND</v>
          </cell>
          <cell r="O1251" t="str">
            <v>P</v>
          </cell>
        </row>
        <row r="1252">
          <cell r="A1252" t="str">
            <v>9050162</v>
          </cell>
          <cell r="B1252" t="str">
            <v>CABLE, SHIELDED, 3 CORE, 0.25 SQ.mm,260 LG</v>
          </cell>
          <cell r="D1252">
            <v>1</v>
          </cell>
          <cell r="N1252" t="str">
            <v>OR</v>
          </cell>
          <cell r="O1252" t="str">
            <v>P</v>
          </cell>
        </row>
        <row r="1253">
          <cell r="A1253" t="str">
            <v>9090001</v>
          </cell>
          <cell r="B1253" t="str">
            <v>CHARGE PORT HANDLE ASSY</v>
          </cell>
          <cell r="D1253">
            <v>1</v>
          </cell>
          <cell r="N1253" t="str">
            <v>OR</v>
          </cell>
          <cell r="O1253" t="str">
            <v>M</v>
          </cell>
        </row>
        <row r="1254">
          <cell r="A1254" t="str">
            <v>9090101</v>
          </cell>
          <cell r="B1254" t="str">
            <v>CONDUIT 1/4" ID</v>
          </cell>
          <cell r="D1254">
            <v>2</v>
          </cell>
          <cell r="N1254" t="str">
            <v>OB</v>
          </cell>
          <cell r="O1254" t="str">
            <v>P</v>
          </cell>
        </row>
        <row r="1255">
          <cell r="A1255" t="str">
            <v>9090103</v>
          </cell>
          <cell r="B1255" t="str">
            <v>CONDUIT 3/8" ID</v>
          </cell>
          <cell r="D1255">
            <v>2</v>
          </cell>
          <cell r="N1255" t="str">
            <v>OB</v>
          </cell>
          <cell r="O1255" t="str">
            <v>P</v>
          </cell>
        </row>
        <row r="1256">
          <cell r="A1256" t="str">
            <v>9090107</v>
          </cell>
          <cell r="B1256" t="str">
            <v>CABLE TIES, 150 mm</v>
          </cell>
          <cell r="C1256" t="str">
            <v>RECC/C/03-04/120</v>
          </cell>
          <cell r="D1256">
            <v>22</v>
          </cell>
          <cell r="E1256">
            <v>0.48</v>
          </cell>
          <cell r="F1256" t="str">
            <v>No</v>
          </cell>
          <cell r="G1256">
            <v>0</v>
          </cell>
          <cell r="I1256">
            <v>4</v>
          </cell>
          <cell r="J1256" t="str">
            <v>Rs.</v>
          </cell>
          <cell r="K1256" t="str">
            <v>SHILPA ELECTRONICS</v>
          </cell>
          <cell r="L1256" t="str">
            <v>BANGALORE</v>
          </cell>
          <cell r="M1256" t="str">
            <v>EX-FAC</v>
          </cell>
          <cell r="N1256" t="str">
            <v>NA</v>
          </cell>
          <cell r="O1256" t="str">
            <v>B</v>
          </cell>
          <cell r="P1256" t="str">
            <v>SK</v>
          </cell>
        </row>
        <row r="1257">
          <cell r="A1257" t="str">
            <v>9090108</v>
          </cell>
          <cell r="B1257" t="str">
            <v>CABLE TIES, 75 mm</v>
          </cell>
          <cell r="C1257" t="str">
            <v>RECC/C/03-04/120</v>
          </cell>
          <cell r="D1257">
            <v>8</v>
          </cell>
          <cell r="E1257">
            <v>0.28000000000000003</v>
          </cell>
          <cell r="F1257" t="str">
            <v>No</v>
          </cell>
          <cell r="G1257">
            <v>0</v>
          </cell>
          <cell r="I1257">
            <v>4</v>
          </cell>
          <cell r="J1257" t="str">
            <v>Rs.</v>
          </cell>
          <cell r="K1257" t="str">
            <v>SHILPA ELECTRONICS</v>
          </cell>
          <cell r="L1257" t="str">
            <v>BANGALORE</v>
          </cell>
          <cell r="M1257" t="str">
            <v>EX-FAC</v>
          </cell>
          <cell r="N1257" t="str">
            <v>NA</v>
          </cell>
          <cell r="O1257" t="str">
            <v>B</v>
          </cell>
          <cell r="P1257" t="str">
            <v>SK</v>
          </cell>
        </row>
        <row r="1258">
          <cell r="A1258" t="str">
            <v>9090109</v>
          </cell>
          <cell r="B1258" t="str">
            <v>CABLE TIES, 200 mm</v>
          </cell>
          <cell r="C1258" t="str">
            <v>RECC/C/03-04/205</v>
          </cell>
          <cell r="D1258">
            <v>12</v>
          </cell>
          <cell r="E1258">
            <v>0.63500000000000001</v>
          </cell>
          <cell r="F1258" t="str">
            <v>No</v>
          </cell>
          <cell r="G1258">
            <v>0</v>
          </cell>
          <cell r="I1258">
            <v>4</v>
          </cell>
          <cell r="J1258" t="str">
            <v>Rs.</v>
          </cell>
          <cell r="K1258" t="str">
            <v>SHILPA ELECTRONICS</v>
          </cell>
          <cell r="L1258" t="str">
            <v>BANGALORE</v>
          </cell>
          <cell r="M1258" t="str">
            <v>EX-FAC</v>
          </cell>
          <cell r="N1258" t="str">
            <v>NA</v>
          </cell>
          <cell r="O1258" t="str">
            <v>B</v>
          </cell>
          <cell r="P1258" t="str">
            <v>SK</v>
          </cell>
        </row>
        <row r="1259">
          <cell r="A1259" t="str">
            <v>9090110</v>
          </cell>
          <cell r="B1259" t="str">
            <v>CABLE TIES, 280 mm</v>
          </cell>
          <cell r="C1259" t="str">
            <v>RECC/C/03-04/120</v>
          </cell>
          <cell r="D1259">
            <v>12</v>
          </cell>
          <cell r="E1259">
            <v>1.5</v>
          </cell>
          <cell r="F1259" t="str">
            <v>No</v>
          </cell>
          <cell r="G1259">
            <v>0</v>
          </cell>
          <cell r="I1259">
            <v>4</v>
          </cell>
          <cell r="J1259" t="str">
            <v>Rs.</v>
          </cell>
          <cell r="K1259" t="str">
            <v>SHILPA ELECTRONICS</v>
          </cell>
          <cell r="L1259" t="str">
            <v>BANGALORE</v>
          </cell>
          <cell r="M1259" t="str">
            <v>EX-FAC</v>
          </cell>
          <cell r="N1259" t="str">
            <v>NA</v>
          </cell>
          <cell r="O1259" t="str">
            <v>B</v>
          </cell>
          <cell r="P1259" t="str">
            <v>SK</v>
          </cell>
        </row>
        <row r="1260">
          <cell r="A1260" t="str">
            <v>9090111</v>
          </cell>
          <cell r="B1260" t="str">
            <v>CABLE TIE MOUNT, ACC1 (S) Short</v>
          </cell>
          <cell r="C1260" t="str">
            <v>RECC/C/03-04/120</v>
          </cell>
          <cell r="D1260">
            <v>4</v>
          </cell>
          <cell r="E1260">
            <v>1.18</v>
          </cell>
          <cell r="F1260" t="str">
            <v>No</v>
          </cell>
          <cell r="G1260">
            <v>0</v>
          </cell>
          <cell r="I1260">
            <v>4</v>
          </cell>
          <cell r="J1260" t="str">
            <v>Rs.</v>
          </cell>
          <cell r="K1260" t="str">
            <v>SHILPA ELECTRONICS</v>
          </cell>
          <cell r="L1260" t="str">
            <v>BANGALORE</v>
          </cell>
          <cell r="M1260" t="str">
            <v>EX-FAC</v>
          </cell>
          <cell r="N1260" t="str">
            <v>NA</v>
          </cell>
          <cell r="O1260" t="str">
            <v>B</v>
          </cell>
          <cell r="P1260" t="str">
            <v>SK</v>
          </cell>
        </row>
        <row r="1261">
          <cell r="A1261" t="str">
            <v>9090112</v>
          </cell>
          <cell r="B1261" t="str">
            <v>CABLE TIE MOUNT, ACC2 (S) Long</v>
          </cell>
          <cell r="C1261" t="str">
            <v>RECC/C/03-04/120</v>
          </cell>
          <cell r="D1261">
            <v>1</v>
          </cell>
          <cell r="E1261">
            <v>1.6</v>
          </cell>
          <cell r="F1261" t="str">
            <v>No</v>
          </cell>
          <cell r="G1261">
            <v>0</v>
          </cell>
          <cell r="I1261">
            <v>4</v>
          </cell>
          <cell r="J1261" t="str">
            <v>Rs.</v>
          </cell>
          <cell r="K1261" t="str">
            <v>SHILPA ELECTRONICS</v>
          </cell>
          <cell r="L1261" t="str">
            <v>BANGALORE</v>
          </cell>
          <cell r="M1261" t="str">
            <v>EX-FAC</v>
          </cell>
          <cell r="N1261" t="str">
            <v>NA</v>
          </cell>
          <cell r="O1261" t="str">
            <v>B</v>
          </cell>
          <cell r="P1261" t="str">
            <v>SK</v>
          </cell>
        </row>
        <row r="1262">
          <cell r="A1262" t="str">
            <v>9090113</v>
          </cell>
          <cell r="B1262" t="str">
            <v>CABLE TIE MOUNT, TC2 (S)</v>
          </cell>
          <cell r="C1262" t="str">
            <v>RECC/C/03-04/120</v>
          </cell>
          <cell r="D1262">
            <v>2</v>
          </cell>
          <cell r="E1262">
            <v>0.95</v>
          </cell>
          <cell r="F1262" t="str">
            <v>No</v>
          </cell>
          <cell r="G1262">
            <v>0</v>
          </cell>
          <cell r="I1262">
            <v>4</v>
          </cell>
          <cell r="J1262" t="str">
            <v>Rs.</v>
          </cell>
          <cell r="K1262" t="str">
            <v>SHILPA ELECTRONICS</v>
          </cell>
          <cell r="L1262" t="str">
            <v>BANGALORE</v>
          </cell>
          <cell r="M1262" t="str">
            <v>EX-FAC</v>
          </cell>
          <cell r="N1262" t="str">
            <v>NA</v>
          </cell>
          <cell r="O1262" t="str">
            <v>B</v>
          </cell>
          <cell r="P1262" t="str">
            <v>SK</v>
          </cell>
        </row>
        <row r="1263">
          <cell r="A1263" t="str">
            <v>9090118</v>
          </cell>
          <cell r="B1263" t="str">
            <v>CHARGE PORT</v>
          </cell>
          <cell r="D1263">
            <v>1</v>
          </cell>
          <cell r="N1263" t="str">
            <v>OR</v>
          </cell>
          <cell r="O1263" t="str">
            <v>P</v>
          </cell>
        </row>
        <row r="1264">
          <cell r="A1264" t="str">
            <v>9090119</v>
          </cell>
          <cell r="B1264" t="str">
            <v>BASE PLATE - CHARGE PORT</v>
          </cell>
          <cell r="C1264" t="str">
            <v>RECC/C/02-03/106</v>
          </cell>
          <cell r="D1264">
            <v>1</v>
          </cell>
          <cell r="E1264">
            <v>60</v>
          </cell>
          <cell r="F1264" t="str">
            <v>No</v>
          </cell>
          <cell r="G1264">
            <v>0</v>
          </cell>
          <cell r="I1264">
            <v>4</v>
          </cell>
          <cell r="J1264" t="str">
            <v>Rs.</v>
          </cell>
          <cell r="K1264" t="str">
            <v>POWER PLUG CORPORATION</v>
          </cell>
          <cell r="L1264" t="str">
            <v>CHENNAI</v>
          </cell>
          <cell r="M1264" t="str">
            <v>EX-FAC</v>
          </cell>
          <cell r="N1264" t="str">
            <v>OR</v>
          </cell>
          <cell r="O1264" t="str">
            <v>B</v>
          </cell>
          <cell r="P1264" t="str">
            <v>NK</v>
          </cell>
        </row>
        <row r="1265">
          <cell r="A1265" t="str">
            <v>9090120</v>
          </cell>
          <cell r="B1265" t="str">
            <v>CABLE GLAND, SKIN TIGHT, 20mm</v>
          </cell>
          <cell r="C1265" t="str">
            <v>RECC/C/03-04/120</v>
          </cell>
          <cell r="D1265">
            <v>1</v>
          </cell>
          <cell r="E1265">
            <v>4.9000000000000004</v>
          </cell>
          <cell r="F1265" t="str">
            <v>No</v>
          </cell>
          <cell r="G1265">
            <v>0</v>
          </cell>
          <cell r="I1265">
            <v>4</v>
          </cell>
          <cell r="J1265" t="str">
            <v>Rs.</v>
          </cell>
          <cell r="K1265" t="str">
            <v>SHILPA ELECTRONICS</v>
          </cell>
          <cell r="L1265" t="str">
            <v>BANGALORE</v>
          </cell>
          <cell r="M1265" t="str">
            <v>EX-FAC</v>
          </cell>
          <cell r="N1265" t="str">
            <v>NA</v>
          </cell>
          <cell r="O1265" t="str">
            <v>B</v>
          </cell>
          <cell r="P1265" t="str">
            <v>SK</v>
          </cell>
        </row>
        <row r="1266">
          <cell r="A1266" t="str">
            <v>9090121</v>
          </cell>
          <cell r="B1266" t="str">
            <v>BASE PLATE CHARGE PORT</v>
          </cell>
          <cell r="D1266">
            <v>1</v>
          </cell>
          <cell r="N1266" t="str">
            <v>OB</v>
          </cell>
          <cell r="O1266" t="str">
            <v>P</v>
          </cell>
        </row>
        <row r="1267">
          <cell r="A1267" t="str">
            <v>9090122</v>
          </cell>
          <cell r="B1267" t="str">
            <v>HANDLE CHARGE PORT</v>
          </cell>
          <cell r="C1267" t="str">
            <v>RECC/C/03-04/17</v>
          </cell>
          <cell r="D1267">
            <v>1</v>
          </cell>
          <cell r="E1267">
            <v>110</v>
          </cell>
          <cell r="F1267" t="str">
            <v>No</v>
          </cell>
          <cell r="G1267">
            <v>0</v>
          </cell>
          <cell r="I1267">
            <v>4</v>
          </cell>
          <cell r="J1267" t="str">
            <v>Rs.</v>
          </cell>
          <cell r="K1267" t="str">
            <v>POWER PLUG CORPORATION</v>
          </cell>
          <cell r="L1267" t="str">
            <v>CHENNAI</v>
          </cell>
          <cell r="M1267" t="str">
            <v>EX-FAC</v>
          </cell>
          <cell r="N1267" t="str">
            <v>OR</v>
          </cell>
          <cell r="O1267" t="str">
            <v>B</v>
          </cell>
          <cell r="P1267" t="str">
            <v>SK</v>
          </cell>
        </row>
        <row r="1268">
          <cell r="A1268" t="str">
            <v>9090123</v>
          </cell>
          <cell r="B1268" t="str">
            <v>MICRO SWITCH</v>
          </cell>
          <cell r="C1268" t="str">
            <v>RECC/C/02-03/327</v>
          </cell>
          <cell r="D1268">
            <v>1</v>
          </cell>
          <cell r="E1268">
            <v>16.5</v>
          </cell>
          <cell r="F1268" t="str">
            <v>No</v>
          </cell>
          <cell r="G1268">
            <v>16</v>
          </cell>
          <cell r="I1268">
            <v>4</v>
          </cell>
          <cell r="J1268" t="str">
            <v>Rs.</v>
          </cell>
          <cell r="K1268" t="str">
            <v>TEKNIC ELECTRONICS (P) LTED.,</v>
          </cell>
          <cell r="L1268" t="str">
            <v>BANGALORE</v>
          </cell>
          <cell r="M1268" t="str">
            <v>EX-FAC</v>
          </cell>
          <cell r="N1268" t="str">
            <v>OR</v>
          </cell>
          <cell r="O1268" t="str">
            <v>B</v>
          </cell>
          <cell r="P1268" t="str">
            <v>NK</v>
          </cell>
        </row>
        <row r="1269">
          <cell r="A1269" t="str">
            <v>9090124</v>
          </cell>
          <cell r="B1269" t="str">
            <v>CABLE, 3 CORE, 2.5 SQ mm, PVC INSULATED</v>
          </cell>
          <cell r="D1269">
            <v>2</v>
          </cell>
          <cell r="N1269" t="str">
            <v>OR</v>
          </cell>
          <cell r="O1269" t="str">
            <v>P</v>
          </cell>
        </row>
        <row r="1270">
          <cell r="A1270" t="str">
            <v>9090125</v>
          </cell>
          <cell r="B1270" t="str">
            <v>PLUG, 15A, 3 PIN, 230V AC</v>
          </cell>
          <cell r="C1270" t="str">
            <v>RECC/C/02-03/482</v>
          </cell>
          <cell r="D1270">
            <v>1</v>
          </cell>
          <cell r="E1270">
            <v>100</v>
          </cell>
          <cell r="F1270" t="str">
            <v>No</v>
          </cell>
          <cell r="G1270">
            <v>16</v>
          </cell>
          <cell r="I1270">
            <v>4</v>
          </cell>
          <cell r="J1270" t="str">
            <v>Rs.</v>
          </cell>
          <cell r="K1270" t="str">
            <v>BPL ENGINEERING LTD.,</v>
          </cell>
          <cell r="L1270" t="str">
            <v>BANGALORE</v>
          </cell>
          <cell r="M1270" t="str">
            <v>EX-FAC</v>
          </cell>
          <cell r="N1270" t="str">
            <v>OR</v>
          </cell>
          <cell r="O1270" t="str">
            <v>B</v>
          </cell>
          <cell r="P1270" t="str">
            <v>RAM</v>
          </cell>
        </row>
        <row r="1271">
          <cell r="A1271" t="str">
            <v>9090126</v>
          </cell>
          <cell r="B1271" t="str">
            <v>HEAT SINK COMPOUND</v>
          </cell>
          <cell r="C1271" t="str">
            <v>RECC/C/03-04/172</v>
          </cell>
          <cell r="D1271">
            <v>5.0000000000000001E-3</v>
          </cell>
          <cell r="E1271">
            <v>115</v>
          </cell>
          <cell r="F1271" t="str">
            <v>No</v>
          </cell>
          <cell r="G1271">
            <v>16</v>
          </cell>
          <cell r="I1271">
            <v>4</v>
          </cell>
          <cell r="J1271" t="str">
            <v>Rs.</v>
          </cell>
          <cell r="K1271" t="str">
            <v>GOODWILL SALES CORPORATION</v>
          </cell>
          <cell r="L1271" t="str">
            <v>BANGALORE</v>
          </cell>
          <cell r="M1271" t="str">
            <v>EX-FAC</v>
          </cell>
          <cell r="N1271" t="str">
            <v>OR</v>
          </cell>
          <cell r="O1271" t="str">
            <v>B</v>
          </cell>
          <cell r="P1271" t="str">
            <v>RAM</v>
          </cell>
        </row>
        <row r="1272">
          <cell r="A1272" t="str">
            <v>9090127</v>
          </cell>
          <cell r="B1272" t="str">
            <v>DECAL - CAUTION - CHARGE PORT HANDLE</v>
          </cell>
          <cell r="C1272" t="str">
            <v>RECC/C/02-03/760</v>
          </cell>
          <cell r="D1272">
            <v>1</v>
          </cell>
          <cell r="E1272">
            <v>1.8</v>
          </cell>
          <cell r="F1272" t="str">
            <v>No</v>
          </cell>
          <cell r="G1272">
            <v>16</v>
          </cell>
          <cell r="I1272">
            <v>4</v>
          </cell>
          <cell r="J1272" t="str">
            <v>Rs.</v>
          </cell>
          <cell r="K1272" t="str">
            <v>PRIME INDUSTRIES</v>
          </cell>
          <cell r="L1272" t="str">
            <v>BANGALORE</v>
          </cell>
          <cell r="M1272" t="str">
            <v>DEL-RECC</v>
          </cell>
          <cell r="N1272" t="str">
            <v>OR</v>
          </cell>
          <cell r="O1272" t="str">
            <v>B</v>
          </cell>
          <cell r="P1272" t="str">
            <v>BVN</v>
          </cell>
        </row>
        <row r="1273">
          <cell r="A1273" t="str">
            <v>9100000</v>
          </cell>
          <cell r="B1273" t="str">
            <v>POWER PACK SYSTEM</v>
          </cell>
          <cell r="C1273" t="str">
            <v>RECC/C/03-04/157</v>
          </cell>
          <cell r="D1273">
            <v>1</v>
          </cell>
          <cell r="E1273">
            <v>32830</v>
          </cell>
          <cell r="F1273" t="str">
            <v>No</v>
          </cell>
          <cell r="G1273">
            <v>16</v>
          </cell>
          <cell r="I1273">
            <v>4</v>
          </cell>
          <cell r="J1273" t="str">
            <v>Rs.</v>
          </cell>
          <cell r="K1273" t="str">
            <v>TUDOR INDIA LTD.</v>
          </cell>
          <cell r="L1273" t="str">
            <v>BANGALORE</v>
          </cell>
          <cell r="M1273" t="str">
            <v>DEL-RECC</v>
          </cell>
          <cell r="N1273" t="str">
            <v>B</v>
          </cell>
          <cell r="O1273" t="str">
            <v>B</v>
          </cell>
          <cell r="P1273" t="str">
            <v>RAJANISH</v>
          </cell>
        </row>
        <row r="1274">
          <cell r="A1274" t="str">
            <v>910000050</v>
          </cell>
          <cell r="B1274" t="str">
            <v>POWER PACK SYSTEM COMPLETE</v>
          </cell>
          <cell r="D1274">
            <v>1</v>
          </cell>
          <cell r="N1274" t="str">
            <v>ND</v>
          </cell>
          <cell r="O1274" t="str">
            <v>M</v>
          </cell>
        </row>
        <row r="1275">
          <cell r="A1275" t="str">
            <v>9110101</v>
          </cell>
          <cell r="B1275" t="str">
            <v>BATTERY, 6-VOLT</v>
          </cell>
          <cell r="D1275">
            <v>8</v>
          </cell>
          <cell r="N1275" t="str">
            <v>A</v>
          </cell>
          <cell r="O1275" t="str">
            <v>P</v>
          </cell>
        </row>
        <row r="1276">
          <cell r="A1276" t="str">
            <v>9120070</v>
          </cell>
          <cell r="B1276" t="str">
            <v>BATTERY CABLE, -VE, FROM FUSE</v>
          </cell>
          <cell r="D1276">
            <v>1</v>
          </cell>
          <cell r="N1276" t="str">
            <v>OR</v>
          </cell>
          <cell r="O1276" t="str">
            <v>P</v>
          </cell>
        </row>
        <row r="1277">
          <cell r="A1277" t="str">
            <v>9120101</v>
          </cell>
          <cell r="B1277" t="str">
            <v>CABLE 650V 50Sqmm BLACK.</v>
          </cell>
          <cell r="D1277">
            <v>1</v>
          </cell>
          <cell r="N1277" t="str">
            <v>OR</v>
          </cell>
          <cell r="O1277" t="str">
            <v>P</v>
          </cell>
        </row>
        <row r="1278">
          <cell r="A1278" t="str">
            <v>9120105</v>
          </cell>
          <cell r="B1278" t="str">
            <v>CABLE, 650 VOLTS, 6 Sqmm_x000D_
RED.</v>
          </cell>
          <cell r="D1278">
            <v>1</v>
          </cell>
          <cell r="N1278" t="str">
            <v>OR</v>
          </cell>
          <cell r="O1278" t="str">
            <v>P</v>
          </cell>
        </row>
        <row r="1279">
          <cell r="A1279" t="str">
            <v>9120106</v>
          </cell>
          <cell r="B1279" t="str">
            <v>TUBING HEAT SHRINK RED.</v>
          </cell>
          <cell r="D1279">
            <v>2</v>
          </cell>
          <cell r="N1279" t="str">
            <v>OR</v>
          </cell>
          <cell r="O1279" t="str">
            <v>P</v>
          </cell>
        </row>
        <row r="1280">
          <cell r="A1280" t="str">
            <v>9120109</v>
          </cell>
          <cell r="B1280" t="str">
            <v>TUBING HEAT SHRINK BLACK.</v>
          </cell>
          <cell r="D1280">
            <v>2</v>
          </cell>
          <cell r="N1280" t="str">
            <v>OR</v>
          </cell>
          <cell r="O1280" t="str">
            <v>P</v>
          </cell>
        </row>
        <row r="1281">
          <cell r="A1281" t="str">
            <v>9120115</v>
          </cell>
          <cell r="B1281" t="str">
            <v>CABLE 650V 6SQMM BLACK</v>
          </cell>
          <cell r="D1281">
            <v>1</v>
          </cell>
          <cell r="N1281" t="str">
            <v>OB</v>
          </cell>
          <cell r="O1281" t="str">
            <v>P</v>
          </cell>
        </row>
        <row r="1282">
          <cell r="A1282" t="str">
            <v>9120158</v>
          </cell>
          <cell r="B1282" t="str">
            <v>TUBING HEAT SHRINK BLACK.</v>
          </cell>
          <cell r="D1282">
            <v>2</v>
          </cell>
          <cell r="N1282" t="str">
            <v>OR</v>
          </cell>
          <cell r="O1282" t="str">
            <v>P</v>
          </cell>
        </row>
        <row r="1283">
          <cell r="A1283" t="str">
            <v>9120167</v>
          </cell>
          <cell r="B1283" t="str">
            <v>TERMINAL FLAT 50Sqmm M8.</v>
          </cell>
          <cell r="D1283">
            <v>2</v>
          </cell>
          <cell r="N1283" t="str">
            <v>OR</v>
          </cell>
          <cell r="O1283" t="str">
            <v>P</v>
          </cell>
        </row>
        <row r="1284">
          <cell r="A1284" t="str">
            <v>9120168</v>
          </cell>
          <cell r="B1284" t="str">
            <v>TERMINAL FLAT 6 Sqmm M6.</v>
          </cell>
          <cell r="D1284">
            <v>4</v>
          </cell>
          <cell r="N1284" t="str">
            <v>OR</v>
          </cell>
          <cell r="O1284" t="str">
            <v>P</v>
          </cell>
        </row>
        <row r="1285">
          <cell r="A1285" t="str">
            <v>9130001</v>
          </cell>
          <cell r="B1285" t="str">
            <v>BATTERY FAN ASSY</v>
          </cell>
          <cell r="C1285" t="str">
            <v>RECC/C/02-03/317</v>
          </cell>
          <cell r="D1285">
            <v>1</v>
          </cell>
          <cell r="E1285">
            <v>7.27</v>
          </cell>
          <cell r="F1285" t="str">
            <v>No</v>
          </cell>
          <cell r="G1285">
            <v>0</v>
          </cell>
          <cell r="I1285">
            <v>4</v>
          </cell>
          <cell r="J1285" t="str">
            <v>Rs.</v>
          </cell>
          <cell r="K1285" t="str">
            <v>SYLEA AUTOMOTIVE (INDIA) LTD</v>
          </cell>
          <cell r="L1285" t="str">
            <v>TIRUVALLUR</v>
          </cell>
          <cell r="M1285" t="str">
            <v>EX-FAC</v>
          </cell>
          <cell r="N1285" t="str">
            <v>A</v>
          </cell>
          <cell r="O1285" t="str">
            <v>S</v>
          </cell>
          <cell r="P1285" t="str">
            <v>PGD</v>
          </cell>
        </row>
        <row r="1286">
          <cell r="A1286" t="str">
            <v>9130101</v>
          </cell>
          <cell r="B1286" t="str">
            <v>FAN, BATTERY VENTILLATION,</v>
          </cell>
          <cell r="C1286" t="str">
            <v>RECC/C/02-03/629</v>
          </cell>
          <cell r="D1286">
            <v>1</v>
          </cell>
          <cell r="E1286">
            <v>2.58</v>
          </cell>
          <cell r="F1286" t="str">
            <v>No</v>
          </cell>
          <cell r="G1286">
            <v>0</v>
          </cell>
          <cell r="I1286">
            <v>0</v>
          </cell>
          <cell r="J1286" t="str">
            <v>$</v>
          </cell>
          <cell r="K1286" t="str">
            <v>SUNONWEALTH ELECTRIC MACHINE INDUSTRY CO. LTD.,</v>
          </cell>
          <cell r="L1286" t="str">
            <v>KAOHSIUNG TAIWAN</v>
          </cell>
          <cell r="M1286" t="str">
            <v>EX-WORKS,KAOHSIUNG.</v>
          </cell>
          <cell r="N1286" t="str">
            <v>OR</v>
          </cell>
          <cell r="O1286" t="str">
            <v>I</v>
          </cell>
          <cell r="P1286" t="str">
            <v>ANWAR</v>
          </cell>
        </row>
        <row r="1287">
          <cell r="A1287" t="str">
            <v>913010150</v>
          </cell>
          <cell r="B1287" t="str">
            <v>WIRING HARNESS FOR FAN BATTERY VENTILATION</v>
          </cell>
          <cell r="D1287">
            <v>1</v>
          </cell>
          <cell r="N1287" t="str">
            <v>ND</v>
          </cell>
          <cell r="O1287" t="str">
            <v>B</v>
          </cell>
          <cell r="P1287" t="str">
            <v>PGD</v>
          </cell>
        </row>
        <row r="1288">
          <cell r="A1288" t="str">
            <v>9150000</v>
          </cell>
          <cell r="B1288" t="str">
            <v>WATERING SYSTEM</v>
          </cell>
          <cell r="D1288">
            <v>1</v>
          </cell>
          <cell r="N1288" t="str">
            <v>OR</v>
          </cell>
          <cell r="O1288" t="str">
            <v>M</v>
          </cell>
        </row>
        <row r="1289">
          <cell r="A1289" t="str">
            <v>9150014</v>
          </cell>
          <cell r="B1289" t="str">
            <v>WATER LEVEL SENSOR</v>
          </cell>
          <cell r="C1289" t="str">
            <v>RECC/C/02-03/629</v>
          </cell>
          <cell r="D1289">
            <v>1</v>
          </cell>
          <cell r="E1289">
            <v>2.58</v>
          </cell>
          <cell r="F1289" t="str">
            <v>No</v>
          </cell>
          <cell r="G1289">
            <v>0</v>
          </cell>
          <cell r="I1289">
            <v>0</v>
          </cell>
          <cell r="J1289" t="str">
            <v>$</v>
          </cell>
          <cell r="K1289" t="str">
            <v>SUNONWEALTH ELECTRIC MACHINE INDUSTRY CO. LTD.,</v>
          </cell>
          <cell r="L1289" t="str">
            <v>KAOHSIUNG TAIWAN</v>
          </cell>
          <cell r="M1289" t="str">
            <v>EX-WORKS,KAOHSIUNG.</v>
          </cell>
          <cell r="N1289" t="str">
            <v>B</v>
          </cell>
          <cell r="O1289" t="str">
            <v>M</v>
          </cell>
        </row>
        <row r="1290">
          <cell r="A1290" t="str">
            <v>9150101</v>
          </cell>
          <cell r="B1290" t="str">
            <v>BAYONET PLUG (WATERING CAPS)</v>
          </cell>
          <cell r="D1290">
            <v>24</v>
          </cell>
          <cell r="N1290" t="str">
            <v>A</v>
          </cell>
          <cell r="O1290" t="str">
            <v>P</v>
          </cell>
        </row>
        <row r="1291">
          <cell r="A1291" t="str">
            <v>9150106</v>
          </cell>
          <cell r="B1291" t="str">
            <v>FLOAT</v>
          </cell>
          <cell r="D1291">
            <v>1</v>
          </cell>
          <cell r="N1291" t="str">
            <v>OR</v>
          </cell>
          <cell r="O1291" t="str">
            <v>P</v>
          </cell>
        </row>
        <row r="1292">
          <cell r="A1292" t="str">
            <v>9150107</v>
          </cell>
          <cell r="B1292" t="str">
            <v>ADAPTER 10 X 10 X 10</v>
          </cell>
          <cell r="D1292">
            <v>1</v>
          </cell>
          <cell r="N1292" t="str">
            <v>ND</v>
          </cell>
          <cell r="O1292" t="str">
            <v>P</v>
          </cell>
        </row>
        <row r="1293">
          <cell r="A1293" t="str">
            <v>9150108</v>
          </cell>
          <cell r="B1293" t="str">
            <v>ADAPTER 10 X 6 X 6</v>
          </cell>
          <cell r="D1293">
            <v>1</v>
          </cell>
          <cell r="N1293" t="str">
            <v>ND</v>
          </cell>
          <cell r="O1293" t="str">
            <v>P</v>
          </cell>
        </row>
        <row r="1294">
          <cell r="A1294" t="str">
            <v>9150109</v>
          </cell>
          <cell r="B1294" t="str">
            <v>ADAPTER 10 X 10 90 DEGREE</v>
          </cell>
          <cell r="D1294">
            <v>1</v>
          </cell>
          <cell r="N1294" t="str">
            <v>ND</v>
          </cell>
          <cell r="O1294" t="str">
            <v>P</v>
          </cell>
        </row>
        <row r="1295">
          <cell r="A1295" t="str">
            <v>9150111</v>
          </cell>
          <cell r="B1295" t="str">
            <v>ADAPTOR 10 X 6 X 10 X 6</v>
          </cell>
          <cell r="D1295">
            <v>1</v>
          </cell>
          <cell r="N1295" t="str">
            <v>ND</v>
          </cell>
          <cell r="O1295" t="str">
            <v>P</v>
          </cell>
        </row>
        <row r="1296">
          <cell r="A1296" t="str">
            <v>9150112</v>
          </cell>
          <cell r="B1296" t="str">
            <v>WATER TUBING 10mm DIA</v>
          </cell>
          <cell r="D1296">
            <v>3</v>
          </cell>
          <cell r="N1296" t="str">
            <v>OR</v>
          </cell>
          <cell r="O1296" t="str">
            <v>P</v>
          </cell>
        </row>
        <row r="1297">
          <cell r="A1297" t="str">
            <v>9150113</v>
          </cell>
          <cell r="B1297" t="str">
            <v>DUSTCAP FOR QUICK RELEASE DISCONNECTOR</v>
          </cell>
          <cell r="D1297">
            <v>1</v>
          </cell>
          <cell r="N1297" t="str">
            <v>ND</v>
          </cell>
          <cell r="O1297" t="str">
            <v>P</v>
          </cell>
        </row>
        <row r="1298">
          <cell r="A1298" t="str">
            <v>9150114</v>
          </cell>
          <cell r="B1298" t="str">
            <v>WATER LEVEL SENSOR</v>
          </cell>
          <cell r="D1298">
            <v>1</v>
          </cell>
          <cell r="N1298" t="str">
            <v>OB</v>
          </cell>
          <cell r="O1298" t="str">
            <v>P</v>
          </cell>
        </row>
        <row r="1299">
          <cell r="A1299" t="str">
            <v>9150116</v>
          </cell>
          <cell r="B1299" t="str">
            <v>PP - HOUSING, WATER LEVEL SENSOR</v>
          </cell>
          <cell r="C1299" t="str">
            <v>RECC/C/03-04/200</v>
          </cell>
          <cell r="D1299">
            <v>1</v>
          </cell>
          <cell r="E1299">
            <v>3</v>
          </cell>
          <cell r="F1299" t="str">
            <v>No</v>
          </cell>
          <cell r="G1299">
            <v>0</v>
          </cell>
          <cell r="I1299">
            <v>4</v>
          </cell>
          <cell r="J1299" t="str">
            <v>Rs.</v>
          </cell>
          <cell r="K1299" t="str">
            <v>PRECISION TOOLS &amp; COMPONENTS</v>
          </cell>
          <cell r="L1299" t="str">
            <v>BANGALORE</v>
          </cell>
          <cell r="M1299" t="str">
            <v>EX-FAC</v>
          </cell>
          <cell r="N1299" t="str">
            <v>A</v>
          </cell>
          <cell r="O1299" t="str">
            <v>B</v>
          </cell>
          <cell r="P1299" t="str">
            <v>SK</v>
          </cell>
        </row>
        <row r="1300">
          <cell r="A1300" t="str">
            <v>9150117</v>
          </cell>
          <cell r="B1300" t="str">
            <v>LEAD ROD DIA 4 X 39</v>
          </cell>
          <cell r="D1300">
            <v>1</v>
          </cell>
          <cell r="N1300" t="str">
            <v>A</v>
          </cell>
          <cell r="O1300" t="str">
            <v>P</v>
          </cell>
        </row>
        <row r="1301">
          <cell r="A1301" t="str">
            <v>9150118</v>
          </cell>
          <cell r="B1301" t="str">
            <v>RUBBER GROMMET-Water/temp sensor(GR 13, MAKE- NOVOFLEX)</v>
          </cell>
          <cell r="C1301" t="str">
            <v>RECC/C/03-04/120</v>
          </cell>
          <cell r="D1301">
            <v>2</v>
          </cell>
          <cell r="E1301">
            <v>0.4</v>
          </cell>
          <cell r="F1301" t="str">
            <v>No</v>
          </cell>
          <cell r="G1301">
            <v>0</v>
          </cell>
          <cell r="I1301">
            <v>4</v>
          </cell>
          <cell r="J1301" t="str">
            <v>Rs.</v>
          </cell>
          <cell r="K1301" t="str">
            <v>SHILPA ELECTRONICS</v>
          </cell>
          <cell r="L1301" t="str">
            <v>BANGALORE</v>
          </cell>
          <cell r="M1301" t="str">
            <v>EX-FAC</v>
          </cell>
          <cell r="N1301" t="str">
            <v>OR</v>
          </cell>
          <cell r="O1301" t="str">
            <v>B</v>
          </cell>
          <cell r="P1301" t="str">
            <v>SK</v>
          </cell>
        </row>
        <row r="1302">
          <cell r="A1302" t="str">
            <v>9150119</v>
          </cell>
          <cell r="B1302" t="str">
            <v>EPOXY POTTING COMPOUND</v>
          </cell>
          <cell r="D1302">
            <v>2</v>
          </cell>
          <cell r="N1302" t="str">
            <v>OR</v>
          </cell>
          <cell r="O1302" t="str">
            <v>P</v>
          </cell>
          <cell r="P1302" t="str">
            <v>BVN</v>
          </cell>
        </row>
        <row r="1303">
          <cell r="A1303" t="str">
            <v>9150120</v>
          </cell>
          <cell r="B1303" t="str">
            <v>WIRE, TEFLON INSULATED, 0.5 SQ. MM</v>
          </cell>
          <cell r="C1303" t="str">
            <v>RECC/CASH/03-04/169</v>
          </cell>
          <cell r="D1303">
            <v>1</v>
          </cell>
          <cell r="E1303">
            <v>4.53</v>
          </cell>
          <cell r="F1303" t="str">
            <v>Mtr</v>
          </cell>
          <cell r="G1303">
            <v>0</v>
          </cell>
          <cell r="I1303">
            <v>4</v>
          </cell>
          <cell r="K1303" t="str">
            <v>PRETECH</v>
          </cell>
          <cell r="L1303" t="str">
            <v>BANGALORE</v>
          </cell>
          <cell r="N1303" t="str">
            <v>OR</v>
          </cell>
          <cell r="O1303" t="str">
            <v>B</v>
          </cell>
          <cell r="P1303" t="str">
            <v>BVN</v>
          </cell>
        </row>
        <row r="1304">
          <cell r="A1304" t="str">
            <v>9150132</v>
          </cell>
          <cell r="B1304" t="str">
            <v>END PLUG</v>
          </cell>
          <cell r="D1304">
            <v>8</v>
          </cell>
          <cell r="N1304" t="str">
            <v>A</v>
          </cell>
          <cell r="O1304" t="str">
            <v>P</v>
          </cell>
        </row>
        <row r="1305">
          <cell r="A1305" t="str">
            <v>9150135</v>
          </cell>
          <cell r="B1305" t="str">
            <v>TUBING, 6mm DIA., 5000mm</v>
          </cell>
          <cell r="D1305">
            <v>1</v>
          </cell>
          <cell r="N1305" t="str">
            <v>A</v>
          </cell>
          <cell r="O1305" t="str">
            <v>P</v>
          </cell>
        </row>
        <row r="1306">
          <cell r="A1306" t="str">
            <v>9150155</v>
          </cell>
          <cell r="B1306" t="str">
            <v>QUICK DISCONNECT, FEMALE</v>
          </cell>
          <cell r="D1306">
            <v>1</v>
          </cell>
          <cell r="N1306" t="str">
            <v>OR</v>
          </cell>
          <cell r="O1306" t="str">
            <v>P</v>
          </cell>
        </row>
        <row r="1307">
          <cell r="A1307" t="str">
            <v>9200000</v>
          </cell>
          <cell r="B1307" t="str">
            <v>ASSY- DC MOTOR, SEPARATELY EXCITED</v>
          </cell>
          <cell r="D1307">
            <v>1</v>
          </cell>
          <cell r="N1307" t="str">
            <v>B</v>
          </cell>
          <cell r="O1307" t="str">
            <v>M</v>
          </cell>
        </row>
        <row r="1308">
          <cell r="A1308" t="str">
            <v>9200001</v>
          </cell>
          <cell r="B1308" t="str">
            <v>CABLE ASSY,  MOTOR A1</v>
          </cell>
          <cell r="C1308" t="str">
            <v>RECC/C/03-04/93</v>
          </cell>
          <cell r="D1308">
            <v>1</v>
          </cell>
          <cell r="E1308">
            <v>231.02</v>
          </cell>
          <cell r="F1308" t="str">
            <v>No</v>
          </cell>
          <cell r="G1308">
            <v>16</v>
          </cell>
          <cell r="I1308">
            <v>4</v>
          </cell>
          <cell r="J1308" t="str">
            <v>Rs.</v>
          </cell>
          <cell r="K1308" t="str">
            <v>SYLEA AUTOMOTIVE (INDIA) LTD</v>
          </cell>
          <cell r="L1308" t="str">
            <v>TIRUVALLUR</v>
          </cell>
          <cell r="M1308" t="str">
            <v>EX-FAC</v>
          </cell>
          <cell r="N1308" t="str">
            <v>C</v>
          </cell>
          <cell r="O1308" t="str">
            <v>B</v>
          </cell>
          <cell r="P1308" t="str">
            <v>GR</v>
          </cell>
        </row>
        <row r="1309">
          <cell r="A1309" t="str">
            <v>9200010</v>
          </cell>
          <cell r="B1309" t="str">
            <v>CABLE,  MOTOR A2</v>
          </cell>
          <cell r="C1309" t="str">
            <v>RECC/C/03-04/93</v>
          </cell>
          <cell r="D1309">
            <v>1</v>
          </cell>
          <cell r="E1309">
            <v>260.64999999999998</v>
          </cell>
          <cell r="F1309" t="str">
            <v>No</v>
          </cell>
          <cell r="G1309">
            <v>16</v>
          </cell>
          <cell r="I1309">
            <v>4</v>
          </cell>
          <cell r="J1309" t="str">
            <v>Rs.</v>
          </cell>
          <cell r="K1309" t="str">
            <v>SYLEA AUTOMOTIVE (INDIA) LTD</v>
          </cell>
          <cell r="L1309" t="str">
            <v>TIRUVALLUR</v>
          </cell>
          <cell r="M1309" t="str">
            <v>EX-FAC</v>
          </cell>
          <cell r="N1309" t="str">
            <v>E</v>
          </cell>
          <cell r="O1309" t="str">
            <v>B</v>
          </cell>
          <cell r="P1309" t="str">
            <v>GR</v>
          </cell>
        </row>
        <row r="1310">
          <cell r="A1310" t="str">
            <v>9200020</v>
          </cell>
          <cell r="B1310" t="str">
            <v>CABLE ASSY,  MOTOR F1</v>
          </cell>
          <cell r="D1310">
            <v>1</v>
          </cell>
          <cell r="N1310" t="str">
            <v>D</v>
          </cell>
          <cell r="O1310" t="str">
            <v>P</v>
          </cell>
        </row>
        <row r="1311">
          <cell r="A1311" t="str">
            <v>9200030</v>
          </cell>
          <cell r="B1311" t="str">
            <v>CABLE ASSY , MOTOR F2</v>
          </cell>
          <cell r="D1311">
            <v>1</v>
          </cell>
          <cell r="N1311" t="str">
            <v>B</v>
          </cell>
          <cell r="O1311" t="str">
            <v>P</v>
          </cell>
        </row>
        <row r="1312">
          <cell r="A1312" t="str">
            <v>9200031</v>
          </cell>
          <cell r="B1312" t="str">
            <v>CABLE ASSY - MOTOR GROUNDING</v>
          </cell>
          <cell r="C1312" t="str">
            <v>RECC/C/03-04/92</v>
          </cell>
          <cell r="D1312">
            <v>1</v>
          </cell>
          <cell r="E1312">
            <v>70</v>
          </cell>
          <cell r="F1312" t="str">
            <v>No</v>
          </cell>
          <cell r="G1312">
            <v>9.6</v>
          </cell>
          <cell r="I1312">
            <v>4</v>
          </cell>
          <cell r="J1312" t="str">
            <v>Rs.</v>
          </cell>
          <cell r="K1312" t="str">
            <v>INDO CABLE INDUSTRIES</v>
          </cell>
          <cell r="L1312" t="str">
            <v>HOSUR</v>
          </cell>
          <cell r="M1312" t="str">
            <v>EX-FAC</v>
          </cell>
          <cell r="N1312" t="str">
            <v>ND</v>
          </cell>
          <cell r="O1312" t="str">
            <v>B</v>
          </cell>
          <cell r="P1312" t="str">
            <v>GR</v>
          </cell>
        </row>
        <row r="1313">
          <cell r="A1313" t="str">
            <v>9200040</v>
          </cell>
          <cell r="B1313" t="str">
            <v>ASSY FAN COVER</v>
          </cell>
          <cell r="C1313" t="str">
            <v>RECC/C/03-04/73</v>
          </cell>
          <cell r="D1313">
            <v>1</v>
          </cell>
          <cell r="E1313">
            <v>98</v>
          </cell>
          <cell r="F1313" t="str">
            <v>No</v>
          </cell>
          <cell r="G1313">
            <v>0</v>
          </cell>
          <cell r="I1313">
            <v>4</v>
          </cell>
          <cell r="J1313" t="str">
            <v>Rs.</v>
          </cell>
          <cell r="K1313" t="str">
            <v>SRI RAMA ENGINEERING</v>
          </cell>
          <cell r="L1313" t="str">
            <v>BANGALORE</v>
          </cell>
          <cell r="M1313" t="str">
            <v>EX-FAC</v>
          </cell>
          <cell r="N1313" t="str">
            <v>C</v>
          </cell>
          <cell r="O1313" t="str">
            <v>B</v>
          </cell>
          <cell r="P1313" t="str">
            <v>BVN</v>
          </cell>
        </row>
        <row r="1314">
          <cell r="A1314" t="str">
            <v>9200050</v>
          </cell>
          <cell r="B1314" t="str">
            <v>MOTORFIELD CABLE ASSY</v>
          </cell>
          <cell r="C1314" t="str">
            <v>RECC/C/03-04/93</v>
          </cell>
          <cell r="D1314">
            <v>1</v>
          </cell>
          <cell r="E1314">
            <v>81.239999999999995</v>
          </cell>
          <cell r="F1314" t="str">
            <v>No</v>
          </cell>
          <cell r="G1314">
            <v>16</v>
          </cell>
          <cell r="I1314">
            <v>4</v>
          </cell>
          <cell r="J1314" t="str">
            <v>Rs.</v>
          </cell>
          <cell r="K1314" t="str">
            <v>SYLEA AUTOMOTIVE (INDIA) LTD</v>
          </cell>
          <cell r="L1314" t="str">
            <v>TIRUVALLUR</v>
          </cell>
          <cell r="M1314" t="str">
            <v>EX-FAC</v>
          </cell>
          <cell r="N1314" t="str">
            <v>D</v>
          </cell>
          <cell r="O1314" t="str">
            <v>B</v>
          </cell>
          <cell r="P1314" t="str">
            <v>GR</v>
          </cell>
        </row>
        <row r="1315">
          <cell r="A1315" t="str">
            <v>9200100</v>
          </cell>
          <cell r="B1315" t="str">
            <v>DC MOTOR, SEPARATELY EXCITED</v>
          </cell>
          <cell r="C1315" t="str">
            <v>RECC/C/03-04/204</v>
          </cell>
          <cell r="D1315">
            <v>1</v>
          </cell>
          <cell r="E1315">
            <v>225</v>
          </cell>
          <cell r="F1315" t="str">
            <v>No</v>
          </cell>
          <cell r="G1315">
            <v>0</v>
          </cell>
          <cell r="I1315">
            <v>0</v>
          </cell>
          <cell r="J1315" t="str">
            <v>EURO</v>
          </cell>
          <cell r="K1315" t="str">
            <v>BALKANCAR ZPDEA G.KOSTOV CO</v>
          </cell>
          <cell r="L1315" t="str">
            <v>BULGARIA</v>
          </cell>
          <cell r="M1315" t="str">
            <v>The above price is F</v>
          </cell>
          <cell r="N1315" t="str">
            <v>B</v>
          </cell>
          <cell r="O1315" t="str">
            <v>I</v>
          </cell>
          <cell r="P1315" t="str">
            <v>ASHOK</v>
          </cell>
        </row>
        <row r="1316">
          <cell r="A1316" t="str">
            <v>9200102</v>
          </cell>
          <cell r="B1316" t="str">
            <v>PROTECTOR FLAT 50Sqmm M8.</v>
          </cell>
          <cell r="D1316">
            <v>1</v>
          </cell>
          <cell r="N1316" t="str">
            <v>OR</v>
          </cell>
          <cell r="O1316" t="str">
            <v>P</v>
          </cell>
        </row>
        <row r="1317">
          <cell r="A1317" t="str">
            <v>9200103</v>
          </cell>
          <cell r="B1317" t="str">
            <v>COVER CLAMP1</v>
          </cell>
          <cell r="D1317">
            <v>1</v>
          </cell>
          <cell r="N1317" t="str">
            <v>B</v>
          </cell>
          <cell r="O1317" t="str">
            <v>P</v>
          </cell>
        </row>
        <row r="1318">
          <cell r="A1318" t="str">
            <v>9200104</v>
          </cell>
          <cell r="B1318" t="str">
            <v>COVER CLAMP2</v>
          </cell>
          <cell r="D1318">
            <v>1</v>
          </cell>
          <cell r="N1318" t="str">
            <v>B</v>
          </cell>
          <cell r="O1318" t="str">
            <v>P</v>
          </cell>
        </row>
        <row r="1319">
          <cell r="A1319" t="str">
            <v>9200105</v>
          </cell>
          <cell r="B1319" t="str">
            <v>COVER CLAMP3</v>
          </cell>
          <cell r="D1319">
            <v>1</v>
          </cell>
          <cell r="N1319" t="str">
            <v>B</v>
          </cell>
          <cell r="O1319" t="str">
            <v>P</v>
          </cell>
        </row>
        <row r="1320">
          <cell r="A1320" t="str">
            <v>9200106</v>
          </cell>
          <cell r="B1320" t="str">
            <v>COVER CLAMP4</v>
          </cell>
          <cell r="D1320">
            <v>1</v>
          </cell>
          <cell r="N1320" t="str">
            <v>B</v>
          </cell>
          <cell r="O1320" t="str">
            <v>P</v>
          </cell>
        </row>
        <row r="1321">
          <cell r="A1321" t="str">
            <v>9200107</v>
          </cell>
          <cell r="B1321" t="str">
            <v>COVER CLAMP5</v>
          </cell>
          <cell r="D1321">
            <v>1</v>
          </cell>
          <cell r="N1321" t="str">
            <v>A</v>
          </cell>
          <cell r="O1321" t="str">
            <v>P</v>
          </cell>
        </row>
        <row r="1322">
          <cell r="A1322" t="str">
            <v>9200108</v>
          </cell>
          <cell r="B1322" t="str">
            <v>COVER CLAMP6</v>
          </cell>
          <cell r="D1322">
            <v>1</v>
          </cell>
          <cell r="N1322" t="str">
            <v>A</v>
          </cell>
          <cell r="O1322" t="str">
            <v>P</v>
          </cell>
        </row>
        <row r="1323">
          <cell r="A1323" t="str">
            <v>9200109</v>
          </cell>
          <cell r="B1323" t="str">
            <v>PROTECTOR TERMINAL RED.</v>
          </cell>
          <cell r="D1323">
            <v>2</v>
          </cell>
          <cell r="N1323" t="str">
            <v>OR</v>
          </cell>
          <cell r="O1323" t="str">
            <v>P</v>
          </cell>
        </row>
        <row r="1324">
          <cell r="A1324" t="str">
            <v>9200111</v>
          </cell>
          <cell r="B1324" t="str">
            <v>IMPELLER MOTOR</v>
          </cell>
          <cell r="C1324" t="str">
            <v>RECC/C/03-04/35</v>
          </cell>
          <cell r="D1324">
            <v>1</v>
          </cell>
          <cell r="E1324">
            <v>162</v>
          </cell>
          <cell r="F1324" t="str">
            <v>No</v>
          </cell>
          <cell r="G1324">
            <v>16</v>
          </cell>
          <cell r="I1324">
            <v>4</v>
          </cell>
          <cell r="J1324" t="str">
            <v>Rs.</v>
          </cell>
          <cell r="K1324" t="str">
            <v>SUPERIOR ELECTRIC MACHINES PVT.LTD</v>
          </cell>
          <cell r="L1324" t="str">
            <v>BANGALORE</v>
          </cell>
          <cell r="M1324" t="str">
            <v>EX-FAC</v>
          </cell>
          <cell r="N1324" t="str">
            <v>C</v>
          </cell>
          <cell r="O1324" t="str">
            <v>B</v>
          </cell>
          <cell r="P1324" t="str">
            <v>RAM</v>
          </cell>
        </row>
        <row r="1325">
          <cell r="A1325" t="str">
            <v>9200113</v>
          </cell>
          <cell r="B1325" t="str">
            <v>PROTECTOR, TERMINAL BLOCK.</v>
          </cell>
          <cell r="D1325">
            <v>1</v>
          </cell>
          <cell r="N1325" t="str">
            <v>OR</v>
          </cell>
          <cell r="O1325" t="str">
            <v>P</v>
          </cell>
        </row>
        <row r="1326">
          <cell r="A1326" t="str">
            <v>9200116</v>
          </cell>
          <cell r="B1326" t="str">
            <v>COVER FAN MOTOR</v>
          </cell>
          <cell r="D1326">
            <v>1</v>
          </cell>
          <cell r="N1326" t="str">
            <v>C</v>
          </cell>
          <cell r="O1326" t="str">
            <v>P</v>
          </cell>
        </row>
        <row r="1327">
          <cell r="A1327" t="str">
            <v>9200117</v>
          </cell>
          <cell r="B1327" t="str">
            <v>CABLE, 650V, 25 Sq mm, PVC INSULATED Cu CONDUCTOR, BLACK</v>
          </cell>
          <cell r="D1327">
            <v>1</v>
          </cell>
          <cell r="N1327" t="str">
            <v>OR</v>
          </cell>
          <cell r="O1327" t="str">
            <v>P</v>
          </cell>
        </row>
        <row r="1328">
          <cell r="A1328" t="str">
            <v>9200118</v>
          </cell>
          <cell r="B1328" t="str">
            <v>PVC SLEEVE, 20 mm BLACK</v>
          </cell>
          <cell r="D1328">
            <v>1</v>
          </cell>
          <cell r="N1328" t="str">
            <v>OR</v>
          </cell>
          <cell r="O1328" t="str">
            <v>P</v>
          </cell>
        </row>
        <row r="1329">
          <cell r="A1329" t="str">
            <v>9200119</v>
          </cell>
          <cell r="B1329" t="str">
            <v>LUG, M8, 25 Sq mm</v>
          </cell>
          <cell r="D1329">
            <v>1</v>
          </cell>
          <cell r="N1329" t="str">
            <v>OR</v>
          </cell>
          <cell r="O1329" t="str">
            <v>P</v>
          </cell>
        </row>
        <row r="1330">
          <cell r="A1330" t="str">
            <v>9200120</v>
          </cell>
          <cell r="B1330" t="str">
            <v>LUG, M6, 25 Sq mm</v>
          </cell>
          <cell r="D1330">
            <v>1</v>
          </cell>
          <cell r="N1330" t="str">
            <v>OR</v>
          </cell>
          <cell r="O1330" t="str">
            <v>P</v>
          </cell>
        </row>
        <row r="1331">
          <cell r="A1331" t="str">
            <v>9200130</v>
          </cell>
          <cell r="B1331" t="str">
            <v>CORRUGATED TUBE, 16mm</v>
          </cell>
          <cell r="D1331">
            <v>1</v>
          </cell>
          <cell r="N1331" t="str">
            <v>OR</v>
          </cell>
          <cell r="O1331" t="str">
            <v>P</v>
          </cell>
        </row>
        <row r="1332">
          <cell r="A1332" t="str">
            <v>9240001</v>
          </cell>
          <cell r="B1332" t="str">
            <v>WIRE HARNESS, MAIN</v>
          </cell>
          <cell r="C1332" t="str">
            <v>RECC/C/03-04/93</v>
          </cell>
          <cell r="D1332">
            <v>1</v>
          </cell>
          <cell r="E1332">
            <v>797.67</v>
          </cell>
          <cell r="F1332" t="str">
            <v>No</v>
          </cell>
          <cell r="G1332">
            <v>16</v>
          </cell>
          <cell r="I1332">
            <v>4</v>
          </cell>
          <cell r="J1332" t="str">
            <v>Rs.</v>
          </cell>
          <cell r="K1332" t="str">
            <v>SYLEA AUTOMOTIVE (INDIA) LTD</v>
          </cell>
          <cell r="L1332" t="str">
            <v>TIRUVALLUR</v>
          </cell>
          <cell r="M1332" t="str">
            <v>EX-FAC</v>
          </cell>
          <cell r="N1332" t="str">
            <v>H</v>
          </cell>
          <cell r="O1332" t="str">
            <v>B</v>
          </cell>
          <cell r="P1332" t="str">
            <v>GR</v>
          </cell>
        </row>
        <row r="1333">
          <cell r="A1333" t="str">
            <v>9240006</v>
          </cell>
          <cell r="B1333" t="str">
            <v>WIRING HARNESS - LIGHTING</v>
          </cell>
          <cell r="C1333" t="str">
            <v>RECC/C/03-04/93</v>
          </cell>
          <cell r="D1333">
            <v>1</v>
          </cell>
          <cell r="E1333">
            <v>797.6</v>
          </cell>
          <cell r="F1333" t="str">
            <v>No</v>
          </cell>
          <cell r="G1333">
            <v>16</v>
          </cell>
          <cell r="I1333">
            <v>4</v>
          </cell>
          <cell r="J1333" t="str">
            <v>Rs.</v>
          </cell>
          <cell r="K1333" t="str">
            <v>SYLEA AUTOMOTIVE (INDIA) LTD</v>
          </cell>
          <cell r="L1333" t="str">
            <v>TIRUVALLUR</v>
          </cell>
          <cell r="M1333" t="str">
            <v>EX-FAC</v>
          </cell>
          <cell r="N1333" t="str">
            <v>A</v>
          </cell>
          <cell r="O1333" t="str">
            <v>B</v>
          </cell>
          <cell r="P1333" t="str">
            <v>GR</v>
          </cell>
        </row>
        <row r="1334">
          <cell r="A1334" t="str">
            <v>9240010</v>
          </cell>
          <cell r="B1334" t="str">
            <v>CHARGER TO EMS HARNESS</v>
          </cell>
          <cell r="C1334" t="str">
            <v>RECC/C/03-04/93</v>
          </cell>
          <cell r="D1334">
            <v>1</v>
          </cell>
          <cell r="E1334">
            <v>797.6</v>
          </cell>
          <cell r="F1334" t="str">
            <v>No</v>
          </cell>
          <cell r="G1334">
            <v>16</v>
          </cell>
          <cell r="I1334">
            <v>4</v>
          </cell>
          <cell r="J1334" t="str">
            <v>Rs.</v>
          </cell>
          <cell r="K1334" t="str">
            <v>SYLEA AUTOMOTIVE (INDIA) LTD</v>
          </cell>
          <cell r="L1334" t="str">
            <v>TIRUVALLUR</v>
          </cell>
          <cell r="M1334" t="str">
            <v>EX-FAC</v>
          </cell>
          <cell r="N1334" t="str">
            <v>A</v>
          </cell>
          <cell r="O1334" t="str">
            <v>P</v>
          </cell>
        </row>
        <row r="1335">
          <cell r="A1335" t="str">
            <v>9240015</v>
          </cell>
          <cell r="B1335" t="str">
            <v>WIRE HARNESS, DIAGNOSTIC PORT</v>
          </cell>
          <cell r="C1335" t="str">
            <v>RECC/C/03-04/93</v>
          </cell>
          <cell r="D1335">
            <v>1</v>
          </cell>
          <cell r="E1335">
            <v>62.98</v>
          </cell>
          <cell r="F1335" t="str">
            <v>No</v>
          </cell>
          <cell r="G1335">
            <v>16</v>
          </cell>
          <cell r="I1335">
            <v>4</v>
          </cell>
          <cell r="J1335" t="str">
            <v>Rs.</v>
          </cell>
          <cell r="K1335" t="str">
            <v>SYLEA AUTOMOTIVE (INDIA) LTD</v>
          </cell>
          <cell r="L1335" t="str">
            <v>TIRUVALLUR</v>
          </cell>
          <cell r="M1335" t="str">
            <v>EX-FAC</v>
          </cell>
          <cell r="N1335" t="str">
            <v>C</v>
          </cell>
          <cell r="O1335" t="str">
            <v>B</v>
          </cell>
          <cell r="P1335" t="str">
            <v>GR</v>
          </cell>
        </row>
        <row r="1336">
          <cell r="A1336" t="str">
            <v>9240020</v>
          </cell>
          <cell r="B1336" t="str">
            <v>WIRE HARNESS, REAR LIGHTING</v>
          </cell>
          <cell r="C1336" t="str">
            <v>RECC/C/03-04/93</v>
          </cell>
          <cell r="D1336">
            <v>1</v>
          </cell>
          <cell r="E1336">
            <v>165.4</v>
          </cell>
          <cell r="F1336" t="str">
            <v>No</v>
          </cell>
          <cell r="G1336">
            <v>16</v>
          </cell>
          <cell r="I1336">
            <v>4</v>
          </cell>
          <cell r="J1336" t="str">
            <v>Rs.</v>
          </cell>
          <cell r="K1336" t="str">
            <v>SYLEA AUTOMOTIVE (INDIA) LTD</v>
          </cell>
          <cell r="L1336" t="str">
            <v>TIRUVALLUR</v>
          </cell>
          <cell r="M1336" t="str">
            <v>EX-FAC</v>
          </cell>
          <cell r="N1336" t="str">
            <v>B</v>
          </cell>
          <cell r="O1336" t="str">
            <v>B</v>
          </cell>
          <cell r="P1336" t="str">
            <v>GR</v>
          </cell>
        </row>
        <row r="1337">
          <cell r="A1337" t="str">
            <v>9240025</v>
          </cell>
          <cell r="B1337" t="str">
            <v>WIRE HARNESS, CHARGER PORT</v>
          </cell>
          <cell r="C1337" t="str">
            <v>RECC/C/03-04/93</v>
          </cell>
          <cell r="D1337">
            <v>1</v>
          </cell>
          <cell r="E1337">
            <v>74.58</v>
          </cell>
          <cell r="F1337" t="str">
            <v>No</v>
          </cell>
          <cell r="G1337">
            <v>16</v>
          </cell>
          <cell r="I1337">
            <v>4</v>
          </cell>
          <cell r="J1337" t="str">
            <v>Rs.</v>
          </cell>
          <cell r="K1337" t="str">
            <v>SYLEA AUTOMOTIVE (INDIA) LTD</v>
          </cell>
          <cell r="L1337" t="str">
            <v>TIRUVALLUR</v>
          </cell>
          <cell r="M1337" t="str">
            <v>EX-FAC</v>
          </cell>
          <cell r="N1337" t="str">
            <v>D</v>
          </cell>
          <cell r="O1337" t="str">
            <v>B</v>
          </cell>
          <cell r="P1337" t="str">
            <v>PGD</v>
          </cell>
        </row>
        <row r="1338">
          <cell r="A1338" t="str">
            <v>9240050</v>
          </cell>
          <cell r="B1338" t="str">
            <v>WIRE HARNESS, REAR BACKUP + LICENCE</v>
          </cell>
          <cell r="D1338">
            <v>1</v>
          </cell>
          <cell r="N1338" t="str">
            <v>OB</v>
          </cell>
          <cell r="O1338" t="str">
            <v>P</v>
          </cell>
        </row>
        <row r="1339">
          <cell r="A1339" t="str">
            <v>9240060</v>
          </cell>
          <cell r="B1339" t="str">
            <v>PACK SENSE HARNESS ASSY</v>
          </cell>
          <cell r="D1339">
            <v>1</v>
          </cell>
          <cell r="N1339" t="str">
            <v>A</v>
          </cell>
          <cell r="O1339" t="str">
            <v>M</v>
          </cell>
        </row>
        <row r="1340">
          <cell r="A1340" t="str">
            <v>9240061</v>
          </cell>
          <cell r="B1340" t="str">
            <v>AUXILLARY PACK SENSE HARNESS</v>
          </cell>
          <cell r="C1340" t="str">
            <v>RECC/C/03-04/93</v>
          </cell>
          <cell r="D1340">
            <v>1</v>
          </cell>
          <cell r="E1340">
            <v>48.12</v>
          </cell>
          <cell r="F1340" t="str">
            <v>No</v>
          </cell>
          <cell r="G1340">
            <v>16</v>
          </cell>
          <cell r="I1340">
            <v>4</v>
          </cell>
          <cell r="J1340" t="str">
            <v>Rs.</v>
          </cell>
          <cell r="K1340" t="str">
            <v>SYLEA AUTOMOTIVE (INDIA) LTD</v>
          </cell>
          <cell r="L1340" t="str">
            <v>TIRUVALLUR</v>
          </cell>
          <cell r="M1340" t="str">
            <v>EX-FAC</v>
          </cell>
          <cell r="N1340" t="str">
            <v>ND</v>
          </cell>
          <cell r="O1340" t="str">
            <v>B</v>
          </cell>
          <cell r="P1340" t="str">
            <v>GR</v>
          </cell>
        </row>
        <row r="1341">
          <cell r="A1341" t="str">
            <v>9240070</v>
          </cell>
          <cell r="B1341" t="str">
            <v>SENSOR BATTERY TEMPERATURE</v>
          </cell>
          <cell r="C1341" t="str">
            <v>RECC/C/03-04/93</v>
          </cell>
          <cell r="D1341">
            <v>1</v>
          </cell>
          <cell r="E1341">
            <v>48.12</v>
          </cell>
          <cell r="F1341" t="str">
            <v>No</v>
          </cell>
          <cell r="G1341">
            <v>16</v>
          </cell>
          <cell r="I1341">
            <v>4</v>
          </cell>
          <cell r="J1341" t="str">
            <v>Rs.</v>
          </cell>
          <cell r="K1341" t="str">
            <v>SYLEA AUTOMOTIVE (INDIA) LTD</v>
          </cell>
          <cell r="L1341" t="str">
            <v>TIRUVALLUR</v>
          </cell>
          <cell r="M1341" t="str">
            <v>EX-FAC</v>
          </cell>
          <cell r="N1341" t="str">
            <v>B</v>
          </cell>
          <cell r="O1341" t="str">
            <v>M</v>
          </cell>
        </row>
        <row r="1342">
          <cell r="A1342" t="str">
            <v>9240075</v>
          </cell>
          <cell r="B1342" t="str">
            <v>WIRING HARNESS INTERMEDIATE-BLOWER SWITCH</v>
          </cell>
          <cell r="C1342" t="str">
            <v>RECC/C/03-04/92</v>
          </cell>
          <cell r="D1342">
            <v>1</v>
          </cell>
          <cell r="E1342">
            <v>65</v>
          </cell>
          <cell r="F1342" t="str">
            <v>No</v>
          </cell>
          <cell r="G1342">
            <v>9.6</v>
          </cell>
          <cell r="I1342">
            <v>4</v>
          </cell>
          <cell r="J1342" t="str">
            <v>Rs.</v>
          </cell>
          <cell r="K1342" t="str">
            <v>INDO CABLE INDUSTRIES</v>
          </cell>
          <cell r="L1342" t="str">
            <v>HOSUR</v>
          </cell>
          <cell r="M1342" t="str">
            <v>EX-FAC</v>
          </cell>
          <cell r="N1342" t="str">
            <v>B</v>
          </cell>
          <cell r="O1342" t="str">
            <v>B</v>
          </cell>
          <cell r="P1342" t="str">
            <v>GR</v>
          </cell>
        </row>
        <row r="1343">
          <cell r="A1343" t="str">
            <v>9240090</v>
          </cell>
          <cell r="B1343" t="str">
            <v>INTERMEDIATE HARNESS - IP CLUSTER</v>
          </cell>
          <cell r="C1343" t="str">
            <v>RECC/C/03-04/93</v>
          </cell>
          <cell r="D1343">
            <v>1</v>
          </cell>
          <cell r="E1343">
            <v>107.55</v>
          </cell>
          <cell r="F1343" t="str">
            <v>No</v>
          </cell>
          <cell r="G1343">
            <v>16</v>
          </cell>
          <cell r="I1343">
            <v>4</v>
          </cell>
          <cell r="J1343" t="str">
            <v>Rs.</v>
          </cell>
          <cell r="K1343" t="str">
            <v>SYLEA AUTOMOTIVE (INDIA) LTD</v>
          </cell>
          <cell r="L1343" t="str">
            <v>TIRUVALLUR</v>
          </cell>
          <cell r="M1343" t="str">
            <v>EX-FAC</v>
          </cell>
          <cell r="N1343" t="str">
            <v>A</v>
          </cell>
          <cell r="O1343" t="str">
            <v>B</v>
          </cell>
          <cell r="P1343" t="str">
            <v>PGD</v>
          </cell>
        </row>
        <row r="1344">
          <cell r="A1344" t="str">
            <v>9240102</v>
          </cell>
          <cell r="B1344" t="str">
            <v>WIRE 0.75 MMSQ</v>
          </cell>
          <cell r="D1344">
            <v>23</v>
          </cell>
          <cell r="N1344" t="str">
            <v>ND</v>
          </cell>
          <cell r="O1344" t="str">
            <v>P</v>
          </cell>
        </row>
        <row r="1345">
          <cell r="A1345" t="str">
            <v>9240103</v>
          </cell>
          <cell r="B1345" t="str">
            <v>BLADE FUSE, 1A</v>
          </cell>
          <cell r="D1345">
            <v>9</v>
          </cell>
          <cell r="N1345" t="str">
            <v>ND</v>
          </cell>
          <cell r="O1345" t="str">
            <v>P</v>
          </cell>
        </row>
        <row r="1346">
          <cell r="A1346" t="str">
            <v>9240104</v>
          </cell>
          <cell r="B1346" t="str">
            <v>SHIELDED CABLE 3C X 0.5 MMSQ</v>
          </cell>
          <cell r="D1346">
            <v>2</v>
          </cell>
          <cell r="N1346" t="str">
            <v>OR</v>
          </cell>
          <cell r="O1346" t="str">
            <v>P</v>
          </cell>
        </row>
        <row r="1347">
          <cell r="A1347" t="str">
            <v>9240107</v>
          </cell>
          <cell r="B1347" t="str">
            <v>CORRUGATED TUBE 16mm</v>
          </cell>
          <cell r="D1347">
            <v>3</v>
          </cell>
          <cell r="N1347" t="str">
            <v>OR</v>
          </cell>
          <cell r="O1347" t="str">
            <v>P</v>
          </cell>
        </row>
        <row r="1348">
          <cell r="A1348" t="str">
            <v>9240108</v>
          </cell>
          <cell r="B1348" t="str">
            <v>CONNECTOR, 18 PIN (2x9), (F), ALEX</v>
          </cell>
          <cell r="D1348">
            <v>2</v>
          </cell>
          <cell r="N1348" t="str">
            <v>OR</v>
          </cell>
          <cell r="O1348" t="str">
            <v>P</v>
          </cell>
        </row>
        <row r="1349">
          <cell r="A1349" t="str">
            <v>9240109</v>
          </cell>
          <cell r="B1349" t="str">
            <v>PINS(F) FOR MOLEX CONNECTOR</v>
          </cell>
          <cell r="D1349">
            <v>15</v>
          </cell>
          <cell r="N1349" t="str">
            <v>OR</v>
          </cell>
          <cell r="O1349" t="str">
            <v>P</v>
          </cell>
        </row>
        <row r="1350">
          <cell r="A1350" t="str">
            <v>9240111</v>
          </cell>
          <cell r="B1350" t="str">
            <v>PP HOUSING- SENSOR BATTERY TEMPERATURE</v>
          </cell>
          <cell r="C1350" t="str">
            <v>RECC/C/03-04/200</v>
          </cell>
          <cell r="D1350">
            <v>1</v>
          </cell>
          <cell r="E1350">
            <v>3</v>
          </cell>
          <cell r="F1350" t="str">
            <v>No</v>
          </cell>
          <cell r="G1350">
            <v>0</v>
          </cell>
          <cell r="I1350">
            <v>4</v>
          </cell>
          <cell r="J1350" t="str">
            <v>Rs.</v>
          </cell>
          <cell r="K1350" t="str">
            <v>PRECISION TOOLS &amp; COMPONENTS</v>
          </cell>
          <cell r="L1350" t="str">
            <v>BANGALORE</v>
          </cell>
          <cell r="M1350" t="str">
            <v>EX-FAC</v>
          </cell>
          <cell r="N1350" t="str">
            <v>A</v>
          </cell>
          <cell r="O1350" t="str">
            <v>B</v>
          </cell>
          <cell r="P1350" t="str">
            <v>SK</v>
          </cell>
        </row>
        <row r="1351">
          <cell r="A1351" t="str">
            <v>9240112</v>
          </cell>
          <cell r="B1351" t="str">
            <v>PCB, TEMPERATURE</v>
          </cell>
          <cell r="C1351" t="str">
            <v>RECC/C/02-03/153</v>
          </cell>
          <cell r="D1351">
            <v>1</v>
          </cell>
          <cell r="E1351">
            <v>25</v>
          </cell>
          <cell r="F1351" t="str">
            <v>No</v>
          </cell>
          <cell r="G1351">
            <v>16</v>
          </cell>
          <cell r="I1351">
            <v>4</v>
          </cell>
          <cell r="J1351" t="str">
            <v>Rs.</v>
          </cell>
          <cell r="K1351" t="str">
            <v>CAPRONICS (PVT) LTD.,</v>
          </cell>
          <cell r="L1351" t="str">
            <v>BANGALORE</v>
          </cell>
          <cell r="M1351" t="str">
            <v>EX-FAC</v>
          </cell>
          <cell r="N1351" t="str">
            <v>OR</v>
          </cell>
          <cell r="O1351" t="str">
            <v>B</v>
          </cell>
          <cell r="P1351" t="str">
            <v>SK</v>
          </cell>
        </row>
        <row r="1352">
          <cell r="A1352" t="str">
            <v>9240113</v>
          </cell>
          <cell r="B1352" t="str">
            <v>IC - LM335 Temperature sensor</v>
          </cell>
          <cell r="C1352" t="str">
            <v>RECC/C/03-04/261</v>
          </cell>
          <cell r="D1352">
            <v>1</v>
          </cell>
          <cell r="E1352">
            <v>0.45</v>
          </cell>
          <cell r="F1352" t="str">
            <v>No</v>
          </cell>
          <cell r="G1352">
            <v>0</v>
          </cell>
          <cell r="I1352">
            <v>0</v>
          </cell>
          <cell r="J1352" t="str">
            <v>US $</v>
          </cell>
          <cell r="K1352" t="str">
            <v>FUTURE ELECTRONICS INC. (DISTRIBUTION) PTE. LTD.,</v>
          </cell>
          <cell r="L1352" t="str">
            <v>SINGAPORE CITY</v>
          </cell>
          <cell r="M1352" t="str">
            <v>EX WARE HOUSE BOLTON</v>
          </cell>
          <cell r="N1352" t="str">
            <v>OR</v>
          </cell>
          <cell r="O1352" t="str">
            <v>I</v>
          </cell>
          <cell r="P1352" t="str">
            <v>BALA</v>
          </cell>
        </row>
        <row r="1353">
          <cell r="A1353" t="str">
            <v>9240114</v>
          </cell>
          <cell r="B1353" t="str">
            <v>CABLE, 2C x 0.25 SQ.MM, BLACK</v>
          </cell>
          <cell r="C1353" t="str">
            <v>RECC/CASH/02-03/156</v>
          </cell>
          <cell r="D1353">
            <v>1</v>
          </cell>
          <cell r="E1353">
            <v>4.0999999999999996</v>
          </cell>
          <cell r="F1353" t="str">
            <v>No</v>
          </cell>
          <cell r="G1353">
            <v>0</v>
          </cell>
          <cell r="I1353">
            <v>4</v>
          </cell>
          <cell r="K1353" t="str">
            <v>PRETECH</v>
          </cell>
          <cell r="L1353" t="str">
            <v>BANGALORE</v>
          </cell>
          <cell r="N1353" t="str">
            <v>OR</v>
          </cell>
          <cell r="O1353" t="str">
            <v>P</v>
          </cell>
        </row>
        <row r="1354">
          <cell r="A1354" t="str">
            <v>9240160</v>
          </cell>
          <cell r="B1354" t="str">
            <v>SENSOR BATTERY TEMP</v>
          </cell>
          <cell r="D1354">
            <v>1</v>
          </cell>
          <cell r="N1354" t="str">
            <v>OB</v>
          </cell>
          <cell r="O1354" t="str">
            <v>P</v>
          </cell>
        </row>
        <row r="1355">
          <cell r="A1355" t="str">
            <v>9240202</v>
          </cell>
          <cell r="B1355" t="str">
            <v>DIAGNOSTIC PORT HARNESS</v>
          </cell>
          <cell r="D1355">
            <v>1</v>
          </cell>
          <cell r="N1355" t="str">
            <v>OB</v>
          </cell>
          <cell r="O1355" t="str">
            <v>P</v>
          </cell>
        </row>
        <row r="1356">
          <cell r="A1356" t="str">
            <v>9240203</v>
          </cell>
          <cell r="B1356" t="str">
            <v>CHARGER PORT HARNESS</v>
          </cell>
          <cell r="D1356">
            <v>1</v>
          </cell>
          <cell r="N1356" t="str">
            <v>OB</v>
          </cell>
          <cell r="O1356" t="str">
            <v>P</v>
          </cell>
        </row>
        <row r="1357">
          <cell r="A1357" t="str">
            <v>9290107</v>
          </cell>
          <cell r="B1357" t="str">
            <v>CHARGE PORT FLANGED INLET, 15A, 250V</v>
          </cell>
          <cell r="D1357">
            <v>1</v>
          </cell>
          <cell r="N1357" t="str">
            <v>OB</v>
          </cell>
          <cell r="O1357" t="str">
            <v>P</v>
          </cell>
        </row>
        <row r="1358">
          <cell r="A1358" t="str">
            <v>9330000</v>
          </cell>
          <cell r="B1358" t="str">
            <v>EMS ASSEMBLY</v>
          </cell>
          <cell r="C1358" t="str">
            <v>RECC/C/03-04/69</v>
          </cell>
          <cell r="D1358">
            <v>1</v>
          </cell>
          <cell r="E1358">
            <v>3776</v>
          </cell>
          <cell r="F1358" t="str">
            <v>No</v>
          </cell>
          <cell r="G1358">
            <v>16</v>
          </cell>
          <cell r="I1358">
            <v>4</v>
          </cell>
          <cell r="J1358" t="str">
            <v>Rs.</v>
          </cell>
          <cell r="K1358" t="str">
            <v>IQ INFOTECH LTD.,</v>
          </cell>
          <cell r="L1358" t="str">
            <v>BANGALORE</v>
          </cell>
          <cell r="M1358" t="str">
            <v>EX-FAC</v>
          </cell>
          <cell r="N1358" t="str">
            <v>B</v>
          </cell>
          <cell r="O1358" t="str">
            <v>B</v>
          </cell>
          <cell r="P1358" t="str">
            <v>BALA</v>
          </cell>
        </row>
        <row r="1359">
          <cell r="A1359" t="str">
            <v>9340002</v>
          </cell>
          <cell r="B1359" t="str">
            <v>ASSY CHARGER - 400 WATTS</v>
          </cell>
          <cell r="D1359">
            <v>1</v>
          </cell>
          <cell r="N1359" t="str">
            <v>OR</v>
          </cell>
          <cell r="O1359" t="str">
            <v>M</v>
          </cell>
        </row>
        <row r="1360">
          <cell r="A1360" t="str">
            <v>9340102</v>
          </cell>
          <cell r="B1360" t="str">
            <v>COVER - CHARGER</v>
          </cell>
          <cell r="D1360">
            <v>1</v>
          </cell>
          <cell r="N1360" t="str">
            <v>OR</v>
          </cell>
          <cell r="O1360" t="str">
            <v>P</v>
          </cell>
          <cell r="P1360" t="str">
            <v>BALA</v>
          </cell>
        </row>
        <row r="1361">
          <cell r="A1361" t="str">
            <v>9340103</v>
          </cell>
          <cell r="B1361" t="str">
            <v>CHARGER AND DC-DC CONVERTER ( 400 WATTS)</v>
          </cell>
          <cell r="C1361" t="str">
            <v>RECC/C/03-04/70</v>
          </cell>
          <cell r="D1361">
            <v>1</v>
          </cell>
          <cell r="E1361">
            <v>3500</v>
          </cell>
          <cell r="F1361" t="str">
            <v>No</v>
          </cell>
          <cell r="G1361">
            <v>0</v>
          </cell>
          <cell r="I1361">
            <v>4</v>
          </cell>
          <cell r="J1361" t="str">
            <v>Rs.</v>
          </cell>
          <cell r="K1361" t="str">
            <v>MAINI MATERIALS MOVEMENT - CHARGER DIVISION</v>
          </cell>
          <cell r="L1361" t="str">
            <v>BANGALORE</v>
          </cell>
          <cell r="M1361" t="str">
            <v>EX-FAC</v>
          </cell>
          <cell r="N1361" t="str">
            <v>OR</v>
          </cell>
          <cell r="O1361" t="str">
            <v>S</v>
          </cell>
          <cell r="P1361" t="str">
            <v>BALA</v>
          </cell>
        </row>
        <row r="1362">
          <cell r="A1362" t="str">
            <v>9380120</v>
          </cell>
          <cell r="B1362" t="str">
            <v>BUS BAR POSITIVE</v>
          </cell>
          <cell r="D1362">
            <v>1</v>
          </cell>
          <cell r="N1362" t="str">
            <v>A</v>
          </cell>
          <cell r="O1362" t="str">
            <v>M</v>
          </cell>
        </row>
        <row r="1363">
          <cell r="A1363" t="str">
            <v>938012061</v>
          </cell>
          <cell r="B1363" t="str">
            <v>BUS BAR POSITIVE W/0 INSULATION</v>
          </cell>
          <cell r="C1363" t="str">
            <v>RECC/C/03-04/31</v>
          </cell>
          <cell r="D1363">
            <v>1</v>
          </cell>
          <cell r="E1363">
            <v>45</v>
          </cell>
          <cell r="F1363" t="str">
            <v>No</v>
          </cell>
          <cell r="G1363">
            <v>16</v>
          </cell>
          <cell r="I1363">
            <v>4</v>
          </cell>
          <cell r="J1363" t="str">
            <v>Rs.</v>
          </cell>
          <cell r="K1363" t="str">
            <v>FORWARD ENGINEERING INDUSTRIES</v>
          </cell>
          <cell r="L1363" t="str">
            <v>BHOPAL</v>
          </cell>
          <cell r="M1363" t="str">
            <v>EX-FAC</v>
          </cell>
          <cell r="N1363" t="str">
            <v>OR</v>
          </cell>
          <cell r="O1363" t="str">
            <v>B</v>
          </cell>
          <cell r="P1363" t="str">
            <v>SK</v>
          </cell>
        </row>
        <row r="1364">
          <cell r="A1364" t="str">
            <v>9390005</v>
          </cell>
          <cell r="B1364" t="str">
            <v>ASSY HEAT SINK MOTOR CONTROLLER</v>
          </cell>
          <cell r="C1364" t="str">
            <v>RECC/C/03-04/254</v>
          </cell>
          <cell r="D1364">
            <v>1</v>
          </cell>
          <cell r="E1364">
            <v>215</v>
          </cell>
          <cell r="F1364" t="str">
            <v>No</v>
          </cell>
          <cell r="G1364">
            <v>0</v>
          </cell>
          <cell r="I1364">
            <v>4</v>
          </cell>
          <cell r="J1364" t="str">
            <v>Rs.</v>
          </cell>
          <cell r="K1364" t="str">
            <v>SAHANA INDUSTRIES</v>
          </cell>
          <cell r="L1364" t="str">
            <v>BANGALORE</v>
          </cell>
          <cell r="M1364" t="str">
            <v>EX-FAC</v>
          </cell>
          <cell r="N1364" t="str">
            <v>A</v>
          </cell>
          <cell r="O1364" t="str">
            <v>S</v>
          </cell>
          <cell r="P1364" t="str">
            <v>BALA</v>
          </cell>
        </row>
        <row r="1365">
          <cell r="A1365" t="str">
            <v>9390106</v>
          </cell>
          <cell r="B1365" t="str">
            <v>HEAT SINK MOTOR CONTROLLER</v>
          </cell>
          <cell r="D1365">
            <v>1</v>
          </cell>
          <cell r="N1365" t="str">
            <v>OR</v>
          </cell>
          <cell r="O1365" t="str">
            <v>P</v>
          </cell>
        </row>
        <row r="1366">
          <cell r="A1366" t="str">
            <v>9390107</v>
          </cell>
          <cell r="B1366" t="str">
            <v>ANGLE MOTOR CONTROLLER MTG</v>
          </cell>
          <cell r="D1366">
            <v>2</v>
          </cell>
          <cell r="N1366" t="str">
            <v>OR</v>
          </cell>
          <cell r="O1366" t="str">
            <v>P</v>
          </cell>
        </row>
        <row r="1367">
          <cell r="A1367" t="str">
            <v>9390121</v>
          </cell>
          <cell r="B1367" t="str">
            <v>HEAT SINK CONTROLER</v>
          </cell>
          <cell r="C1367" t="str">
            <v>RECC/C/02-03/415</v>
          </cell>
          <cell r="D1367">
            <v>1</v>
          </cell>
          <cell r="E1367">
            <v>215</v>
          </cell>
          <cell r="F1367" t="str">
            <v>No</v>
          </cell>
          <cell r="G1367">
            <v>0</v>
          </cell>
          <cell r="I1367">
            <v>4</v>
          </cell>
          <cell r="J1367" t="str">
            <v>Rs.</v>
          </cell>
          <cell r="K1367" t="str">
            <v>SAHANA INDUSTRIES</v>
          </cell>
          <cell r="L1367" t="str">
            <v>BANGALORE</v>
          </cell>
          <cell r="M1367" t="str">
            <v>EX-FAC</v>
          </cell>
          <cell r="N1367" t="str">
            <v>OB</v>
          </cell>
          <cell r="O1367" t="str">
            <v>P</v>
          </cell>
        </row>
        <row r="1368">
          <cell r="A1368" t="str">
            <v>9390221</v>
          </cell>
          <cell r="B1368" t="str">
            <v>HEAT SINK CONTROLLER</v>
          </cell>
          <cell r="D1368">
            <v>1</v>
          </cell>
          <cell r="N1368" t="str">
            <v>OR</v>
          </cell>
          <cell r="O1368" t="str">
            <v>P</v>
          </cell>
        </row>
        <row r="1369">
          <cell r="A1369" t="str">
            <v>9400112</v>
          </cell>
          <cell r="B1369" t="str">
            <v>CURRENTSHUNT, MAIN</v>
          </cell>
          <cell r="C1369" t="str">
            <v>RECC/C/03-04/13</v>
          </cell>
          <cell r="D1369">
            <v>1</v>
          </cell>
          <cell r="E1369">
            <v>240</v>
          </cell>
          <cell r="F1369" t="str">
            <v>No</v>
          </cell>
          <cell r="G1369">
            <v>0</v>
          </cell>
          <cell r="I1369">
            <v>4</v>
          </cell>
          <cell r="J1369" t="str">
            <v>Rs.</v>
          </cell>
          <cell r="K1369" t="str">
            <v>EIC METERS (P) LTD.,</v>
          </cell>
          <cell r="L1369" t="str">
            <v>BANGALORE</v>
          </cell>
          <cell r="M1369" t="str">
            <v>EX-FAC</v>
          </cell>
          <cell r="N1369" t="str">
            <v>A</v>
          </cell>
          <cell r="O1369" t="str">
            <v>B</v>
          </cell>
          <cell r="P1369" t="str">
            <v>SK</v>
          </cell>
        </row>
        <row r="1370">
          <cell r="A1370" t="str">
            <v>9420100</v>
          </cell>
          <cell r="B1370" t="str">
            <v>MOTOR CONTROLLER</v>
          </cell>
          <cell r="D1370">
            <v>1</v>
          </cell>
          <cell r="N1370" t="str">
            <v>OB</v>
          </cell>
          <cell r="O1370" t="str">
            <v>P</v>
          </cell>
        </row>
        <row r="1371">
          <cell r="A1371" t="str">
            <v>9420103</v>
          </cell>
          <cell r="B1371" t="str">
            <v>MOTOR CONTROLLER
MODEL : 1274 - 5406</v>
          </cell>
          <cell r="C1371" t="str">
            <v>RECC/C/02-03/653</v>
          </cell>
          <cell r="D1371">
            <v>1</v>
          </cell>
          <cell r="E1371">
            <v>275</v>
          </cell>
          <cell r="F1371" t="str">
            <v>No</v>
          </cell>
          <cell r="G1371">
            <v>0</v>
          </cell>
          <cell r="I1371">
            <v>0</v>
          </cell>
          <cell r="J1371" t="str">
            <v>US $</v>
          </cell>
          <cell r="K1371" t="str">
            <v>CURTIS PMC</v>
          </cell>
          <cell r="L1371" t="str">
            <v>CA</v>
          </cell>
          <cell r="M1371" t="str">
            <v>The above price is F</v>
          </cell>
          <cell r="N1371" t="str">
            <v>OR</v>
          </cell>
          <cell r="O1371" t="str">
            <v>I</v>
          </cell>
          <cell r="P1371" t="str">
            <v>ASHOK</v>
          </cell>
        </row>
        <row r="1372">
          <cell r="A1372" t="str">
            <v>9420106</v>
          </cell>
          <cell r="B1372" t="str">
            <v>BOLT, HEX, M6X1.0X15, BRASS</v>
          </cell>
          <cell r="D1372">
            <v>2</v>
          </cell>
          <cell r="N1372" t="str">
            <v>OB</v>
          </cell>
          <cell r="O1372" t="str">
            <v>P</v>
          </cell>
        </row>
        <row r="1373">
          <cell r="A1373" t="str">
            <v>9420107</v>
          </cell>
          <cell r="B1373" t="str">
            <v>WASHER FLAT M6, MS with Ni plated</v>
          </cell>
          <cell r="C1373" t="str">
            <v>RECC/C/03-04/67</v>
          </cell>
          <cell r="D1373">
            <v>2</v>
          </cell>
          <cell r="E1373">
            <v>0.33</v>
          </cell>
          <cell r="F1373" t="str">
            <v>No</v>
          </cell>
          <cell r="G1373">
            <v>0</v>
          </cell>
          <cell r="I1373">
            <v>4</v>
          </cell>
          <cell r="J1373" t="str">
            <v>Rs.</v>
          </cell>
          <cell r="K1373" t="str">
            <v>PEEKAY INDUSTIRES</v>
          </cell>
          <cell r="L1373" t="str">
            <v>BANGALORE</v>
          </cell>
          <cell r="M1373" t="str">
            <v>EX-FAC</v>
          </cell>
          <cell r="N1373" t="str">
            <v>A</v>
          </cell>
          <cell r="O1373" t="str">
            <v>B</v>
          </cell>
          <cell r="P1373" t="str">
            <v>SK</v>
          </cell>
        </row>
        <row r="1374">
          <cell r="A1374" t="str">
            <v>9420108</v>
          </cell>
          <cell r="B1374" t="str">
            <v>BOLT, HEX M8x1.0x16, Brass</v>
          </cell>
          <cell r="D1374">
            <v>1</v>
          </cell>
          <cell r="N1374" t="str">
            <v>OB</v>
          </cell>
          <cell r="O1374" t="str">
            <v>P</v>
          </cell>
        </row>
        <row r="1375">
          <cell r="A1375" t="str">
            <v>9420109</v>
          </cell>
          <cell r="B1375" t="str">
            <v>WASHER FLAT M8, MS with Ni plated</v>
          </cell>
          <cell r="C1375" t="str">
            <v>RECC/C/03-04/67</v>
          </cell>
          <cell r="D1375">
            <v>8</v>
          </cell>
          <cell r="E1375">
            <v>0.4</v>
          </cell>
          <cell r="F1375" t="str">
            <v>No</v>
          </cell>
          <cell r="G1375">
            <v>0</v>
          </cell>
          <cell r="I1375">
            <v>4</v>
          </cell>
          <cell r="J1375" t="str">
            <v>Rs.</v>
          </cell>
          <cell r="K1375" t="str">
            <v>PEEKAY INDUSTIRES</v>
          </cell>
          <cell r="L1375" t="str">
            <v>BANGALORE</v>
          </cell>
          <cell r="M1375" t="str">
            <v>EX-FAC</v>
          </cell>
          <cell r="N1375" t="str">
            <v>A</v>
          </cell>
          <cell r="O1375" t="str">
            <v>B</v>
          </cell>
          <cell r="P1375" t="str">
            <v>SK</v>
          </cell>
        </row>
        <row r="1376">
          <cell r="A1376" t="str">
            <v>9420110</v>
          </cell>
          <cell r="B1376" t="str">
            <v>WASHER, LOCK, M6, Spring Steel(Nickel Plated)</v>
          </cell>
          <cell r="C1376" t="str">
            <v>RECC/C/03-04/67</v>
          </cell>
          <cell r="D1376">
            <v>2</v>
          </cell>
          <cell r="E1376">
            <v>0.17</v>
          </cell>
          <cell r="F1376" t="str">
            <v>No</v>
          </cell>
          <cell r="G1376">
            <v>0</v>
          </cell>
          <cell r="I1376">
            <v>4</v>
          </cell>
          <cell r="J1376" t="str">
            <v>Rs.</v>
          </cell>
          <cell r="K1376" t="str">
            <v>PEEKAY INDUSTIRES</v>
          </cell>
          <cell r="L1376" t="str">
            <v>BANGALORE</v>
          </cell>
          <cell r="M1376" t="str">
            <v>EX-FAC</v>
          </cell>
          <cell r="N1376" t="str">
            <v>A</v>
          </cell>
          <cell r="O1376" t="str">
            <v>B</v>
          </cell>
          <cell r="P1376" t="str">
            <v>SK</v>
          </cell>
        </row>
        <row r="1377">
          <cell r="A1377" t="str">
            <v>9420111</v>
          </cell>
          <cell r="B1377" t="str">
            <v>WASHER, LOCK, M8, Spring Steel(Nickel Plated)</v>
          </cell>
          <cell r="C1377" t="str">
            <v>RECC/C/03-04/67</v>
          </cell>
          <cell r="D1377">
            <v>3</v>
          </cell>
          <cell r="E1377">
            <v>0.23</v>
          </cell>
          <cell r="F1377" t="str">
            <v>No</v>
          </cell>
          <cell r="G1377">
            <v>0</v>
          </cell>
          <cell r="I1377">
            <v>4</v>
          </cell>
          <cell r="J1377" t="str">
            <v>Rs.</v>
          </cell>
          <cell r="K1377" t="str">
            <v>PEEKAY INDUSTIRES</v>
          </cell>
          <cell r="L1377" t="str">
            <v>BANGALORE</v>
          </cell>
          <cell r="M1377" t="str">
            <v>EX-FAC</v>
          </cell>
          <cell r="N1377" t="str">
            <v>A</v>
          </cell>
          <cell r="O1377" t="str">
            <v>B</v>
          </cell>
          <cell r="P1377" t="str">
            <v>SK</v>
          </cell>
        </row>
        <row r="1378">
          <cell r="A1378" t="str">
            <v>9430101</v>
          </cell>
          <cell r="B1378" t="str">
            <v>RELAY,FLASHER</v>
          </cell>
          <cell r="C1378" t="str">
            <v>RECC/C/03-04/167</v>
          </cell>
          <cell r="D1378">
            <v>1</v>
          </cell>
          <cell r="E1378">
            <v>43</v>
          </cell>
          <cell r="F1378" t="str">
            <v>No</v>
          </cell>
          <cell r="G1378">
            <v>16</v>
          </cell>
          <cell r="I1378">
            <v>4</v>
          </cell>
          <cell r="J1378" t="str">
            <v>Rs.</v>
          </cell>
          <cell r="K1378" t="str">
            <v>INTERFACE MICROSYSTEMS</v>
          </cell>
          <cell r="L1378" t="str">
            <v>GURGAON</v>
          </cell>
          <cell r="M1378" t="str">
            <v>EX-FAC</v>
          </cell>
          <cell r="N1378" t="str">
            <v>OR</v>
          </cell>
          <cell r="O1378" t="str">
            <v>B</v>
          </cell>
          <cell r="P1378" t="str">
            <v>RAM</v>
          </cell>
        </row>
        <row r="1379">
          <cell r="A1379" t="str">
            <v>9430102</v>
          </cell>
          <cell r="B1379" t="str">
            <v>MAIN CONTACTOR</v>
          </cell>
          <cell r="C1379" t="str">
            <v>RECC/C/03-04/219</v>
          </cell>
          <cell r="D1379">
            <v>1</v>
          </cell>
          <cell r="E1379">
            <v>19.489999999999998</v>
          </cell>
          <cell r="F1379" t="str">
            <v>No</v>
          </cell>
          <cell r="G1379">
            <v>0</v>
          </cell>
          <cell r="I1379">
            <v>0</v>
          </cell>
          <cell r="J1379" t="str">
            <v>US $</v>
          </cell>
          <cell r="K1379" t="str">
            <v>WHITE RODGERS</v>
          </cell>
          <cell r="L1379" t="str">
            <v>ST.LOUIS</v>
          </cell>
          <cell r="M1379" t="str">
            <v>EX-WORKS, White Rodg</v>
          </cell>
          <cell r="N1379" t="str">
            <v>OR</v>
          </cell>
          <cell r="O1379" t="str">
            <v>I</v>
          </cell>
          <cell r="P1379" t="str">
            <v>BALA</v>
          </cell>
        </row>
        <row r="1380">
          <cell r="A1380" t="str">
            <v>9430103</v>
          </cell>
          <cell r="B1380" t="str">
            <v>WASHER-CONTACTOR</v>
          </cell>
          <cell r="C1380" t="str">
            <v>RECC/C/02-03/90</v>
          </cell>
          <cell r="D1380">
            <v>2</v>
          </cell>
          <cell r="E1380">
            <v>4</v>
          </cell>
          <cell r="F1380" t="str">
            <v>No</v>
          </cell>
          <cell r="G1380">
            <v>0</v>
          </cell>
          <cell r="I1380">
            <v>4</v>
          </cell>
          <cell r="J1380" t="str">
            <v>Rs.</v>
          </cell>
          <cell r="K1380" t="str">
            <v>GR ENTERPRISES</v>
          </cell>
          <cell r="L1380" t="str">
            <v>BANGALORE</v>
          </cell>
          <cell r="M1380" t="str">
            <v>EX-FAC</v>
          </cell>
          <cell r="N1380" t="str">
            <v>OR</v>
          </cell>
          <cell r="O1380" t="str">
            <v>B</v>
          </cell>
          <cell r="P1380" t="str">
            <v>SK</v>
          </cell>
        </row>
        <row r="1381">
          <cell r="A1381" t="str">
            <v>9430115</v>
          </cell>
          <cell r="B1381" t="str">
            <v>MTG BRKT - MAIN CONTACTOR</v>
          </cell>
          <cell r="D1381">
            <v>1</v>
          </cell>
          <cell r="N1381" t="str">
            <v>OR</v>
          </cell>
          <cell r="O1381" t="str">
            <v>P</v>
          </cell>
        </row>
        <row r="1382">
          <cell r="A1382" t="str">
            <v>9430160</v>
          </cell>
          <cell r="B1382" t="str">
            <v>KEY RELAY, 48V COIL, 12V CONTACT 30A</v>
          </cell>
          <cell r="C1382" t="str">
            <v>RECC/C/03-04/54</v>
          </cell>
          <cell r="D1382">
            <v>1</v>
          </cell>
          <cell r="E1382">
            <v>60.4</v>
          </cell>
          <cell r="F1382" t="str">
            <v>No</v>
          </cell>
          <cell r="G1382">
            <v>16</v>
          </cell>
          <cell r="I1382">
            <v>4</v>
          </cell>
          <cell r="J1382" t="str">
            <v>Rs.</v>
          </cell>
          <cell r="K1382" t="str">
            <v>AMAR RADIO CORPORATION</v>
          </cell>
          <cell r="L1382" t="str">
            <v>BANGALORE</v>
          </cell>
          <cell r="M1382" t="str">
            <v>EX-FAC</v>
          </cell>
          <cell r="N1382" t="str">
            <v>NA</v>
          </cell>
          <cell r="O1382" t="str">
            <v>B</v>
          </cell>
          <cell r="P1382" t="str">
            <v>RAM</v>
          </cell>
        </row>
        <row r="1383">
          <cell r="A1383" t="str">
            <v>9510001</v>
          </cell>
          <cell r="B1383" t="str">
            <v>SWITCH ASSY , PARKING BRAKE</v>
          </cell>
          <cell r="C1383" t="str">
            <v>RECC/C/03-04/162</v>
          </cell>
          <cell r="D1383">
            <v>1</v>
          </cell>
          <cell r="E1383">
            <v>24.25</v>
          </cell>
          <cell r="F1383" t="str">
            <v>No</v>
          </cell>
          <cell r="G1383">
            <v>16</v>
          </cell>
          <cell r="I1383">
            <v>4</v>
          </cell>
          <cell r="J1383" t="str">
            <v>Rs.</v>
          </cell>
          <cell r="K1383" t="str">
            <v>SHUTHAM ELECTRIC LTD</v>
          </cell>
          <cell r="L1383" t="str">
            <v>PUNE</v>
          </cell>
          <cell r="M1383" t="str">
            <v>EX-FAC</v>
          </cell>
          <cell r="N1383" t="str">
            <v>OR</v>
          </cell>
          <cell r="O1383" t="str">
            <v>B</v>
          </cell>
          <cell r="P1383" t="str">
            <v>RAM</v>
          </cell>
        </row>
        <row r="1384">
          <cell r="A1384" t="str">
            <v>9510005</v>
          </cell>
          <cell r="B1384" t="str">
            <v>SWITCH ASSY ,STOP LAMP</v>
          </cell>
          <cell r="D1384">
            <v>1</v>
          </cell>
          <cell r="N1384" t="str">
            <v>OB</v>
          </cell>
          <cell r="O1384" t="str">
            <v>P</v>
          </cell>
        </row>
        <row r="1385">
          <cell r="A1385" t="str">
            <v>9510010</v>
          </cell>
          <cell r="B1385" t="str">
            <v>SWITCH ASSY, TREE/COMBINATION</v>
          </cell>
          <cell r="D1385">
            <v>1</v>
          </cell>
          <cell r="N1385" t="str">
            <v>OR</v>
          </cell>
          <cell r="O1385" t="str">
            <v>M</v>
          </cell>
        </row>
        <row r="1386">
          <cell r="A1386" t="str">
            <v>9510101</v>
          </cell>
          <cell r="B1386" t="str">
            <v>SWITCH ,PARKING BRAKE</v>
          </cell>
          <cell r="D1386">
            <v>1</v>
          </cell>
          <cell r="N1386" t="str">
            <v>OR</v>
          </cell>
          <cell r="O1386" t="str">
            <v>P</v>
          </cell>
        </row>
        <row r="1387">
          <cell r="A1387" t="str">
            <v>9510102</v>
          </cell>
          <cell r="B1387" t="str">
            <v>POTENTIO METER ASSY - ACCL</v>
          </cell>
          <cell r="D1387">
            <v>1</v>
          </cell>
          <cell r="N1387" t="str">
            <v>OB</v>
          </cell>
          <cell r="O1387" t="str">
            <v>P</v>
          </cell>
        </row>
        <row r="1388">
          <cell r="A1388" t="str">
            <v>9510105</v>
          </cell>
          <cell r="B1388" t="str">
            <v>SWITCH ,STOP LAMP</v>
          </cell>
          <cell r="C1388" t="str">
            <v>RECC/C/03-04/171</v>
          </cell>
          <cell r="D1388">
            <v>1</v>
          </cell>
          <cell r="E1388">
            <v>35</v>
          </cell>
          <cell r="F1388" t="str">
            <v>No</v>
          </cell>
          <cell r="G1388">
            <v>16</v>
          </cell>
          <cell r="I1388">
            <v>4</v>
          </cell>
          <cell r="J1388" t="str">
            <v>Rs.</v>
          </cell>
          <cell r="K1388" t="str">
            <v>MINDARIKA LTD.,</v>
          </cell>
          <cell r="L1388" t="str">
            <v>GURGAON</v>
          </cell>
          <cell r="M1388" t="str">
            <v>EX-FAC</v>
          </cell>
          <cell r="N1388" t="str">
            <v>B</v>
          </cell>
          <cell r="O1388" t="str">
            <v>B</v>
          </cell>
          <cell r="P1388" t="str">
            <v>RAM</v>
          </cell>
        </row>
        <row r="1389">
          <cell r="A1389" t="str">
            <v>9510110</v>
          </cell>
          <cell r="B1389" t="str">
            <v>SWITCH, COMBINATION (TREE)(standard)</v>
          </cell>
          <cell r="C1389" t="str">
            <v>RECC/C/03-04/19</v>
          </cell>
          <cell r="D1389">
            <v>1</v>
          </cell>
          <cell r="E1389">
            <v>210</v>
          </cell>
          <cell r="F1389" t="str">
            <v>No</v>
          </cell>
          <cell r="G1389">
            <v>16</v>
          </cell>
          <cell r="I1389">
            <v>4</v>
          </cell>
          <cell r="J1389" t="str">
            <v>Rs.</v>
          </cell>
          <cell r="K1389" t="str">
            <v>NTTF INDUSTRIES LTD.</v>
          </cell>
          <cell r="L1389" t="str">
            <v>BANGALORE</v>
          </cell>
          <cell r="M1389" t="str">
            <v>EX-FAC</v>
          </cell>
          <cell r="N1389" t="str">
            <v>OR</v>
          </cell>
          <cell r="O1389" t="str">
            <v>B</v>
          </cell>
          <cell r="P1389" t="str">
            <v>SK</v>
          </cell>
        </row>
        <row r="1390">
          <cell r="A1390" t="str">
            <v>9550001</v>
          </cell>
          <cell r="B1390" t="str">
            <v>POTENTIO-METER ASSY-BRAKE</v>
          </cell>
          <cell r="C1390" t="str">
            <v>RECC/C/03-04/153</v>
          </cell>
          <cell r="D1390">
            <v>1</v>
          </cell>
          <cell r="E1390">
            <v>130</v>
          </cell>
          <cell r="F1390" t="str">
            <v>No</v>
          </cell>
          <cell r="G1390">
            <v>16</v>
          </cell>
          <cell r="I1390">
            <v>4</v>
          </cell>
          <cell r="J1390" t="str">
            <v>Rs.</v>
          </cell>
          <cell r="K1390" t="str">
            <v>UNI AUTOMATION (INDIA)PVT.LTD.</v>
          </cell>
          <cell r="L1390" t="str">
            <v>PUNE</v>
          </cell>
          <cell r="M1390" t="str">
            <v>EX-FAC</v>
          </cell>
          <cell r="N1390" t="str">
            <v>B</v>
          </cell>
          <cell r="O1390" t="str">
            <v>B</v>
          </cell>
          <cell r="P1390" t="str">
            <v>RAM</v>
          </cell>
        </row>
        <row r="1391">
          <cell r="A1391" t="str">
            <v>9550002</v>
          </cell>
          <cell r="B1391" t="str">
            <v>POTENTIO METER ASSY-ACCEL</v>
          </cell>
          <cell r="C1391" t="str">
            <v>RECC/C/03-04/153</v>
          </cell>
          <cell r="D1391">
            <v>1</v>
          </cell>
          <cell r="E1391">
            <v>130</v>
          </cell>
          <cell r="F1391" t="str">
            <v>No</v>
          </cell>
          <cell r="G1391">
            <v>16</v>
          </cell>
          <cell r="I1391">
            <v>4</v>
          </cell>
          <cell r="J1391" t="str">
            <v>Rs.</v>
          </cell>
          <cell r="K1391" t="str">
            <v>UNI AUTOMATION (INDIA)PVT.LTD.</v>
          </cell>
          <cell r="L1391" t="str">
            <v>PUNE</v>
          </cell>
          <cell r="M1391" t="str">
            <v>EX-FAC</v>
          </cell>
          <cell r="N1391" t="str">
            <v>B</v>
          </cell>
          <cell r="O1391" t="str">
            <v>B</v>
          </cell>
          <cell r="P1391" t="str">
            <v>RAM</v>
          </cell>
        </row>
        <row r="1392">
          <cell r="A1392" t="str">
            <v>9550101</v>
          </cell>
          <cell r="B1392" t="str">
            <v>POTENTIOMETER</v>
          </cell>
          <cell r="D1392">
            <v>2</v>
          </cell>
          <cell r="N1392" t="str">
            <v>C</v>
          </cell>
          <cell r="O1392" t="str">
            <v>P</v>
          </cell>
        </row>
        <row r="1393">
          <cell r="A1393" t="str">
            <v>9550107</v>
          </cell>
          <cell r="B1393" t="str">
            <v>PVC SLEEVE, 5 mm DIA</v>
          </cell>
          <cell r="D1393">
            <v>2</v>
          </cell>
          <cell r="N1393" t="str">
            <v>OR</v>
          </cell>
          <cell r="O1393" t="str">
            <v>P</v>
          </cell>
        </row>
        <row r="1394">
          <cell r="A1394" t="str">
            <v>9610005</v>
          </cell>
          <cell r="B1394" t="str">
            <v>ASSY. HEAD LIGHT WITH PARKING - LUMAX ( E-MARKED) - EURO</v>
          </cell>
          <cell r="C1394" t="str">
            <v>RECC/C/03-04/138</v>
          </cell>
          <cell r="D1394">
            <v>2</v>
          </cell>
          <cell r="E1394">
            <v>157.86000000000001</v>
          </cell>
          <cell r="F1394" t="str">
            <v>No</v>
          </cell>
          <cell r="G1394">
            <v>16</v>
          </cell>
          <cell r="I1394">
            <v>4</v>
          </cell>
          <cell r="J1394" t="str">
            <v>Rs.</v>
          </cell>
          <cell r="K1394" t="str">
            <v>LUMAX INDUSTRIES LTD.,</v>
          </cell>
          <cell r="L1394" t="str">
            <v>SOHNA</v>
          </cell>
          <cell r="M1394" t="str">
            <v>EX-FAC</v>
          </cell>
          <cell r="N1394" t="str">
            <v>OR</v>
          </cell>
          <cell r="O1394" t="str">
            <v>B</v>
          </cell>
          <cell r="P1394" t="str">
            <v>PGD</v>
          </cell>
        </row>
        <row r="1395">
          <cell r="A1395" t="str">
            <v>9620002</v>
          </cell>
          <cell r="B1395" t="str">
            <v>LAMP ASSY. DIRECTION INDICATOR -  FRONT- LUMAX - AMBER -(E- MARKED)</v>
          </cell>
          <cell r="C1395" t="str">
            <v>RECC/C/03-04/138</v>
          </cell>
          <cell r="D1395">
            <v>2</v>
          </cell>
          <cell r="E1395">
            <v>60</v>
          </cell>
          <cell r="F1395" t="str">
            <v>No</v>
          </cell>
          <cell r="G1395">
            <v>16</v>
          </cell>
          <cell r="I1395">
            <v>4</v>
          </cell>
          <cell r="J1395" t="str">
            <v>Rs.</v>
          </cell>
          <cell r="K1395" t="str">
            <v>LUMAX INDUSTRIES LTD.,</v>
          </cell>
          <cell r="L1395" t="str">
            <v>SOHNA</v>
          </cell>
          <cell r="M1395" t="str">
            <v>EX-FAC</v>
          </cell>
          <cell r="N1395" t="str">
            <v>OR</v>
          </cell>
          <cell r="O1395" t="str">
            <v>B</v>
          </cell>
          <cell r="P1395" t="str">
            <v>BVN</v>
          </cell>
        </row>
        <row r="1396">
          <cell r="A1396" t="str">
            <v>9630101</v>
          </cell>
          <cell r="B1396" t="str">
            <v>BULB, SIDE TURN LAMP 12V,5 W</v>
          </cell>
          <cell r="D1396">
            <v>2</v>
          </cell>
          <cell r="N1396" t="str">
            <v>OB</v>
          </cell>
          <cell r="O1396" t="str">
            <v>P</v>
          </cell>
        </row>
        <row r="1397">
          <cell r="A1397" t="str">
            <v>9630102</v>
          </cell>
          <cell r="B1397" t="str">
            <v>LAMP HOUSING SIDE TURN</v>
          </cell>
          <cell r="D1397">
            <v>2</v>
          </cell>
          <cell r="N1397" t="str">
            <v>OB</v>
          </cell>
          <cell r="O1397" t="str">
            <v>P</v>
          </cell>
        </row>
        <row r="1398">
          <cell r="A1398" t="str">
            <v>9631000</v>
          </cell>
          <cell r="B1398" t="str">
            <v>LAMP, ASSY  SIDE TURN LEFT</v>
          </cell>
          <cell r="C1398" t="str">
            <v>RECC/C/03-04/136</v>
          </cell>
          <cell r="D1398">
            <v>1</v>
          </cell>
          <cell r="E1398">
            <v>19.48</v>
          </cell>
          <cell r="F1398" t="str">
            <v>No</v>
          </cell>
          <cell r="G1398">
            <v>16</v>
          </cell>
          <cell r="I1398">
            <v>4</v>
          </cell>
          <cell r="J1398" t="str">
            <v>Rs.</v>
          </cell>
          <cell r="K1398" t="str">
            <v>LUMAX INDUSTRIES LIMITED - GURGAON</v>
          </cell>
          <cell r="L1398" t="str">
            <v>GURGAON</v>
          </cell>
          <cell r="M1398" t="str">
            <v>EX-FAC</v>
          </cell>
          <cell r="N1398" t="str">
            <v>OR</v>
          </cell>
          <cell r="O1398" t="str">
            <v>P</v>
          </cell>
          <cell r="P1398" t="str">
            <v>BVN</v>
          </cell>
        </row>
        <row r="1399">
          <cell r="A1399" t="str">
            <v>9632000</v>
          </cell>
          <cell r="B1399" t="str">
            <v>LAMP, ASSY  SIDE TURN RIGHT</v>
          </cell>
          <cell r="C1399" t="str">
            <v>RECC/C/03-04/136</v>
          </cell>
          <cell r="D1399">
            <v>1</v>
          </cell>
          <cell r="E1399">
            <v>19.48</v>
          </cell>
          <cell r="F1399" t="str">
            <v>No</v>
          </cell>
          <cell r="G1399">
            <v>16</v>
          </cell>
          <cell r="I1399">
            <v>4</v>
          </cell>
          <cell r="J1399" t="str">
            <v>Rs.</v>
          </cell>
          <cell r="K1399" t="str">
            <v>LUMAX INDUSTRIES LIMITED - GURGAON</v>
          </cell>
          <cell r="L1399" t="str">
            <v>GURGAON</v>
          </cell>
          <cell r="M1399" t="str">
            <v>EX-FAC</v>
          </cell>
          <cell r="N1399" t="str">
            <v>OR</v>
          </cell>
          <cell r="O1399" t="str">
            <v>P</v>
          </cell>
          <cell r="P1399" t="str">
            <v>BVN</v>
          </cell>
        </row>
        <row r="1400">
          <cell r="A1400" t="str">
            <v>9640000</v>
          </cell>
          <cell r="B1400" t="str">
            <v>LIGHT ASSEMBLY,  LICENSE PLATE</v>
          </cell>
          <cell r="C1400" t="str">
            <v>RECC/C/03-04/136</v>
          </cell>
          <cell r="D1400">
            <v>2</v>
          </cell>
          <cell r="E1400">
            <v>42</v>
          </cell>
          <cell r="F1400" t="str">
            <v>No</v>
          </cell>
          <cell r="G1400">
            <v>16</v>
          </cell>
          <cell r="I1400">
            <v>4</v>
          </cell>
          <cell r="J1400" t="str">
            <v>Rs.</v>
          </cell>
          <cell r="K1400" t="str">
            <v>LUMAX INDUSTRIES LIMITED - GURGAON</v>
          </cell>
          <cell r="L1400" t="str">
            <v>GURGAON</v>
          </cell>
          <cell r="M1400" t="str">
            <v>EX-FAC</v>
          </cell>
          <cell r="N1400" t="str">
            <v>OR</v>
          </cell>
          <cell r="O1400" t="str">
            <v>B</v>
          </cell>
          <cell r="P1400" t="str">
            <v>PGD</v>
          </cell>
        </row>
        <row r="1401">
          <cell r="A1401" t="str">
            <v>9640101</v>
          </cell>
          <cell r="B1401" t="str">
            <v>BULB, LICENSE LIGHT, 12V, 5 W</v>
          </cell>
          <cell r="C1401" t="str">
            <v>RECC/C/03-04/136</v>
          </cell>
          <cell r="D1401">
            <v>1</v>
          </cell>
          <cell r="E1401">
            <v>42</v>
          </cell>
          <cell r="F1401" t="str">
            <v>No</v>
          </cell>
          <cell r="G1401">
            <v>16</v>
          </cell>
          <cell r="I1401">
            <v>4</v>
          </cell>
          <cell r="J1401" t="str">
            <v>Rs.</v>
          </cell>
          <cell r="K1401" t="str">
            <v>LUMAX INDUSTRIES LIMITED - GURGAON</v>
          </cell>
          <cell r="L1401" t="str">
            <v>GURGAON</v>
          </cell>
          <cell r="M1401" t="str">
            <v>EX-FAC</v>
          </cell>
          <cell r="N1401" t="str">
            <v>OR</v>
          </cell>
          <cell r="O1401" t="str">
            <v>B</v>
          </cell>
          <cell r="P1401" t="str">
            <v>PGD</v>
          </cell>
        </row>
        <row r="1402">
          <cell r="A1402" t="str">
            <v>9650101</v>
          </cell>
          <cell r="B1402" t="str">
            <v>LAMP HOLDER, 1-PIN,REAR TURN LAMP</v>
          </cell>
          <cell r="D1402">
            <v>4</v>
          </cell>
          <cell r="N1402" t="str">
            <v>OB</v>
          </cell>
          <cell r="O1402" t="str">
            <v>P</v>
          </cell>
        </row>
        <row r="1403">
          <cell r="A1403" t="str">
            <v>9650102</v>
          </cell>
          <cell r="B1403" t="str">
            <v>BULB - REAR COMBINATION 12V, 21/5W</v>
          </cell>
          <cell r="D1403">
            <v>2</v>
          </cell>
          <cell r="N1403" t="str">
            <v>OB</v>
          </cell>
          <cell r="O1403" t="str">
            <v>P</v>
          </cell>
        </row>
        <row r="1404">
          <cell r="A1404" t="str">
            <v>9650103</v>
          </cell>
          <cell r="B1404" t="str">
            <v>BULB  TURN SIGNAL  12V, 21W</v>
          </cell>
          <cell r="C1404" t="str">
            <v>RECC/C/02-03/298</v>
          </cell>
          <cell r="D1404">
            <v>2</v>
          </cell>
          <cell r="E1404">
            <v>4.75</v>
          </cell>
          <cell r="F1404" t="str">
            <v>No</v>
          </cell>
          <cell r="G1404">
            <v>8</v>
          </cell>
          <cell r="I1404">
            <v>4</v>
          </cell>
          <cell r="J1404" t="str">
            <v>Rs.</v>
          </cell>
          <cell r="K1404" t="str">
            <v>ALWAR LAMPS PVT. LTD</v>
          </cell>
          <cell r="L1404" t="str">
            <v>JAIPUR</v>
          </cell>
          <cell r="M1404" t="str">
            <v>EX-FAC</v>
          </cell>
          <cell r="N1404" t="str">
            <v>ND</v>
          </cell>
          <cell r="O1404" t="str">
            <v>B</v>
          </cell>
          <cell r="P1404" t="str">
            <v>PGD</v>
          </cell>
        </row>
        <row r="1405">
          <cell r="A1405" t="str">
            <v>9650104</v>
          </cell>
          <cell r="B1405" t="str">
            <v>LAMP HOLDER 2-PIN, REAR COMBI LAMP</v>
          </cell>
          <cell r="D1405">
            <v>2</v>
          </cell>
          <cell r="N1405" t="str">
            <v>OB</v>
          </cell>
          <cell r="O1405" t="str">
            <v>P</v>
          </cell>
        </row>
        <row r="1406">
          <cell r="A1406" t="str">
            <v>9651000</v>
          </cell>
          <cell r="B1406" t="str">
            <v>LIGHT ASSY, REAR COMBINATION-LH</v>
          </cell>
          <cell r="C1406" t="str">
            <v>RECC/C/03-04/160</v>
          </cell>
          <cell r="D1406">
            <v>1</v>
          </cell>
          <cell r="E1406">
            <v>71.11</v>
          </cell>
          <cell r="F1406" t="str">
            <v>No</v>
          </cell>
          <cell r="G1406">
            <v>16</v>
          </cell>
          <cell r="I1406">
            <v>4</v>
          </cell>
          <cell r="J1406" t="str">
            <v>Rs.</v>
          </cell>
          <cell r="K1406" t="str">
            <v>FIEM AUTO (P) LTD</v>
          </cell>
          <cell r="L1406" t="str">
            <v>BANGALORE</v>
          </cell>
          <cell r="M1406" t="str">
            <v>EX-FAC</v>
          </cell>
          <cell r="N1406" t="str">
            <v>OR</v>
          </cell>
          <cell r="O1406" t="str">
            <v>B</v>
          </cell>
          <cell r="P1406" t="str">
            <v>BVN</v>
          </cell>
        </row>
        <row r="1407">
          <cell r="A1407" t="str">
            <v>9652000</v>
          </cell>
          <cell r="B1407" t="str">
            <v>LIGHT ASSY, REAR COMBINATION-RH</v>
          </cell>
          <cell r="C1407" t="str">
            <v>RECC/C/03-04/160</v>
          </cell>
          <cell r="D1407">
            <v>1</v>
          </cell>
          <cell r="E1407">
            <v>71.11</v>
          </cell>
          <cell r="F1407" t="str">
            <v>No</v>
          </cell>
          <cell r="G1407">
            <v>16</v>
          </cell>
          <cell r="I1407">
            <v>4</v>
          </cell>
          <cell r="J1407" t="str">
            <v>Rs.</v>
          </cell>
          <cell r="K1407" t="str">
            <v>FIEM AUTO (P) LTD</v>
          </cell>
          <cell r="L1407" t="str">
            <v>BANGALORE</v>
          </cell>
          <cell r="M1407" t="str">
            <v>EX-FAC</v>
          </cell>
          <cell r="N1407" t="str">
            <v>OR</v>
          </cell>
          <cell r="O1407" t="str">
            <v>B</v>
          </cell>
          <cell r="P1407" t="str">
            <v>BVN</v>
          </cell>
        </row>
        <row r="1408">
          <cell r="A1408" t="str">
            <v>9661000</v>
          </cell>
          <cell r="B1408" t="str">
            <v>LIGHT ASSY, REAR TURN-LH</v>
          </cell>
          <cell r="C1408" t="str">
            <v>RECC/C/03-04/160</v>
          </cell>
          <cell r="D1408">
            <v>1</v>
          </cell>
          <cell r="E1408">
            <v>49.08</v>
          </cell>
          <cell r="F1408" t="str">
            <v>No</v>
          </cell>
          <cell r="G1408">
            <v>16</v>
          </cell>
          <cell r="I1408">
            <v>4</v>
          </cell>
          <cell r="J1408" t="str">
            <v>Rs.</v>
          </cell>
          <cell r="K1408" t="str">
            <v>FIEM AUTO (P) LTD</v>
          </cell>
          <cell r="L1408" t="str">
            <v>BANGALORE</v>
          </cell>
          <cell r="M1408" t="str">
            <v>EX-FAC</v>
          </cell>
          <cell r="N1408" t="str">
            <v>OR</v>
          </cell>
          <cell r="O1408" t="str">
            <v>B</v>
          </cell>
          <cell r="P1408" t="str">
            <v>BVN</v>
          </cell>
        </row>
        <row r="1409">
          <cell r="A1409" t="str">
            <v>9662000</v>
          </cell>
          <cell r="B1409" t="str">
            <v>LIGHT ASSY, REAR TURN-RH</v>
          </cell>
          <cell r="C1409" t="str">
            <v>RECC/C/03-04/160</v>
          </cell>
          <cell r="D1409">
            <v>1</v>
          </cell>
          <cell r="E1409">
            <v>49.08</v>
          </cell>
          <cell r="F1409" t="str">
            <v>No</v>
          </cell>
          <cell r="G1409">
            <v>16</v>
          </cell>
          <cell r="I1409">
            <v>4</v>
          </cell>
          <cell r="J1409" t="str">
            <v>Rs.</v>
          </cell>
          <cell r="K1409" t="str">
            <v>FIEM AUTO (P) LTD</v>
          </cell>
          <cell r="L1409" t="str">
            <v>BANGALORE</v>
          </cell>
          <cell r="M1409" t="str">
            <v>EX-FAC</v>
          </cell>
          <cell r="N1409" t="str">
            <v>OR</v>
          </cell>
          <cell r="O1409" t="str">
            <v>B</v>
          </cell>
          <cell r="P1409" t="str">
            <v>BVN</v>
          </cell>
        </row>
        <row r="1410">
          <cell r="A1410" t="str">
            <v>9670000</v>
          </cell>
          <cell r="B1410" t="str">
            <v>LIGHT ASSEMBLY, BACKUP</v>
          </cell>
          <cell r="C1410" t="str">
            <v>RECC/C/03-04/136</v>
          </cell>
          <cell r="D1410">
            <v>2</v>
          </cell>
          <cell r="E1410">
            <v>44</v>
          </cell>
          <cell r="F1410" t="str">
            <v>No</v>
          </cell>
          <cell r="G1410">
            <v>16</v>
          </cell>
          <cell r="I1410">
            <v>4</v>
          </cell>
          <cell r="J1410" t="str">
            <v>Rs.</v>
          </cell>
          <cell r="K1410" t="str">
            <v>LUMAX INDUSTRIES LIMITED - GURGAON</v>
          </cell>
          <cell r="L1410" t="str">
            <v>GURGAON</v>
          </cell>
          <cell r="M1410" t="str">
            <v>EX-FAC</v>
          </cell>
          <cell r="N1410" t="str">
            <v>OR</v>
          </cell>
          <cell r="O1410" t="str">
            <v>B</v>
          </cell>
          <cell r="P1410" t="str">
            <v>PGD</v>
          </cell>
        </row>
        <row r="1411">
          <cell r="A1411" t="str">
            <v>9670101</v>
          </cell>
          <cell r="B1411" t="str">
            <v>BULB, BACKUP LIGHT, 12V,5W</v>
          </cell>
          <cell r="C1411" t="str">
            <v>RECC/C/02-03/481</v>
          </cell>
          <cell r="D1411">
            <v>1</v>
          </cell>
          <cell r="E1411">
            <v>3</v>
          </cell>
          <cell r="F1411" t="str">
            <v>No</v>
          </cell>
          <cell r="G1411">
            <v>8</v>
          </cell>
          <cell r="I1411">
            <v>4</v>
          </cell>
          <cell r="J1411" t="str">
            <v>Rs.</v>
          </cell>
          <cell r="K1411" t="str">
            <v>LUXPAL MINIATURE BULB INDUSTRIES</v>
          </cell>
          <cell r="L1411" t="str">
            <v>JAIPUR</v>
          </cell>
          <cell r="M1411" t="str">
            <v>EX-FAC</v>
          </cell>
          <cell r="N1411" t="str">
            <v>OR</v>
          </cell>
          <cell r="O1411" t="str">
            <v>B</v>
          </cell>
          <cell r="P1411" t="str">
            <v>PGD</v>
          </cell>
        </row>
        <row r="1412">
          <cell r="A1412" t="str">
            <v>9680001</v>
          </cell>
          <cell r="B1412" t="str">
            <v>ELECTRICAL  ASSY, DOME LIGHT</v>
          </cell>
          <cell r="D1412">
            <v>1</v>
          </cell>
          <cell r="N1412" t="str">
            <v>A</v>
          </cell>
          <cell r="O1412" t="str">
            <v>M</v>
          </cell>
        </row>
        <row r="1413">
          <cell r="A1413" t="str">
            <v>9680020</v>
          </cell>
          <cell r="B1413" t="str">
            <v>SWITCH ASSY, KEY</v>
          </cell>
          <cell r="C1413" t="str">
            <v>RECC/C/02-03/146</v>
          </cell>
          <cell r="D1413">
            <v>1</v>
          </cell>
          <cell r="E1413">
            <v>92</v>
          </cell>
          <cell r="F1413" t="str">
            <v>No</v>
          </cell>
          <cell r="G1413">
            <v>16</v>
          </cell>
          <cell r="I1413">
            <v>4</v>
          </cell>
          <cell r="J1413" t="str">
            <v>Rs.</v>
          </cell>
          <cell r="K1413" t="str">
            <v>SANDAR LOCKING DEVICES LTD.</v>
          </cell>
          <cell r="L1413" t="str">
            <v>GURGAON</v>
          </cell>
          <cell r="M1413" t="str">
            <v>EX-FAC</v>
          </cell>
          <cell r="N1413" t="str">
            <v>OR</v>
          </cell>
          <cell r="O1413" t="str">
            <v>P</v>
          </cell>
        </row>
        <row r="1414">
          <cell r="A1414" t="str">
            <v>9680025</v>
          </cell>
          <cell r="B1414" t="str">
            <v xml:space="preserve"> SWITCH ASSY ,FENR</v>
          </cell>
          <cell r="C1414" t="str">
            <v>RECC/C/02-03/317</v>
          </cell>
          <cell r="D1414">
            <v>1</v>
          </cell>
          <cell r="E1414">
            <v>3.44</v>
          </cell>
          <cell r="F1414" t="str">
            <v>No</v>
          </cell>
          <cell r="G1414">
            <v>16</v>
          </cell>
          <cell r="I1414">
            <v>4</v>
          </cell>
          <cell r="J1414" t="str">
            <v>Rs.</v>
          </cell>
          <cell r="K1414" t="str">
            <v>SYLEA AUTOMOTIVE (INDIA) LTD</v>
          </cell>
          <cell r="L1414" t="str">
            <v>TIRUVALLUR</v>
          </cell>
          <cell r="M1414" t="str">
            <v>EX-FAC</v>
          </cell>
          <cell r="N1414" t="str">
            <v>A</v>
          </cell>
          <cell r="O1414" t="str">
            <v>B</v>
          </cell>
          <cell r="P1414" t="str">
            <v>RAM</v>
          </cell>
        </row>
        <row r="1415">
          <cell r="A1415" t="str">
            <v>968002559</v>
          </cell>
          <cell r="B1415" t="str">
            <v>HARNESS FNER W/O SWITCH</v>
          </cell>
          <cell r="D1415">
            <v>1</v>
          </cell>
          <cell r="N1415" t="str">
            <v>ND</v>
          </cell>
          <cell r="O1415" t="str">
            <v>B</v>
          </cell>
          <cell r="P1415" t="str">
            <v>NK</v>
          </cell>
        </row>
        <row r="1416">
          <cell r="A1416" t="str">
            <v>9680030</v>
          </cell>
          <cell r="B1416" t="str">
            <v>PCB FNER ASSEMBLY</v>
          </cell>
          <cell r="C1416" t="str">
            <v>RECC/C/02-03/250</v>
          </cell>
          <cell r="D1416">
            <v>1</v>
          </cell>
          <cell r="E1416">
            <v>65</v>
          </cell>
          <cell r="F1416" t="str">
            <v>No</v>
          </cell>
          <cell r="G1416">
            <v>0</v>
          </cell>
          <cell r="I1416">
            <v>4</v>
          </cell>
          <cell r="J1416" t="str">
            <v>Rs.</v>
          </cell>
          <cell r="K1416" t="str">
            <v>BAHN AUTOMATION PVT LTD</v>
          </cell>
          <cell r="L1416" t="str">
            <v>BANGALORE</v>
          </cell>
          <cell r="M1416" t="str">
            <v>EX-FAC</v>
          </cell>
          <cell r="N1416" t="str">
            <v>OR</v>
          </cell>
          <cell r="O1416" t="str">
            <v>B</v>
          </cell>
          <cell r="P1416" t="str">
            <v>NK</v>
          </cell>
        </row>
        <row r="1417">
          <cell r="A1417" t="str">
            <v>9680101</v>
          </cell>
          <cell r="B1417" t="str">
            <v>DOME LIGHT</v>
          </cell>
          <cell r="C1417" t="str">
            <v>RECC/C/03-04/156</v>
          </cell>
          <cell r="D1417">
            <v>1</v>
          </cell>
          <cell r="E1417">
            <v>63</v>
          </cell>
          <cell r="F1417" t="str">
            <v>No</v>
          </cell>
          <cell r="G1417">
            <v>16</v>
          </cell>
          <cell r="I1417">
            <v>4</v>
          </cell>
          <cell r="J1417" t="str">
            <v>Rs.</v>
          </cell>
          <cell r="K1417" t="str">
            <v>MINDA INDUSTRIES LIMITED</v>
          </cell>
          <cell r="L1417" t="str">
            <v>SONIPAT</v>
          </cell>
          <cell r="M1417" t="str">
            <v>EX-FAC</v>
          </cell>
          <cell r="N1417" t="str">
            <v>OR</v>
          </cell>
          <cell r="O1417" t="str">
            <v>B</v>
          </cell>
          <cell r="P1417" t="str">
            <v>RAM</v>
          </cell>
        </row>
        <row r="1418">
          <cell r="A1418" t="str">
            <v>9680102</v>
          </cell>
          <cell r="B1418" t="str">
            <v>BULB, DOME LIGHT, 12V, 5W</v>
          </cell>
          <cell r="C1418" t="str">
            <v>RECC/C/02-03/545</v>
          </cell>
          <cell r="D1418">
            <v>1</v>
          </cell>
          <cell r="E1418">
            <v>2.5</v>
          </cell>
          <cell r="F1418" t="str">
            <v>No</v>
          </cell>
          <cell r="G1418">
            <v>8</v>
          </cell>
          <cell r="I1418">
            <v>4</v>
          </cell>
          <cell r="J1418" t="str">
            <v>Rs.</v>
          </cell>
          <cell r="K1418" t="str">
            <v>LUXPAL MINIATURE BULB INDUSTRIES</v>
          </cell>
          <cell r="L1418" t="str">
            <v>JAIPUR</v>
          </cell>
          <cell r="M1418" t="str">
            <v>EX-FAC</v>
          </cell>
          <cell r="N1418" t="str">
            <v>OR</v>
          </cell>
          <cell r="O1418" t="str">
            <v>P</v>
          </cell>
        </row>
        <row r="1419">
          <cell r="A1419" t="str">
            <v>9680103</v>
          </cell>
          <cell r="B1419" t="str">
            <v>LED - 5 mm CLEAR GREEN</v>
          </cell>
          <cell r="D1419">
            <v>4</v>
          </cell>
          <cell r="N1419" t="str">
            <v>OR</v>
          </cell>
          <cell r="O1419" t="str">
            <v>P</v>
          </cell>
        </row>
        <row r="1420">
          <cell r="A1420" t="str">
            <v>9680104</v>
          </cell>
          <cell r="B1420" t="str">
            <v>RESISTOR 680 OHMS, 0.5 W</v>
          </cell>
          <cell r="D1420">
            <v>1</v>
          </cell>
          <cell r="N1420" t="str">
            <v>OR</v>
          </cell>
          <cell r="O1420" t="str">
            <v>P</v>
          </cell>
        </row>
        <row r="1421">
          <cell r="A1421" t="str">
            <v>9680105</v>
          </cell>
          <cell r="B1421" t="str">
            <v>CYLINDER - IGNITION SWITCH</v>
          </cell>
          <cell r="D1421">
            <v>1</v>
          </cell>
          <cell r="N1421" t="str">
            <v>OR</v>
          </cell>
          <cell r="O1421" t="str">
            <v>P</v>
          </cell>
        </row>
        <row r="1422">
          <cell r="A1422" t="str">
            <v>9680120</v>
          </cell>
          <cell r="B1422" t="str">
            <v>KEY  SWITCH/ IGNITION SWITCH)</v>
          </cell>
          <cell r="D1422">
            <v>1</v>
          </cell>
          <cell r="N1422" t="str">
            <v>OB</v>
          </cell>
          <cell r="O1422" t="str">
            <v>P</v>
          </cell>
        </row>
        <row r="1423">
          <cell r="A1423" t="str">
            <v>9680125</v>
          </cell>
          <cell r="B1423" t="str">
            <v>FENR SWITCH</v>
          </cell>
          <cell r="C1423" t="str">
            <v>RECC/C/03-04/242</v>
          </cell>
          <cell r="D1423">
            <v>2</v>
          </cell>
          <cell r="E1423">
            <v>196</v>
          </cell>
          <cell r="F1423" t="str">
            <v>No</v>
          </cell>
          <cell r="G1423">
            <v>16</v>
          </cell>
          <cell r="I1423">
            <v>4</v>
          </cell>
          <cell r="J1423" t="str">
            <v>Rs.</v>
          </cell>
          <cell r="K1423" t="str">
            <v>VEER ELECTRIC STORES</v>
          </cell>
          <cell r="L1423" t="str">
            <v>BANGALORE</v>
          </cell>
          <cell r="M1423" t="str">
            <v>EX-FAC</v>
          </cell>
          <cell r="N1423" t="str">
            <v>B</v>
          </cell>
          <cell r="O1423" t="str">
            <v>B</v>
          </cell>
          <cell r="P1423" t="str">
            <v>NK</v>
          </cell>
        </row>
        <row r="1424">
          <cell r="A1424" t="str">
            <v>9680130</v>
          </cell>
          <cell r="B1424" t="str">
            <v>PCB FENR REAR ILLUMINATION</v>
          </cell>
          <cell r="D1424">
            <v>1</v>
          </cell>
          <cell r="N1424" t="str">
            <v>A</v>
          </cell>
          <cell r="O1424" t="str">
            <v>P</v>
          </cell>
        </row>
        <row r="1425">
          <cell r="A1425" t="str">
            <v>9700030</v>
          </cell>
          <cell r="B1425" t="str">
            <v>CHIME ASSY</v>
          </cell>
          <cell r="C1425" t="str">
            <v>RECC/C/02-03/230</v>
          </cell>
          <cell r="D1425">
            <v>1</v>
          </cell>
          <cell r="E1425">
            <v>20</v>
          </cell>
          <cell r="F1425" t="str">
            <v>No</v>
          </cell>
          <cell r="G1425">
            <v>0</v>
          </cell>
          <cell r="I1425">
            <v>4</v>
          </cell>
          <cell r="J1425" t="str">
            <v>Rs.</v>
          </cell>
          <cell r="K1425" t="str">
            <v>STAR ENGINEERS</v>
          </cell>
          <cell r="L1425" t="str">
            <v>PUNE</v>
          </cell>
          <cell r="M1425" t="str">
            <v>EX-FAC</v>
          </cell>
          <cell r="N1425" t="str">
            <v>A</v>
          </cell>
          <cell r="O1425" t="str">
            <v>B</v>
          </cell>
          <cell r="P1425" t="str">
            <v>NK</v>
          </cell>
        </row>
        <row r="1426">
          <cell r="A1426" t="str">
            <v>9700040</v>
          </cell>
          <cell r="B1426" t="str">
            <v>DOOR SWITCH ASSY</v>
          </cell>
          <cell r="C1426" t="str">
            <v>RECC/C/03-04/162</v>
          </cell>
          <cell r="D1426">
            <v>1</v>
          </cell>
          <cell r="E1426">
            <v>32</v>
          </cell>
          <cell r="F1426" t="str">
            <v>No</v>
          </cell>
          <cell r="G1426">
            <v>16</v>
          </cell>
          <cell r="I1426">
            <v>4</v>
          </cell>
          <cell r="J1426" t="str">
            <v>Rs.</v>
          </cell>
          <cell r="K1426" t="str">
            <v>SHUTHAM ELECTRIC LTD</v>
          </cell>
          <cell r="L1426" t="str">
            <v>PUNE</v>
          </cell>
          <cell r="M1426" t="str">
            <v>EX-FAC</v>
          </cell>
          <cell r="N1426" t="str">
            <v>B</v>
          </cell>
          <cell r="O1426" t="str">
            <v>B</v>
          </cell>
          <cell r="P1426" t="str">
            <v>RAM</v>
          </cell>
        </row>
        <row r="1427">
          <cell r="A1427" t="str">
            <v>9700060</v>
          </cell>
          <cell r="B1427" t="str">
            <v>ASSY ANTENNAE - STEREO SYSTEM</v>
          </cell>
          <cell r="C1427" t="str">
            <v>RECC/C/03-04/12</v>
          </cell>
          <cell r="D1427">
            <v>1</v>
          </cell>
          <cell r="E1427">
            <v>135</v>
          </cell>
          <cell r="F1427" t="str">
            <v>No</v>
          </cell>
          <cell r="G1427">
            <v>16</v>
          </cell>
          <cell r="I1427">
            <v>4</v>
          </cell>
          <cell r="J1427" t="str">
            <v>Rs.</v>
          </cell>
          <cell r="K1427" t="str">
            <v>EMSONS RADIO CORPORATION</v>
          </cell>
          <cell r="L1427" t="str">
            <v>NEW DELHI</v>
          </cell>
          <cell r="M1427" t="str">
            <v>EX-FAC</v>
          </cell>
          <cell r="N1427" t="str">
            <v>OR</v>
          </cell>
          <cell r="O1427" t="str">
            <v>B</v>
          </cell>
          <cell r="P1427" t="str">
            <v>GR</v>
          </cell>
        </row>
        <row r="1428">
          <cell r="A1428" t="str">
            <v>9700110</v>
          </cell>
          <cell r="B1428" t="str">
            <v>HORN</v>
          </cell>
          <cell r="C1428" t="str">
            <v>RECC/C/03-04/159</v>
          </cell>
          <cell r="D1428">
            <v>1</v>
          </cell>
          <cell r="E1428">
            <v>70</v>
          </cell>
          <cell r="F1428" t="str">
            <v>No</v>
          </cell>
          <cell r="G1428">
            <v>16</v>
          </cell>
          <cell r="I1428">
            <v>4</v>
          </cell>
          <cell r="J1428" t="str">
            <v>Rs.</v>
          </cell>
          <cell r="K1428" t="str">
            <v>ADDON ENGINEERING PVT LIMITED</v>
          </cell>
          <cell r="L1428" t="str">
            <v>BANGALORE</v>
          </cell>
          <cell r="M1428" t="str">
            <v>DEL-RECC</v>
          </cell>
          <cell r="N1428" t="str">
            <v>A</v>
          </cell>
          <cell r="O1428" t="str">
            <v>B</v>
          </cell>
          <cell r="P1428" t="str">
            <v>RAM</v>
          </cell>
        </row>
        <row r="1429">
          <cell r="A1429" t="str">
            <v>9700130</v>
          </cell>
          <cell r="B1429" t="str">
            <v>CHIME, 12V</v>
          </cell>
          <cell r="D1429">
            <v>1</v>
          </cell>
          <cell r="N1429" t="str">
            <v>OR</v>
          </cell>
          <cell r="O1429" t="str">
            <v>P</v>
          </cell>
        </row>
        <row r="1430">
          <cell r="A1430" t="str">
            <v>9700131</v>
          </cell>
          <cell r="B1430" t="str">
            <v>RESISTOR, 8.2 K-OHM, 0.25 W</v>
          </cell>
          <cell r="D1430">
            <v>1</v>
          </cell>
          <cell r="N1430" t="str">
            <v>OB</v>
          </cell>
          <cell r="O1430" t="str">
            <v>P</v>
          </cell>
        </row>
        <row r="1431">
          <cell r="A1431" t="str">
            <v>9700140</v>
          </cell>
          <cell r="B1431" t="str">
            <v>DOOR SWITCH</v>
          </cell>
          <cell r="D1431">
            <v>1</v>
          </cell>
          <cell r="N1431" t="str">
            <v>OR</v>
          </cell>
          <cell r="O1431" t="str">
            <v>P</v>
          </cell>
        </row>
        <row r="1432">
          <cell r="A1432" t="str">
            <v>9700161</v>
          </cell>
          <cell r="B1432" t="str">
            <v>BASE UNIT - ANTENNAE</v>
          </cell>
          <cell r="D1432">
            <v>1</v>
          </cell>
          <cell r="N1432" t="str">
            <v>OR</v>
          </cell>
          <cell r="O1432" t="str">
            <v>P</v>
          </cell>
        </row>
        <row r="1433">
          <cell r="A1433" t="str">
            <v>9700162</v>
          </cell>
          <cell r="B1433" t="str">
            <v>STEM - ANTENNAE</v>
          </cell>
          <cell r="D1433">
            <v>1</v>
          </cell>
          <cell r="N1433" t="str">
            <v>OR</v>
          </cell>
          <cell r="O1433" t="str">
            <v>P</v>
          </cell>
        </row>
        <row r="1434">
          <cell r="A1434" t="str">
            <v>9700163</v>
          </cell>
          <cell r="B1434" t="str">
            <v>RUBBER GROMMET - BASE UNIT - ANTENNAE</v>
          </cell>
          <cell r="D1434">
            <v>1</v>
          </cell>
          <cell r="N1434" t="str">
            <v>OR</v>
          </cell>
          <cell r="O1434" t="str">
            <v>P</v>
          </cell>
        </row>
        <row r="1435">
          <cell r="A1435" t="str">
            <v>9700164</v>
          </cell>
          <cell r="B1435" t="str">
            <v>CABLE - ANTENNAE</v>
          </cell>
          <cell r="C1435" t="str">
            <v>RECC/C/02-03/38</v>
          </cell>
          <cell r="D1435">
            <v>1</v>
          </cell>
          <cell r="E1435">
            <v>80</v>
          </cell>
          <cell r="F1435" t="str">
            <v>No</v>
          </cell>
          <cell r="G1435">
            <v>16</v>
          </cell>
          <cell r="I1435">
            <v>4</v>
          </cell>
          <cell r="J1435" t="str">
            <v>Rs.</v>
          </cell>
          <cell r="K1435" t="str">
            <v>NIPPON AUDIOTRONIX LTD.</v>
          </cell>
          <cell r="L1435" t="str">
            <v>NOIDA</v>
          </cell>
          <cell r="M1435" t="str">
            <v>EX-FAC</v>
          </cell>
          <cell r="N1435" t="str">
            <v>OR</v>
          </cell>
          <cell r="O1435" t="str">
            <v>P</v>
          </cell>
        </row>
        <row r="1436">
          <cell r="A1436" t="str">
            <v>9700165</v>
          </cell>
          <cell r="B1436" t="str">
            <v>SCREW - ANTENNAE MTG</v>
          </cell>
          <cell r="D1436">
            <v>1</v>
          </cell>
          <cell r="N1436" t="str">
            <v>OR</v>
          </cell>
          <cell r="O1436" t="str">
            <v>P</v>
          </cell>
        </row>
        <row r="1437">
          <cell r="A1437" t="str">
            <v>9700182</v>
          </cell>
          <cell r="B1437" t="str">
            <v>BRKT - STEREO SUPPORT</v>
          </cell>
          <cell r="C1437" t="str">
            <v>RECC/C/03-04/214</v>
          </cell>
          <cell r="D1437">
            <v>1</v>
          </cell>
          <cell r="E1437">
            <v>6.2</v>
          </cell>
          <cell r="F1437" t="str">
            <v>No</v>
          </cell>
          <cell r="G1437">
            <v>0</v>
          </cell>
          <cell r="I1437">
            <v>4</v>
          </cell>
          <cell r="J1437" t="str">
            <v>Rs.</v>
          </cell>
          <cell r="K1437" t="str">
            <v>ALPHA SYSTEMS</v>
          </cell>
          <cell r="L1437" t="str">
            <v>BANGALORE</v>
          </cell>
          <cell r="M1437" t="str">
            <v>EX-FAC</v>
          </cell>
          <cell r="N1437" t="str">
            <v>A</v>
          </cell>
          <cell r="O1437" t="str">
            <v>B</v>
          </cell>
          <cell r="P1437" t="str">
            <v>GR</v>
          </cell>
        </row>
        <row r="1438">
          <cell r="A1438" t="str">
            <v>9910103</v>
          </cell>
          <cell r="B1438" t="str">
            <v>Blade Fuse - 3A (Spare)</v>
          </cell>
          <cell r="C1438" t="str">
            <v>RECC/C/03-04/196</v>
          </cell>
          <cell r="D1438">
            <v>9</v>
          </cell>
          <cell r="E1438">
            <v>3.25</v>
          </cell>
          <cell r="F1438" t="str">
            <v>No</v>
          </cell>
          <cell r="G1438">
            <v>16</v>
          </cell>
          <cell r="I1438">
            <v>4</v>
          </cell>
          <cell r="J1438" t="str">
            <v>Rs.</v>
          </cell>
          <cell r="K1438" t="str">
            <v>SYLEA AUTOMOTIVE (INDIA) LTD</v>
          </cell>
          <cell r="L1438" t="str">
            <v>TIRUVALLUR</v>
          </cell>
          <cell r="M1438" t="str">
            <v>EX-FAC</v>
          </cell>
          <cell r="N1438" t="str">
            <v>OR</v>
          </cell>
          <cell r="O1438" t="str">
            <v>B</v>
          </cell>
          <cell r="P1438" t="str">
            <v>PGD</v>
          </cell>
        </row>
        <row r="1439">
          <cell r="A1439" t="str">
            <v>9910140</v>
          </cell>
          <cell r="B1439" t="str">
            <v>FUSE - 40 A -LARGE (Maxifuse) (SPARE)</v>
          </cell>
          <cell r="C1439" t="str">
            <v>RECC/C/03-04/196</v>
          </cell>
          <cell r="D1439">
            <v>1</v>
          </cell>
          <cell r="E1439">
            <v>10.55</v>
          </cell>
          <cell r="F1439" t="str">
            <v>No</v>
          </cell>
          <cell r="G1439">
            <v>16</v>
          </cell>
          <cell r="I1439">
            <v>4</v>
          </cell>
          <cell r="J1439" t="str">
            <v>Rs.</v>
          </cell>
          <cell r="K1439" t="str">
            <v>SYLEA AUTOMOTIVE (INDIA) LTD</v>
          </cell>
          <cell r="L1439" t="str">
            <v>TIRUVALLUR</v>
          </cell>
          <cell r="M1439" t="str">
            <v>EX-FAC</v>
          </cell>
          <cell r="N1439" t="str">
            <v>OR</v>
          </cell>
          <cell r="O1439" t="str">
            <v>B</v>
          </cell>
          <cell r="P1439" t="str">
            <v>GR</v>
          </cell>
        </row>
        <row r="1440">
          <cell r="A1440" t="str">
            <v>RAAAZ001</v>
          </cell>
          <cell r="B1440" t="str">
            <v>LLDPE (M) Rotomoulding pulverised _x000D_
color: Grey, mesh size of 30. UV _x000D_
stabilized</v>
          </cell>
          <cell r="C1440" t="str">
            <v>RECC/C/02-03/291</v>
          </cell>
          <cell r="D1440">
            <v>15</v>
          </cell>
          <cell r="E1440">
            <v>101.25</v>
          </cell>
          <cell r="F1440" t="str">
            <v>Kg</v>
          </cell>
          <cell r="G1440">
            <v>16</v>
          </cell>
          <cell r="I1440">
            <v>4</v>
          </cell>
          <cell r="J1440" t="str">
            <v>Rs.</v>
          </cell>
          <cell r="K1440" t="str">
            <v>PLASTICHEMIX INDUSTRIES</v>
          </cell>
          <cell r="L1440" t="str">
            <v>VADODARA</v>
          </cell>
          <cell r="M1440" t="str">
            <v>EX-FAC</v>
          </cell>
          <cell r="N1440" t="str">
            <v>ND</v>
          </cell>
          <cell r="O1440" t="str">
            <v>B</v>
          </cell>
          <cell r="P1440" t="str">
            <v>NK</v>
          </cell>
        </row>
        <row r="1441">
          <cell r="A1441" t="str">
            <v>RABAA001</v>
          </cell>
          <cell r="B1441" t="str">
            <v>ABS Natural Colour SE32 (M) Grade Plain Sheets SIZE: 1260 X 1110 X 4.5mm</v>
          </cell>
          <cell r="C1441" t="str">
            <v>RECC/C/02-03/630</v>
          </cell>
          <cell r="D1441">
            <v>1.1499999999999999</v>
          </cell>
          <cell r="E1441">
            <v>107</v>
          </cell>
          <cell r="F1441" t="str">
            <v>Kg</v>
          </cell>
          <cell r="G1441">
            <v>16</v>
          </cell>
          <cell r="I1441">
            <v>4</v>
          </cell>
          <cell r="J1441" t="str">
            <v>Rs.</v>
          </cell>
          <cell r="K1441" t="str">
            <v>CHAMPAK PLASTICS PVT. LTD.</v>
          </cell>
          <cell r="L1441" t="str">
            <v>MUMBAI</v>
          </cell>
          <cell r="M1441" t="str">
            <v>EX-FAC</v>
          </cell>
          <cell r="N1441" t="str">
            <v>ND</v>
          </cell>
          <cell r="O1441" t="str">
            <v>B</v>
          </cell>
          <cell r="P1441" t="str">
            <v>NK</v>
          </cell>
        </row>
        <row r="1442">
          <cell r="A1442" t="str">
            <v>RABAA002</v>
          </cell>
          <cell r="B1442" t="str">
            <v>ABS Natural Colour SE32 (M) Grade Plain Sheets SIZE: 1500 X 930 X 4.2mm</v>
          </cell>
          <cell r="C1442" t="str">
            <v>RECC/C/02-03/630</v>
          </cell>
          <cell r="D1442">
            <v>4</v>
          </cell>
          <cell r="E1442">
            <v>107</v>
          </cell>
          <cell r="F1442" t="str">
            <v>Kg</v>
          </cell>
          <cell r="G1442">
            <v>16</v>
          </cell>
          <cell r="I1442">
            <v>4</v>
          </cell>
          <cell r="J1442" t="str">
            <v>Rs.</v>
          </cell>
          <cell r="K1442" t="str">
            <v>CHAMPAK PLASTICS PVT. LTD.</v>
          </cell>
          <cell r="L1442" t="str">
            <v>MUMBAI</v>
          </cell>
          <cell r="M1442" t="str">
            <v>EX-FAC</v>
          </cell>
          <cell r="N1442" t="str">
            <v>ND</v>
          </cell>
          <cell r="O1442" t="str">
            <v>B</v>
          </cell>
          <cell r="P1442" t="str">
            <v>NK</v>
          </cell>
        </row>
        <row r="1443">
          <cell r="A1443" t="str">
            <v>RABAA003</v>
          </cell>
          <cell r="B1443" t="str">
            <v>ABS Natural Colour SE32 (M) Grade Plain Sheets  SIZE: 1450 X 1110 X 4.2mm</v>
          </cell>
          <cell r="C1443" t="str">
            <v>RECC/C/02-03/630</v>
          </cell>
          <cell r="D1443">
            <v>2</v>
          </cell>
          <cell r="E1443">
            <v>107</v>
          </cell>
          <cell r="F1443" t="str">
            <v>Kg</v>
          </cell>
          <cell r="G1443">
            <v>16</v>
          </cell>
          <cell r="I1443">
            <v>4</v>
          </cell>
          <cell r="J1443" t="str">
            <v>Rs.</v>
          </cell>
          <cell r="K1443" t="str">
            <v>CHAMPAK PLASTICS PVT. LTD.</v>
          </cell>
          <cell r="L1443" t="str">
            <v>MUMBAI</v>
          </cell>
          <cell r="M1443" t="str">
            <v>EX-FAC</v>
          </cell>
          <cell r="N1443" t="str">
            <v>ND</v>
          </cell>
          <cell r="O1443" t="str">
            <v>B</v>
          </cell>
          <cell r="P1443" t="str">
            <v>NK</v>
          </cell>
        </row>
        <row r="1444">
          <cell r="A1444" t="str">
            <v>RABAA004</v>
          </cell>
          <cell r="B1444" t="str">
            <v>ABS Natural Colour SE32 (M) Grade Plain Sheets SIZE: 2060 X 930 X 4.5mm</v>
          </cell>
          <cell r="C1444" t="str">
            <v>RECC/C/02-03/630</v>
          </cell>
          <cell r="D1444">
            <v>2</v>
          </cell>
          <cell r="E1444">
            <v>107</v>
          </cell>
          <cell r="F1444" t="str">
            <v>Kg</v>
          </cell>
          <cell r="G1444">
            <v>16</v>
          </cell>
          <cell r="I1444">
            <v>4</v>
          </cell>
          <cell r="J1444" t="str">
            <v>Rs.</v>
          </cell>
          <cell r="K1444" t="str">
            <v>CHAMPAK PLASTICS PVT. LTD.</v>
          </cell>
          <cell r="L1444" t="str">
            <v>MUMBAI</v>
          </cell>
          <cell r="M1444" t="str">
            <v>EX-FAC</v>
          </cell>
          <cell r="N1444" t="str">
            <v>ND</v>
          </cell>
          <cell r="O1444" t="str">
            <v>B</v>
          </cell>
          <cell r="P1444" t="str">
            <v>NK</v>
          </cell>
        </row>
        <row r="1445">
          <cell r="A1445" t="str">
            <v>RABAA005</v>
          </cell>
          <cell r="B1445" t="str">
            <v>ABS Natural Colour SE32 (M) Grade Plain Sheets SIZE 1910 X 1110 X 4.2mm</v>
          </cell>
          <cell r="C1445" t="str">
            <v>RECC/C/02-03/630</v>
          </cell>
          <cell r="D1445">
            <v>7.02</v>
          </cell>
          <cell r="E1445">
            <v>107</v>
          </cell>
          <cell r="F1445" t="str">
            <v>Kg</v>
          </cell>
          <cell r="G1445">
            <v>16</v>
          </cell>
          <cell r="I1445">
            <v>4</v>
          </cell>
          <cell r="J1445" t="str">
            <v>Rs.</v>
          </cell>
          <cell r="K1445" t="str">
            <v>CHAMPAK PLASTICS PVT. LTD.</v>
          </cell>
          <cell r="L1445" t="str">
            <v>MUMBAI</v>
          </cell>
          <cell r="M1445" t="str">
            <v>EX-FAC</v>
          </cell>
          <cell r="N1445" t="str">
            <v>ND</v>
          </cell>
          <cell r="O1445" t="str">
            <v>B</v>
          </cell>
          <cell r="P1445" t="str">
            <v>NK</v>
          </cell>
        </row>
        <row r="1446">
          <cell r="A1446" t="str">
            <v>RABAA006</v>
          </cell>
          <cell r="B1446" t="str">
            <v>ABS Natural Colour SE32 (M) Grade Plain Sheets SIZE 1630 X 570 X 4.5mm</v>
          </cell>
          <cell r="C1446" t="str">
            <v>RECC/C/02-03/630</v>
          </cell>
          <cell r="D1446">
            <v>1.19</v>
          </cell>
          <cell r="E1446">
            <v>107</v>
          </cell>
          <cell r="F1446" t="str">
            <v>Kg</v>
          </cell>
          <cell r="G1446">
            <v>16</v>
          </cell>
          <cell r="I1446">
            <v>4</v>
          </cell>
          <cell r="J1446" t="str">
            <v>Rs.</v>
          </cell>
          <cell r="K1446" t="str">
            <v>CHAMPAK PLASTICS PVT. LTD.</v>
          </cell>
          <cell r="L1446" t="str">
            <v>MUMBAI</v>
          </cell>
          <cell r="M1446" t="str">
            <v>EX-FAC</v>
          </cell>
          <cell r="N1446" t="str">
            <v>ND</v>
          </cell>
          <cell r="O1446" t="str">
            <v>B</v>
          </cell>
          <cell r="P1446" t="str">
            <v>NK</v>
          </cell>
        </row>
        <row r="1447">
          <cell r="A1447" t="str">
            <v>RABAB001</v>
          </cell>
          <cell r="B1447" t="str">
            <v>ABS Reva Dark Grey Colour (LT-3031)  SE 32 (M)  Grade textured sheets  SIZE 1610 X 1110 X2mm</v>
          </cell>
          <cell r="C1447" t="str">
            <v>RECC/C/02-03/630</v>
          </cell>
          <cell r="D1447">
            <v>2</v>
          </cell>
          <cell r="E1447">
            <v>112</v>
          </cell>
          <cell r="F1447" t="str">
            <v>Kg</v>
          </cell>
          <cell r="G1447">
            <v>16</v>
          </cell>
          <cell r="I1447">
            <v>4</v>
          </cell>
          <cell r="J1447" t="str">
            <v>Rs.</v>
          </cell>
          <cell r="K1447" t="str">
            <v>CHAMPAK PLASTICS PVT. LTD.</v>
          </cell>
          <cell r="L1447" t="str">
            <v>MUMBAI</v>
          </cell>
          <cell r="M1447" t="str">
            <v>EX-FAC</v>
          </cell>
          <cell r="N1447" t="str">
            <v>ND</v>
          </cell>
          <cell r="O1447" t="str">
            <v>B</v>
          </cell>
          <cell r="P1447" t="str">
            <v>NK</v>
          </cell>
        </row>
        <row r="1448">
          <cell r="A1448" t="str">
            <v>RABAB002</v>
          </cell>
          <cell r="B1448" t="str">
            <v>ABS Reva Dark Grey Colour (LT-3031)   SE 32 (M)  Grade textured sheets   SIZE 2060 X 930 X 2mm</v>
          </cell>
          <cell r="C1448" t="str">
            <v>RECC/C/02-03/630</v>
          </cell>
          <cell r="D1448">
            <v>1.403</v>
          </cell>
          <cell r="E1448">
            <v>112</v>
          </cell>
          <cell r="F1448" t="str">
            <v>Kg</v>
          </cell>
          <cell r="G1448">
            <v>16</v>
          </cell>
          <cell r="I1448">
            <v>4</v>
          </cell>
          <cell r="J1448" t="str">
            <v>Rs.</v>
          </cell>
          <cell r="K1448" t="str">
            <v>CHAMPAK PLASTICS PVT. LTD.</v>
          </cell>
          <cell r="L1448" t="str">
            <v>MUMBAI</v>
          </cell>
          <cell r="M1448" t="str">
            <v>EX-FAC</v>
          </cell>
          <cell r="N1448" t="str">
            <v>ND</v>
          </cell>
          <cell r="O1448" t="str">
            <v>B</v>
          </cell>
          <cell r="P1448" t="str">
            <v>NK</v>
          </cell>
        </row>
        <row r="1449">
          <cell r="A1449" t="str">
            <v>RABAB004</v>
          </cell>
          <cell r="B1449" t="str">
            <v>ABS Medium Grey Colour SE32(M) Grade Textured Sheets ( C-7105) SIZE 1500 X 930 X 2.3mm</v>
          </cell>
          <cell r="C1449" t="str">
            <v>RECC/C/02-03/630</v>
          </cell>
          <cell r="D1449">
            <v>1.252</v>
          </cell>
          <cell r="E1449">
            <v>112</v>
          </cell>
          <cell r="F1449" t="str">
            <v>Kg</v>
          </cell>
          <cell r="G1449">
            <v>16</v>
          </cell>
          <cell r="I1449">
            <v>4</v>
          </cell>
          <cell r="J1449" t="str">
            <v>Rs.</v>
          </cell>
          <cell r="K1449" t="str">
            <v>CHAMPAK PLASTICS PVT. LTD.</v>
          </cell>
          <cell r="L1449" t="str">
            <v>MUMBAI</v>
          </cell>
          <cell r="M1449" t="str">
            <v>EX-FAC</v>
          </cell>
          <cell r="N1449" t="str">
            <v>ND</v>
          </cell>
          <cell r="O1449" t="str">
            <v>B</v>
          </cell>
          <cell r="P1449" t="str">
            <v>NK</v>
          </cell>
        </row>
        <row r="1450">
          <cell r="A1450" t="str">
            <v>RABAB005</v>
          </cell>
          <cell r="B1450" t="str">
            <v>ABS Reva Dark Grey Colour (LT-3031)  SE 32 (M)  Grade textured sheets  SIZE 1260 X 820 X 4.5mm</v>
          </cell>
          <cell r="C1450" t="str">
            <v>RECC/C/02-03/630</v>
          </cell>
          <cell r="D1450">
            <v>2</v>
          </cell>
          <cell r="E1450">
            <v>112</v>
          </cell>
          <cell r="F1450" t="str">
            <v>Kg</v>
          </cell>
          <cell r="G1450">
            <v>0</v>
          </cell>
          <cell r="I1450">
            <v>4</v>
          </cell>
          <cell r="J1450" t="str">
            <v>Rs.</v>
          </cell>
          <cell r="K1450" t="str">
            <v>CHAMPAK PLASTICS PVT. LTD.</v>
          </cell>
          <cell r="L1450" t="str">
            <v>MUMBAI</v>
          </cell>
          <cell r="M1450" t="str">
            <v>EX-FAC</v>
          </cell>
          <cell r="N1450" t="str">
            <v>ND</v>
          </cell>
          <cell r="O1450" t="str">
            <v>B</v>
          </cell>
          <cell r="P1450" t="str">
            <v>NK</v>
          </cell>
        </row>
        <row r="1451">
          <cell r="A1451" t="str">
            <v>RABAB006</v>
          </cell>
          <cell r="B1451" t="str">
            <v>ABS Reva Dark Grey Colour (LT-3031) SE 32 (M)  Grade textured sheets SIZE 1360 X 930 X 4.5_x000D_
SIZE 1360 X 930 X 4.5mm</v>
          </cell>
          <cell r="C1451" t="str">
            <v>RECC/C/02-03/630</v>
          </cell>
          <cell r="D1451">
            <v>2</v>
          </cell>
          <cell r="E1451">
            <v>112</v>
          </cell>
          <cell r="F1451" t="str">
            <v>Kg</v>
          </cell>
          <cell r="G1451">
            <v>16</v>
          </cell>
          <cell r="I1451">
            <v>4</v>
          </cell>
          <cell r="J1451" t="str">
            <v>Rs.</v>
          </cell>
          <cell r="K1451" t="str">
            <v>CHAMPAK PLASTICS PVT. LTD.</v>
          </cell>
          <cell r="L1451" t="str">
            <v>MUMBAI</v>
          </cell>
          <cell r="M1451" t="str">
            <v>EX-FAC</v>
          </cell>
          <cell r="N1451" t="str">
            <v>ND</v>
          </cell>
          <cell r="O1451" t="str">
            <v>B</v>
          </cell>
          <cell r="P1451" t="str">
            <v>NK</v>
          </cell>
        </row>
        <row r="1452">
          <cell r="A1452" t="str">
            <v>RABAB008</v>
          </cell>
          <cell r="B1452" t="str">
            <v>ABS Reva Dark Grey Colour (LT-3031)  SE 32 (M)  Grade textured sheets  SIZE 1260 X 820 X 6mm</v>
          </cell>
          <cell r="C1452" t="str">
            <v>RECC/C/02-03/630</v>
          </cell>
          <cell r="D1452">
            <v>4</v>
          </cell>
          <cell r="E1452">
            <v>112</v>
          </cell>
          <cell r="F1452" t="str">
            <v>Kg</v>
          </cell>
          <cell r="G1452">
            <v>0</v>
          </cell>
          <cell r="I1452">
            <v>4</v>
          </cell>
          <cell r="J1452" t="str">
            <v>Rs.</v>
          </cell>
          <cell r="K1452" t="str">
            <v>CHAMPAK PLASTICS PVT. LTD.</v>
          </cell>
          <cell r="L1452" t="str">
            <v>MUMBAI</v>
          </cell>
          <cell r="M1452" t="str">
            <v>EX-FAC</v>
          </cell>
          <cell r="N1452" t="str">
            <v>ND</v>
          </cell>
          <cell r="O1452" t="str">
            <v>B</v>
          </cell>
          <cell r="P1452" t="str">
            <v>NK</v>
          </cell>
        </row>
        <row r="1453">
          <cell r="A1453" t="str">
            <v>RABAB009</v>
          </cell>
          <cell r="B1453" t="str">
            <v>ABS SHEET  TEXTURED SIZE 1560 X 820 X 5.2mm MEDIUM GREY COLOR SE 32(M) GRADE( C-7105)</v>
          </cell>
          <cell r="C1453" t="str">
            <v>RECC/C/02-03/630</v>
          </cell>
          <cell r="D1453">
            <v>2</v>
          </cell>
          <cell r="E1453">
            <v>112</v>
          </cell>
          <cell r="F1453" t="str">
            <v>Kg</v>
          </cell>
          <cell r="G1453">
            <v>16</v>
          </cell>
          <cell r="I1453">
            <v>4</v>
          </cell>
          <cell r="J1453" t="str">
            <v>Rs.</v>
          </cell>
          <cell r="K1453" t="str">
            <v>CHAMPAK PLASTICS PVT. LTD.</v>
          </cell>
          <cell r="L1453" t="str">
            <v>MUMBAI</v>
          </cell>
          <cell r="M1453" t="str">
            <v>EX-FAC</v>
          </cell>
          <cell r="N1453" t="str">
            <v>ND</v>
          </cell>
          <cell r="O1453" t="str">
            <v>B</v>
          </cell>
          <cell r="P1453" t="str">
            <v>NK</v>
          </cell>
        </row>
        <row r="1454">
          <cell r="A1454" t="str">
            <v>RABAB010</v>
          </cell>
          <cell r="B1454" t="str">
            <v>ABS Reva Dark Grey Colour (LT-3031)  SE 32 (M)  Grade textured sheets SIZE 1060 X 930 X 2mm_x000D_
SIZE 1060 X 930 X 2mm</v>
          </cell>
          <cell r="C1454" t="str">
            <v>RECC/C/02-03/630</v>
          </cell>
          <cell r="D1454">
            <v>0.20899999999999999</v>
          </cell>
          <cell r="E1454">
            <v>112</v>
          </cell>
          <cell r="F1454" t="str">
            <v>Kg</v>
          </cell>
          <cell r="G1454">
            <v>16</v>
          </cell>
          <cell r="I1454">
            <v>4</v>
          </cell>
          <cell r="J1454" t="str">
            <v>Rs.</v>
          </cell>
          <cell r="K1454" t="str">
            <v>CHAMPAK PLASTICS PVT. LTD.</v>
          </cell>
          <cell r="L1454" t="str">
            <v>MUMBAI</v>
          </cell>
          <cell r="M1454" t="str">
            <v>EX-FAC</v>
          </cell>
          <cell r="N1454" t="str">
            <v>ND</v>
          </cell>
          <cell r="O1454" t="str">
            <v>B</v>
          </cell>
          <cell r="P1454" t="str">
            <v>NK</v>
          </cell>
        </row>
        <row r="1455">
          <cell r="A1455" t="str">
            <v>RABAB011</v>
          </cell>
          <cell r="B1455" t="str">
            <v>ABS SHEET SE 32 (M) TEXTURED SIZE 1500 X 930 X 2.5 mm Medium Grey Colour(C-7105)</v>
          </cell>
          <cell r="C1455" t="str">
            <v>RECC/C/02-03/777</v>
          </cell>
          <cell r="D1455">
            <v>2.4300000000000002</v>
          </cell>
          <cell r="E1455">
            <v>120</v>
          </cell>
          <cell r="F1455" t="str">
            <v>Kg</v>
          </cell>
          <cell r="G1455">
            <v>16</v>
          </cell>
          <cell r="I1455">
            <v>4</v>
          </cell>
          <cell r="J1455" t="str">
            <v>Rs.</v>
          </cell>
          <cell r="K1455" t="str">
            <v>CHAMPAK PLASTICS PVT. LTD.</v>
          </cell>
          <cell r="L1455" t="str">
            <v>MUMBAI</v>
          </cell>
          <cell r="M1455" t="str">
            <v>EX-FAC</v>
          </cell>
          <cell r="N1455" t="str">
            <v>ND</v>
          </cell>
          <cell r="O1455" t="str">
            <v>B</v>
          </cell>
          <cell r="P1455" t="str">
            <v>NK</v>
          </cell>
        </row>
        <row r="1456">
          <cell r="A1456" t="str">
            <v>RACAZ001</v>
          </cell>
          <cell r="B1456" t="str">
            <v>PP Black Colour Plain CO 15EG SHEET SIZE 1060 X 930 X 4.5mm</v>
          </cell>
          <cell r="C1456" t="str">
            <v>RECC/C/02-03/777</v>
          </cell>
          <cell r="D1456">
            <v>1.29</v>
          </cell>
          <cell r="E1456">
            <v>85</v>
          </cell>
          <cell r="F1456" t="str">
            <v>Kg</v>
          </cell>
          <cell r="G1456">
            <v>16</v>
          </cell>
          <cell r="I1456">
            <v>4</v>
          </cell>
          <cell r="J1456" t="str">
            <v>Rs.</v>
          </cell>
          <cell r="K1456" t="str">
            <v>CHAMPAK PLASTICS PVT. LTD.</v>
          </cell>
          <cell r="L1456" t="str">
            <v>MUMBAI</v>
          </cell>
          <cell r="M1456" t="str">
            <v>EX-FAC</v>
          </cell>
          <cell r="N1456" t="str">
            <v>ND</v>
          </cell>
          <cell r="O1456" t="str">
            <v>B</v>
          </cell>
          <cell r="P1456" t="str">
            <v>NK</v>
          </cell>
        </row>
        <row r="1457">
          <cell r="A1457" t="str">
            <v>RBAAZ006</v>
          </cell>
          <cell r="B1457" t="str">
            <v>ERW TUBE : IS 3074-1990 : SIZE : 40 X 20 X 2.0 THK</v>
          </cell>
          <cell r="C1457" t="str">
            <v>RECC/C/03-04/210</v>
          </cell>
          <cell r="D1457">
            <v>1.21</v>
          </cell>
          <cell r="E1457">
            <v>62.5</v>
          </cell>
          <cell r="F1457" t="str">
            <v>Mtr</v>
          </cell>
          <cell r="G1457">
            <v>0</v>
          </cell>
          <cell r="I1457">
            <v>0.3</v>
          </cell>
          <cell r="J1457" t="str">
            <v>Rs.</v>
          </cell>
          <cell r="K1457" t="str">
            <v>SAGITTARIUS ASSOCIATES</v>
          </cell>
          <cell r="L1457" t="str">
            <v>BANGALORE</v>
          </cell>
          <cell r="M1457" t="str">
            <v>EX-FAC</v>
          </cell>
          <cell r="N1457" t="str">
            <v>ND</v>
          </cell>
          <cell r="O1457" t="str">
            <v>B</v>
          </cell>
          <cell r="P1457" t="str">
            <v>MRAO</v>
          </cell>
        </row>
        <row r="1458">
          <cell r="A1458" t="str">
            <v>RCAAZ001</v>
          </cell>
          <cell r="B1458" t="str">
            <v>AIR DRYING SEALER FOR PLASTICS( 1 ltr Pack) CLEAR</v>
          </cell>
          <cell r="C1458" t="str">
            <v>RECC/C/02-03/712</v>
          </cell>
          <cell r="D1458">
            <v>0.08</v>
          </cell>
          <cell r="E1458">
            <v>250</v>
          </cell>
          <cell r="F1458" t="str">
            <v>Ltr</v>
          </cell>
          <cell r="G1458">
            <v>16</v>
          </cell>
          <cell r="I1458">
            <v>4</v>
          </cell>
          <cell r="J1458" t="str">
            <v>Rs.</v>
          </cell>
          <cell r="K1458" t="str">
            <v>MRF LIMITED - SPECIALITY COATINGS DIVISION</v>
          </cell>
          <cell r="L1458" t="str">
            <v>CHENNAI</v>
          </cell>
          <cell r="M1458" t="str">
            <v>EX-FAC</v>
          </cell>
          <cell r="N1458" t="str">
            <v>ND</v>
          </cell>
          <cell r="O1458" t="str">
            <v>B</v>
          </cell>
          <cell r="P1458" t="str">
            <v>NK</v>
          </cell>
        </row>
        <row r="1459">
          <cell r="A1459" t="str">
            <v>RCAAZ002</v>
          </cell>
          <cell r="B1459" t="str">
            <v>THINNER FOR SEALER ( 1Lltr Pack )</v>
          </cell>
          <cell r="C1459" t="str">
            <v>RECC/C/02-03/712</v>
          </cell>
          <cell r="D1459">
            <v>0.08</v>
          </cell>
          <cell r="E1459">
            <v>125</v>
          </cell>
          <cell r="F1459" t="str">
            <v>Ltr</v>
          </cell>
          <cell r="G1459">
            <v>16</v>
          </cell>
          <cell r="I1459">
            <v>4</v>
          </cell>
          <cell r="J1459" t="str">
            <v>Rs.</v>
          </cell>
          <cell r="K1459" t="str">
            <v>MRF LIMITED - SPECIALITY COATINGS DIVISION</v>
          </cell>
          <cell r="L1459" t="str">
            <v>CHENNAI</v>
          </cell>
          <cell r="M1459" t="str">
            <v>EX-FAC</v>
          </cell>
          <cell r="N1459" t="str">
            <v>ND</v>
          </cell>
          <cell r="O1459" t="str">
            <v>B</v>
          </cell>
          <cell r="P1459" t="str">
            <v>NK</v>
          </cell>
        </row>
        <row r="1460">
          <cell r="A1460" t="str">
            <v>RCBAZ001</v>
          </cell>
          <cell r="B1460" t="str">
            <v>PRIMER</v>
          </cell>
          <cell r="C1460" t="str">
            <v>RECC/C/02-03/639</v>
          </cell>
          <cell r="D1460">
            <v>0.2</v>
          </cell>
          <cell r="E1460">
            <v>12.92</v>
          </cell>
          <cell r="F1460" t="str">
            <v>Kg</v>
          </cell>
          <cell r="G1460">
            <v>0</v>
          </cell>
          <cell r="I1460">
            <v>0</v>
          </cell>
          <cell r="J1460" t="str">
            <v>EURO</v>
          </cell>
          <cell r="K1460" t="str">
            <v>AKZO NOBLE COATINGS IPL</v>
          </cell>
          <cell r="L1460" t="str">
            <v>COLOMBO</v>
          </cell>
          <cell r="M1460" t="str">
            <v>EX-WORKS-France</v>
          </cell>
          <cell r="N1460" t="str">
            <v>ND</v>
          </cell>
          <cell r="O1460" t="str">
            <v>I</v>
          </cell>
          <cell r="P1460" t="str">
            <v>NK</v>
          </cell>
        </row>
        <row r="1461">
          <cell r="A1461" t="str">
            <v>RCBEZ001</v>
          </cell>
          <cell r="B1461" t="str">
            <v>HARDENER - DU430</v>
          </cell>
          <cell r="C1461" t="str">
            <v>RECC/C/02-03/639</v>
          </cell>
          <cell r="D1461">
            <v>0.02</v>
          </cell>
          <cell r="E1461">
            <v>14.69</v>
          </cell>
          <cell r="F1461" t="str">
            <v>Kg</v>
          </cell>
          <cell r="G1461">
            <v>0</v>
          </cell>
          <cell r="I1461">
            <v>0</v>
          </cell>
          <cell r="J1461" t="str">
            <v>EURO</v>
          </cell>
          <cell r="K1461" t="str">
            <v>AKZO NOBLE COATINGS IPL</v>
          </cell>
          <cell r="L1461" t="str">
            <v>COLOMBO</v>
          </cell>
          <cell r="M1461" t="str">
            <v>EX-WORKS-France</v>
          </cell>
          <cell r="N1461" t="str">
            <v>ND</v>
          </cell>
          <cell r="O1461" t="str">
            <v>I</v>
          </cell>
          <cell r="P1461" t="str">
            <v>NK</v>
          </cell>
        </row>
        <row r="1462">
          <cell r="A1462" t="str">
            <v>RCBEZ002</v>
          </cell>
          <cell r="B1462" t="str">
            <v>HARDENER - DU691</v>
          </cell>
          <cell r="C1462" t="str">
            <v>RECC/C/03-04/285</v>
          </cell>
          <cell r="D1462">
            <v>7.0000000000000007E-2</v>
          </cell>
          <cell r="E1462">
            <v>9.7200000000000006</v>
          </cell>
          <cell r="F1462" t="str">
            <v>Kg</v>
          </cell>
          <cell r="G1462">
            <v>0</v>
          </cell>
          <cell r="I1462">
            <v>0</v>
          </cell>
          <cell r="J1462" t="str">
            <v>EURO</v>
          </cell>
          <cell r="K1462" t="str">
            <v>AKZO NOBLE COATINGS IPL</v>
          </cell>
          <cell r="L1462" t="str">
            <v>COLOMBO</v>
          </cell>
          <cell r="M1462" t="str">
            <v>EX-WORKS-SPAIN</v>
          </cell>
          <cell r="N1462" t="str">
            <v>ND</v>
          </cell>
          <cell r="O1462" t="str">
            <v>B</v>
          </cell>
          <cell r="P1462" t="str">
            <v>NK</v>
          </cell>
        </row>
        <row r="1463">
          <cell r="A1463" t="str">
            <v>RCBFZ001</v>
          </cell>
          <cell r="B1463" t="str">
            <v>THINNER D1422 ( 5 LTR PACK)</v>
          </cell>
          <cell r="C1463" t="str">
            <v>RECC/C/02-03/335</v>
          </cell>
          <cell r="D1463">
            <v>0.16</v>
          </cell>
          <cell r="E1463">
            <v>359</v>
          </cell>
          <cell r="F1463" t="str">
            <v>Ltr</v>
          </cell>
          <cell r="G1463">
            <v>16</v>
          </cell>
          <cell r="I1463">
            <v>4</v>
          </cell>
          <cell r="J1463" t="str">
            <v>Rs.</v>
          </cell>
          <cell r="K1463" t="str">
            <v>AKZO NOBLE COATINGS INDIA PVT. LTD</v>
          </cell>
          <cell r="L1463" t="str">
            <v>BANGALORE</v>
          </cell>
          <cell r="M1463" t="str">
            <v>EX-FAC</v>
          </cell>
          <cell r="N1463" t="str">
            <v>ND</v>
          </cell>
          <cell r="O1463" t="str">
            <v>B</v>
          </cell>
          <cell r="P1463" t="str">
            <v>NK</v>
          </cell>
        </row>
        <row r="1464">
          <cell r="A1464" t="str">
            <v>RCBGZ001</v>
          </cell>
          <cell r="B1464" t="str">
            <v>RESIN</v>
          </cell>
          <cell r="C1464" t="str">
            <v>RECC/C/03-04/285</v>
          </cell>
          <cell r="D1464">
            <v>0.35</v>
          </cell>
          <cell r="E1464">
            <v>8.5299999999999994</v>
          </cell>
          <cell r="F1464" t="str">
            <v>Kg</v>
          </cell>
          <cell r="G1464">
            <v>0</v>
          </cell>
          <cell r="I1464">
            <v>0</v>
          </cell>
          <cell r="J1464" t="str">
            <v>EURO</v>
          </cell>
          <cell r="K1464" t="str">
            <v>AKZO NOBLE COATINGS IPL</v>
          </cell>
          <cell r="L1464" t="str">
            <v>COLOMBO</v>
          </cell>
          <cell r="M1464" t="str">
            <v>EX-WORKS-SPAIN</v>
          </cell>
          <cell r="N1464" t="str">
            <v>ND</v>
          </cell>
          <cell r="O1464" t="str">
            <v>I</v>
          </cell>
          <cell r="P1464" t="str">
            <v>NK</v>
          </cell>
        </row>
        <row r="1465">
          <cell r="A1465" t="str">
            <v>RCCAB001</v>
          </cell>
          <cell r="B1465" t="str">
            <v>METAL COAT MAT BLACK ( 4 Ltr Pack)</v>
          </cell>
          <cell r="C1465" t="str">
            <v>RECC/C/02-03/712</v>
          </cell>
          <cell r="D1465">
            <v>0.12</v>
          </cell>
          <cell r="E1465">
            <v>375</v>
          </cell>
          <cell r="F1465" t="str">
            <v>Ltr</v>
          </cell>
          <cell r="G1465">
            <v>16</v>
          </cell>
          <cell r="I1465">
            <v>4</v>
          </cell>
          <cell r="J1465" t="str">
            <v>Rs.</v>
          </cell>
          <cell r="K1465" t="str">
            <v>MRF LIMITED - SPECIALITY COATINGS DIVISION</v>
          </cell>
          <cell r="L1465" t="str">
            <v>CHENNAI</v>
          </cell>
          <cell r="M1465" t="str">
            <v>EX-FAC</v>
          </cell>
          <cell r="N1465" t="str">
            <v>ND</v>
          </cell>
          <cell r="O1465" t="str">
            <v>B</v>
          </cell>
          <cell r="P1465" t="str">
            <v>NK</v>
          </cell>
        </row>
        <row r="1466">
          <cell r="A1466" t="str">
            <v>RCCCZ001</v>
          </cell>
          <cell r="B1466" t="str">
            <v>THINNER FOR FINISH ( 1 LTR PACK)</v>
          </cell>
          <cell r="C1466" t="str">
            <v>RECC/C/02-03/712</v>
          </cell>
          <cell r="D1466">
            <v>0.02</v>
          </cell>
          <cell r="E1466">
            <v>125</v>
          </cell>
          <cell r="F1466" t="str">
            <v>Ltr</v>
          </cell>
          <cell r="G1466">
            <v>16</v>
          </cell>
          <cell r="I1466">
            <v>4</v>
          </cell>
          <cell r="J1466" t="str">
            <v>Rs.</v>
          </cell>
          <cell r="K1466" t="str">
            <v>MRF LIMITED - SPECIALITY COATINGS DIVISION</v>
          </cell>
          <cell r="L1466" t="str">
            <v>CHENNAI</v>
          </cell>
          <cell r="M1466" t="str">
            <v>EX-FAC</v>
          </cell>
          <cell r="N1466" t="str">
            <v>ND</v>
          </cell>
          <cell r="O1466" t="str">
            <v>B</v>
          </cell>
          <cell r="P1466" t="str">
            <v>NK</v>
          </cell>
        </row>
        <row r="1467">
          <cell r="A1467" t="str">
            <v>RDAAZ001</v>
          </cell>
          <cell r="B1467" t="str">
            <v>Raw material for HEAT SINIK CONTROLER as per you section No.7633 of width 172mm and height 48.39</v>
          </cell>
          <cell r="C1467" t="str">
            <v>RECC/C/03-04/286</v>
          </cell>
          <cell r="D1467">
            <v>3.8</v>
          </cell>
          <cell r="E1467">
            <v>115</v>
          </cell>
          <cell r="F1467" t="str">
            <v>Kg</v>
          </cell>
          <cell r="G1467">
            <v>16</v>
          </cell>
          <cell r="I1467">
            <v>4</v>
          </cell>
          <cell r="J1467" t="str">
            <v>Rs.</v>
          </cell>
          <cell r="K1467" t="str">
            <v>JINDAL ALUMINIUM LTD.,</v>
          </cell>
          <cell r="L1467" t="str">
            <v>BANGALORE</v>
          </cell>
          <cell r="M1467" t="str">
            <v>EX-FAC</v>
          </cell>
          <cell r="N1467" t="str">
            <v>ND</v>
          </cell>
          <cell r="O1467" t="str">
            <v>B</v>
          </cell>
          <cell r="P1467" t="str">
            <v>NK</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 val="G_Input"/>
    </sheetNames>
    <sheetDataSet>
      <sheetData sheetId="0">
        <row r="2">
          <cell r="D2" t="str">
            <v>ORGANON ( BANGLADESH ) LIMITED</v>
          </cell>
        </row>
        <row r="3">
          <cell r="D3" t="str">
            <v>STATEMENT OF FLEXIBLE S &amp; D COST AS ON  JULY 31, 1999</v>
          </cell>
        </row>
        <row r="4">
          <cell r="D4" t="str">
            <v>BDT  x  1000</v>
          </cell>
        </row>
        <row r="5">
          <cell r="A5" t="str">
            <v>ORGANON</v>
          </cell>
          <cell r="B5" t="str">
            <v xml:space="preserve">     COST OF HEAD</v>
          </cell>
          <cell r="D5" t="str">
            <v>Actual Amount Spent</v>
          </cell>
          <cell r="E5" t="str">
            <v>Bill in  Hand</v>
          </cell>
          <cell r="F5" t="str">
            <v>Order in Hand</v>
          </cell>
          <cell r="G5" t="str">
            <v>Total expenses</v>
          </cell>
          <cell r="H5" t="str">
            <v>Budget</v>
          </cell>
          <cell r="I5" t="str">
            <v>Fund Available</v>
          </cell>
        </row>
        <row r="6">
          <cell r="B6" t="str">
            <v>Advertisement</v>
          </cell>
          <cell r="D6">
            <v>1361</v>
          </cell>
          <cell r="E6">
            <v>162</v>
          </cell>
          <cell r="F6">
            <v>127</v>
          </cell>
          <cell r="G6">
            <v>1650</v>
          </cell>
          <cell r="H6">
            <v>5600</v>
          </cell>
          <cell r="I6">
            <v>3950</v>
          </cell>
        </row>
        <row r="7">
          <cell r="B7" t="str">
            <v>Congress/Symposia</v>
          </cell>
          <cell r="D7">
            <v>323</v>
          </cell>
          <cell r="E7">
            <v>123</v>
          </cell>
          <cell r="G7">
            <v>446</v>
          </cell>
          <cell r="H7">
            <v>725</v>
          </cell>
          <cell r="I7">
            <v>279</v>
          </cell>
        </row>
        <row r="8">
          <cell r="B8" t="str">
            <v>Samples</v>
          </cell>
          <cell r="D8">
            <v>2075</v>
          </cell>
          <cell r="E8">
            <v>500</v>
          </cell>
          <cell r="G8">
            <v>2575</v>
          </cell>
          <cell r="H8">
            <v>6225</v>
          </cell>
          <cell r="I8">
            <v>3650</v>
          </cell>
        </row>
        <row r="9">
          <cell r="B9" t="str">
            <v>Detailing Aid</v>
          </cell>
          <cell r="D9">
            <v>488</v>
          </cell>
          <cell r="E9">
            <v>465</v>
          </cell>
          <cell r="F9">
            <v>125</v>
          </cell>
          <cell r="G9">
            <v>1078</v>
          </cell>
          <cell r="H9">
            <v>2550</v>
          </cell>
          <cell r="I9">
            <v>1472</v>
          </cell>
        </row>
        <row r="10">
          <cell r="B10" t="str">
            <v>Doctors Group Meeting</v>
          </cell>
          <cell r="D10">
            <v>92</v>
          </cell>
          <cell r="E10">
            <v>0</v>
          </cell>
          <cell r="G10">
            <v>92</v>
          </cell>
          <cell r="H10">
            <v>410</v>
          </cell>
          <cell r="I10">
            <v>318</v>
          </cell>
        </row>
        <row r="11">
          <cell r="B11" t="str">
            <v>Others</v>
          </cell>
          <cell r="D11">
            <v>80</v>
          </cell>
          <cell r="E11">
            <v>0</v>
          </cell>
          <cell r="G11">
            <v>80</v>
          </cell>
          <cell r="H11">
            <v>375</v>
          </cell>
          <cell r="I11">
            <v>295</v>
          </cell>
        </row>
        <row r="12">
          <cell r="B12" t="str">
            <v>TOTAL S&amp;D COST (9B-2)</v>
          </cell>
          <cell r="D12">
            <v>4419</v>
          </cell>
          <cell r="E12">
            <v>1250</v>
          </cell>
          <cell r="F12">
            <v>252</v>
          </cell>
          <cell r="G12">
            <v>5921</v>
          </cell>
          <cell r="H12">
            <v>15885</v>
          </cell>
          <cell r="I12">
            <v>9964</v>
          </cell>
        </row>
        <row r="15">
          <cell r="A15" t="str">
            <v>TEKNIKA</v>
          </cell>
        </row>
        <row r="16">
          <cell r="B16" t="str">
            <v>Advertisement</v>
          </cell>
          <cell r="G16">
            <v>0</v>
          </cell>
          <cell r="H16">
            <v>55</v>
          </cell>
          <cell r="I16">
            <v>55</v>
          </cell>
        </row>
        <row r="17">
          <cell r="B17" t="str">
            <v>Congress/Symposia</v>
          </cell>
          <cell r="D17">
            <v>110</v>
          </cell>
          <cell r="G17">
            <v>110</v>
          </cell>
          <cell r="H17">
            <v>0</v>
          </cell>
          <cell r="I17">
            <v>-110</v>
          </cell>
        </row>
        <row r="18">
          <cell r="B18" t="str">
            <v>Samples</v>
          </cell>
          <cell r="D18">
            <v>3</v>
          </cell>
          <cell r="G18">
            <v>3</v>
          </cell>
          <cell r="H18">
            <v>334</v>
          </cell>
          <cell r="I18">
            <v>331</v>
          </cell>
        </row>
        <row r="19">
          <cell r="B19" t="str">
            <v>Detailing Aid</v>
          </cell>
          <cell r="D19">
            <v>20</v>
          </cell>
          <cell r="G19">
            <v>20</v>
          </cell>
          <cell r="H19">
            <v>63</v>
          </cell>
          <cell r="I19">
            <v>43</v>
          </cell>
        </row>
        <row r="20">
          <cell r="B20" t="str">
            <v>Doctors Group Meeting</v>
          </cell>
          <cell r="G20">
            <v>0</v>
          </cell>
          <cell r="H20">
            <v>42</v>
          </cell>
          <cell r="I20">
            <v>42</v>
          </cell>
        </row>
        <row r="21">
          <cell r="B21" t="str">
            <v>Others</v>
          </cell>
          <cell r="D21">
            <v>16</v>
          </cell>
          <cell r="G21">
            <v>16</v>
          </cell>
          <cell r="H21">
            <v>328</v>
          </cell>
          <cell r="I21">
            <v>312</v>
          </cell>
        </row>
        <row r="22">
          <cell r="B22" t="str">
            <v>TOTAL S&amp;D COST (9B-2)</v>
          </cell>
          <cell r="D22">
            <v>149</v>
          </cell>
          <cell r="E22">
            <v>0</v>
          </cell>
          <cell r="F22">
            <v>0</v>
          </cell>
          <cell r="G22">
            <v>149</v>
          </cell>
          <cell r="H22">
            <v>822</v>
          </cell>
          <cell r="I22">
            <v>673</v>
          </cell>
        </row>
      </sheetData>
      <sheetData sheetId="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 Rates"/>
      <sheetName val="Source"/>
    </sheetNames>
    <sheetDataSet>
      <sheetData sheetId="0"/>
      <sheetData sheetId="1">
        <row r="3">
          <cell r="C3" t="str">
            <v>A</v>
          </cell>
        </row>
        <row r="4">
          <cell r="B4" t="str">
            <v>Code</v>
          </cell>
          <cell r="C4" t="str">
            <v>Current Month</v>
          </cell>
        </row>
        <row r="5">
          <cell r="C5" t="str">
            <v>April</v>
          </cell>
        </row>
        <row r="6">
          <cell r="B6" t="str">
            <v>AED</v>
          </cell>
          <cell r="C6">
            <v>6.3813000000000004</v>
          </cell>
        </row>
        <row r="7">
          <cell r="B7" t="str">
            <v>AON</v>
          </cell>
          <cell r="C7">
            <v>139.26320813999999</v>
          </cell>
        </row>
        <row r="8">
          <cell r="B8" t="str">
            <v>ARS</v>
          </cell>
          <cell r="C8">
            <v>5.3464999999999998</v>
          </cell>
        </row>
        <row r="9">
          <cell r="B9" t="str">
            <v>AUD</v>
          </cell>
          <cell r="C9">
            <v>2.4432999999999998</v>
          </cell>
        </row>
        <row r="10">
          <cell r="B10" t="str">
            <v>BHD</v>
          </cell>
          <cell r="C10">
            <v>0.65500000000000003</v>
          </cell>
        </row>
        <row r="11">
          <cell r="B11" t="str">
            <v>BMD</v>
          </cell>
          <cell r="C11">
            <v>1.7330565000000002</v>
          </cell>
        </row>
        <row r="12">
          <cell r="B12" t="str">
            <v>BND</v>
          </cell>
          <cell r="C12">
            <v>2.8151092200000001</v>
          </cell>
        </row>
        <row r="13">
          <cell r="B13" t="str">
            <v>BRL</v>
          </cell>
          <cell r="C13">
            <v>3.8429000000000002</v>
          </cell>
        </row>
        <row r="14">
          <cell r="B14" t="str">
            <v>CAD</v>
          </cell>
          <cell r="C14">
            <v>2.0274000000000001</v>
          </cell>
        </row>
        <row r="15">
          <cell r="B15" t="str">
            <v>CHF</v>
          </cell>
          <cell r="C15">
            <v>2.2690999999999999</v>
          </cell>
        </row>
        <row r="16">
          <cell r="B16" t="str">
            <v>CLP</v>
          </cell>
          <cell r="C16">
            <v>924.09</v>
          </cell>
        </row>
        <row r="17">
          <cell r="B17" t="str">
            <v>CNY</v>
          </cell>
          <cell r="C17">
            <v>13.9397</v>
          </cell>
        </row>
        <row r="18">
          <cell r="B18" t="str">
            <v>CYP</v>
          </cell>
          <cell r="C18">
            <v>0.82840000000000003</v>
          </cell>
        </row>
        <row r="19">
          <cell r="B19" t="str">
            <v>CZK</v>
          </cell>
          <cell r="C19">
            <v>41.226999999999997</v>
          </cell>
        </row>
        <row r="20">
          <cell r="B20" t="str">
            <v>DKK</v>
          </cell>
          <cell r="C20">
            <v>10.744199999999999</v>
          </cell>
        </row>
        <row r="21">
          <cell r="B21" t="str">
            <v>DOP</v>
          </cell>
          <cell r="C21">
            <v>56.031150000000004</v>
          </cell>
        </row>
        <row r="22">
          <cell r="B22" t="str">
            <v>EEK</v>
          </cell>
          <cell r="C22">
            <v>22.526954660000001</v>
          </cell>
        </row>
        <row r="23">
          <cell r="B23" t="str">
            <v>EGP</v>
          </cell>
          <cell r="C23">
            <v>9.9417000000000009</v>
          </cell>
        </row>
        <row r="24">
          <cell r="B24" t="str">
            <v>EUR</v>
          </cell>
          <cell r="C24">
            <v>1.4402995823131211</v>
          </cell>
        </row>
        <row r="25">
          <cell r="B25" t="str">
            <v>FJD</v>
          </cell>
          <cell r="C25">
            <v>3.1446540880503142</v>
          </cell>
        </row>
        <row r="26">
          <cell r="B26" t="str">
            <v>GBP</v>
          </cell>
          <cell r="C26">
            <v>1</v>
          </cell>
        </row>
        <row r="27">
          <cell r="B27" t="str">
            <v>GHC</v>
          </cell>
          <cell r="C27">
            <v>15790.4</v>
          </cell>
        </row>
        <row r="28">
          <cell r="B28" t="str">
            <v>HKD</v>
          </cell>
          <cell r="C28">
            <v>13.482100000000001</v>
          </cell>
        </row>
        <row r="29">
          <cell r="B29" t="str">
            <v>HUF</v>
          </cell>
          <cell r="C29">
            <v>381.22</v>
          </cell>
        </row>
        <row r="30">
          <cell r="B30" t="str">
            <v>IDR</v>
          </cell>
          <cell r="C30">
            <v>15858.81</v>
          </cell>
        </row>
        <row r="31">
          <cell r="B31" t="str">
            <v>ILS</v>
          </cell>
          <cell r="C31">
            <v>8.1426999999999996</v>
          </cell>
        </row>
        <row r="32">
          <cell r="B32" t="str">
            <v>INR</v>
          </cell>
          <cell r="C32">
            <v>77.552999999999997</v>
          </cell>
        </row>
        <row r="33">
          <cell r="B33" t="str">
            <v>JPY</v>
          </cell>
          <cell r="C33">
            <v>204.18</v>
          </cell>
        </row>
        <row r="34">
          <cell r="B34" t="str">
            <v>KES</v>
          </cell>
          <cell r="C34">
            <v>125.01309999999999</v>
          </cell>
        </row>
        <row r="35">
          <cell r="B35" t="str">
            <v>KHR</v>
          </cell>
          <cell r="C35">
            <v>6949.6</v>
          </cell>
        </row>
        <row r="36">
          <cell r="B36" t="str">
            <v>KRW</v>
          </cell>
          <cell r="C36">
            <v>1695.43</v>
          </cell>
        </row>
        <row r="37">
          <cell r="B37" t="str">
            <v>KWD</v>
          </cell>
          <cell r="C37">
            <v>0.50729999999999997</v>
          </cell>
        </row>
        <row r="38">
          <cell r="B38" t="str">
            <v>LKR</v>
          </cell>
          <cell r="C38">
            <v>178.49700000000001</v>
          </cell>
        </row>
        <row r="39">
          <cell r="B39" t="str">
            <v>LTL</v>
          </cell>
          <cell r="C39">
            <v>4.9714</v>
          </cell>
        </row>
        <row r="40">
          <cell r="B40" t="str">
            <v>LVL</v>
          </cell>
          <cell r="C40">
            <v>1.0016111000000001</v>
          </cell>
        </row>
        <row r="41">
          <cell r="B41" t="str">
            <v>LYD</v>
          </cell>
          <cell r="C41">
            <v>2.3220350999999999</v>
          </cell>
        </row>
        <row r="42">
          <cell r="B42" t="str">
            <v>MAD</v>
          </cell>
          <cell r="C42">
            <v>15.774100000000001</v>
          </cell>
        </row>
        <row r="43">
          <cell r="B43" t="str">
            <v>MOP</v>
          </cell>
          <cell r="C43">
            <v>13.909798140000001</v>
          </cell>
        </row>
        <row r="44">
          <cell r="B44" t="str">
            <v>MTL</v>
          </cell>
          <cell r="C44">
            <v>0.61739999999999995</v>
          </cell>
        </row>
        <row r="45">
          <cell r="B45" t="str">
            <v>MUR</v>
          </cell>
          <cell r="C45">
            <v>53.167999999999999</v>
          </cell>
        </row>
        <row r="46">
          <cell r="B46" t="str">
            <v>MWK</v>
          </cell>
          <cell r="C46">
            <v>231.15933260000003</v>
          </cell>
        </row>
        <row r="47">
          <cell r="B47" t="str">
            <v>MXN</v>
          </cell>
          <cell r="C47">
            <v>18.986999999999998</v>
          </cell>
        </row>
        <row r="48">
          <cell r="B48" t="str">
            <v>MYR</v>
          </cell>
          <cell r="C48">
            <v>6.4131999999999998</v>
          </cell>
        </row>
        <row r="49">
          <cell r="B49" t="str">
            <v>NGN</v>
          </cell>
          <cell r="C49">
            <v>221.70500000000001</v>
          </cell>
        </row>
        <row r="50">
          <cell r="B50" t="str">
            <v>NOK</v>
          </cell>
          <cell r="C50">
            <v>11.5159</v>
          </cell>
        </row>
        <row r="51">
          <cell r="B51" t="str">
            <v>NZD</v>
          </cell>
          <cell r="C51">
            <v>2.8532000000000002</v>
          </cell>
        </row>
        <row r="52">
          <cell r="B52" t="str">
            <v>OMR</v>
          </cell>
          <cell r="C52">
            <v>0.66883000000000004</v>
          </cell>
        </row>
        <row r="53">
          <cell r="B53" t="str">
            <v>PEN</v>
          </cell>
          <cell r="C53">
            <v>5.8046534000000003</v>
          </cell>
        </row>
        <row r="54">
          <cell r="B54" t="str">
            <v>PGK</v>
          </cell>
          <cell r="C54">
            <v>5.4555373704309877</v>
          </cell>
        </row>
        <row r="55">
          <cell r="B55" t="str">
            <v>PHP</v>
          </cell>
          <cell r="C55">
            <v>89.046899999999994</v>
          </cell>
        </row>
        <row r="56">
          <cell r="B56" t="str">
            <v>PKR</v>
          </cell>
          <cell r="C56">
            <v>104.1451</v>
          </cell>
        </row>
        <row r="57">
          <cell r="B57" t="str">
            <v>PLN</v>
          </cell>
          <cell r="C57">
            <v>5.6574</v>
          </cell>
        </row>
        <row r="58">
          <cell r="B58" t="str">
            <v>QAR</v>
          </cell>
          <cell r="C58">
            <v>6.3239000000000001</v>
          </cell>
        </row>
        <row r="59">
          <cell r="B59" t="str">
            <v>ROL</v>
          </cell>
          <cell r="C59">
            <v>52992</v>
          </cell>
        </row>
        <row r="60">
          <cell r="B60" t="str">
            <v>RON</v>
          </cell>
          <cell r="C60">
            <v>5.0601000000000003</v>
          </cell>
        </row>
        <row r="61">
          <cell r="B61" t="str">
            <v>RUB</v>
          </cell>
          <cell r="C61">
            <v>48.225000000000001</v>
          </cell>
        </row>
        <row r="62">
          <cell r="B62" t="str">
            <v>SAR</v>
          </cell>
          <cell r="C62">
            <v>6.5153999999999996</v>
          </cell>
        </row>
        <row r="63">
          <cell r="B63" t="str">
            <v>SEK</v>
          </cell>
          <cell r="C63">
            <v>13.5641</v>
          </cell>
        </row>
        <row r="64">
          <cell r="B64" t="str">
            <v>SGD</v>
          </cell>
          <cell r="C64">
            <v>2.8136999999999999</v>
          </cell>
        </row>
        <row r="65">
          <cell r="B65" t="str">
            <v>SIT</v>
          </cell>
          <cell r="C65">
            <v>344.9359</v>
          </cell>
        </row>
        <row r="66">
          <cell r="B66" t="str">
            <v>SKK</v>
          </cell>
          <cell r="C66">
            <v>54.220999999999997</v>
          </cell>
        </row>
        <row r="67">
          <cell r="B67" t="str">
            <v>SLL</v>
          </cell>
          <cell r="C67">
            <v>4082.89</v>
          </cell>
        </row>
        <row r="68">
          <cell r="B68" t="str">
            <v>THB</v>
          </cell>
          <cell r="C68">
            <v>67.415000000000006</v>
          </cell>
        </row>
        <row r="69">
          <cell r="B69" t="str">
            <v>TND</v>
          </cell>
          <cell r="C69">
            <v>2.3548</v>
          </cell>
        </row>
        <row r="70">
          <cell r="B70" t="str">
            <v>TRL</v>
          </cell>
          <cell r="C70">
            <v>2580786</v>
          </cell>
        </row>
        <row r="71">
          <cell r="B71" t="str">
            <v>TRY</v>
          </cell>
          <cell r="C71">
            <v>2.3445</v>
          </cell>
        </row>
        <row r="72">
          <cell r="B72" t="str">
            <v>TWD</v>
          </cell>
          <cell r="C72">
            <v>56.443100000000001</v>
          </cell>
        </row>
        <row r="73">
          <cell r="B73" t="str">
            <v>TZS</v>
          </cell>
          <cell r="C73">
            <v>2119.75</v>
          </cell>
        </row>
        <row r="74">
          <cell r="B74" t="str">
            <v>UGX</v>
          </cell>
          <cell r="C74">
            <v>3164.25</v>
          </cell>
        </row>
        <row r="75">
          <cell r="B75" t="str">
            <v>USD</v>
          </cell>
          <cell r="C75">
            <v>1.7374000000000001</v>
          </cell>
        </row>
        <row r="76">
          <cell r="B76" t="str">
            <v>UYU</v>
          </cell>
          <cell r="C76">
            <v>41.958210000000001</v>
          </cell>
        </row>
        <row r="77">
          <cell r="B77" t="str">
            <v>VND</v>
          </cell>
          <cell r="C77">
            <v>27682</v>
          </cell>
        </row>
        <row r="78">
          <cell r="B78" t="str">
            <v>XAF</v>
          </cell>
          <cell r="C78">
            <v>946.44865000000004</v>
          </cell>
        </row>
        <row r="79">
          <cell r="B79" t="str">
            <v>XOF</v>
          </cell>
          <cell r="C79">
            <v>932.98379999999997</v>
          </cell>
        </row>
        <row r="80">
          <cell r="B80" t="str">
            <v>XPF</v>
          </cell>
          <cell r="C80">
            <v>170.87329</v>
          </cell>
        </row>
        <row r="81">
          <cell r="B81" t="str">
            <v>YER</v>
          </cell>
          <cell r="C81">
            <v>340.61727000000002</v>
          </cell>
        </row>
        <row r="82">
          <cell r="B82" t="str">
            <v>ZAR</v>
          </cell>
          <cell r="C82">
            <v>10.894600000000001</v>
          </cell>
        </row>
        <row r="83">
          <cell r="B83" t="str">
            <v>ZWD</v>
          </cell>
          <cell r="C83">
            <v>172363</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ssumptions"/>
      <sheetName val="Analysis"/>
      <sheetName val="BS"/>
      <sheetName val="IS"/>
      <sheetName val="CF"/>
      <sheetName val="Revenue"/>
      <sheetName val="Costs"/>
      <sheetName val="CapEx"/>
      <sheetName val="Depreciation"/>
      <sheetName val="Tax"/>
      <sheetName val="Financing"/>
      <sheetName val="references"/>
      <sheetName val="proforma"/>
      <sheetName val="PnL detail"/>
      <sheetName val="sales 9-12.3.8 (2)"/>
      <sheetName val="July"/>
      <sheetName val="Report with Pending"/>
      <sheetName val="Despatch"/>
    </sheetNames>
    <sheetDataSet>
      <sheetData sheetId="0" refreshError="1"/>
      <sheetData sheetId="1" refreshError="1">
        <row r="2">
          <cell r="B2">
            <v>1998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sheetData sheetId="1">
        <row r="2">
          <cell r="H2" t="str">
            <v>BDT</v>
          </cell>
        </row>
        <row r="3">
          <cell r="H3" t="str">
            <v>BDT</v>
          </cell>
        </row>
        <row r="4">
          <cell r="H4" t="str">
            <v>BDT</v>
          </cell>
        </row>
        <row r="5">
          <cell r="H5" t="str">
            <v>BDT</v>
          </cell>
        </row>
        <row r="6">
          <cell r="H6" t="str">
            <v>BDT</v>
          </cell>
        </row>
        <row r="7">
          <cell r="H7" t="str">
            <v>BDT</v>
          </cell>
        </row>
        <row r="8">
          <cell r="H8" t="str">
            <v>BDT</v>
          </cell>
        </row>
        <row r="9">
          <cell r="H9" t="str">
            <v>BDT</v>
          </cell>
        </row>
        <row r="10">
          <cell r="H10" t="str">
            <v>BDT</v>
          </cell>
        </row>
        <row r="11">
          <cell r="H11" t="str">
            <v>BDT</v>
          </cell>
        </row>
        <row r="12">
          <cell r="H12" t="str">
            <v>BDT</v>
          </cell>
        </row>
        <row r="13">
          <cell r="H13" t="str">
            <v>BDT</v>
          </cell>
        </row>
        <row r="14">
          <cell r="H14" t="str">
            <v>BDT</v>
          </cell>
        </row>
        <row r="15">
          <cell r="H15" t="str">
            <v>BDT</v>
          </cell>
        </row>
        <row r="16">
          <cell r="H16" t="str">
            <v>BDT</v>
          </cell>
        </row>
        <row r="17">
          <cell r="H17" t="str">
            <v>BDT</v>
          </cell>
        </row>
        <row r="18">
          <cell r="H18" t="str">
            <v>BDT</v>
          </cell>
        </row>
        <row r="19">
          <cell r="H19" t="str">
            <v>BDT</v>
          </cell>
        </row>
        <row r="20">
          <cell r="H20" t="str">
            <v>BDT</v>
          </cell>
        </row>
        <row r="21">
          <cell r="H21" t="str">
            <v>BDT</v>
          </cell>
        </row>
        <row r="22">
          <cell r="H22" t="str">
            <v>BDT</v>
          </cell>
        </row>
        <row r="23">
          <cell r="H23" t="str">
            <v>BDT</v>
          </cell>
        </row>
        <row r="24">
          <cell r="H24" t="str">
            <v>BDT</v>
          </cell>
        </row>
        <row r="25">
          <cell r="H25" t="str">
            <v>BDT</v>
          </cell>
        </row>
        <row r="26">
          <cell r="H26" t="str">
            <v>BDT</v>
          </cell>
        </row>
        <row r="27">
          <cell r="H27" t="str">
            <v>BDT</v>
          </cell>
        </row>
        <row r="28">
          <cell r="H28" t="str">
            <v>BDT</v>
          </cell>
        </row>
        <row r="29">
          <cell r="H29" t="str">
            <v>BDT</v>
          </cell>
        </row>
        <row r="30">
          <cell r="H30" t="str">
            <v>BDT</v>
          </cell>
        </row>
        <row r="31">
          <cell r="H31" t="str">
            <v>BDT</v>
          </cell>
        </row>
        <row r="32">
          <cell r="H32" t="str">
            <v>BDT</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 Loan ded.Nov'97"/>
    </sheetNames>
    <sheetDataSet>
      <sheetData sheetId="0">
        <row r="2">
          <cell r="A2" t="str">
            <v>ORGANON(BANGLADESH) LIMITED</v>
          </cell>
        </row>
        <row r="3">
          <cell r="A3" t="str">
            <v>STATEMENT OF  GENERAL &amp;  P.F  LOAN DEDUCTION  FOR THE MONTH OF  NOVEMBER'1997</v>
          </cell>
        </row>
        <row r="5">
          <cell r="D5" t="str">
            <v>P R O V I D E N T   F U N D</v>
          </cell>
          <cell r="E5" t="str">
            <v>P R O V I D E N T   F U N D</v>
          </cell>
          <cell r="F5" t="str">
            <v>P R O V I D E N T   F U N D</v>
          </cell>
          <cell r="J5" t="str">
            <v>G E N E R A L       L O A N</v>
          </cell>
          <cell r="K5" t="str">
            <v>G E N E R A L       L O A N</v>
          </cell>
          <cell r="M5" t="str">
            <v>G E N E R A L       L O A N</v>
          </cell>
        </row>
        <row r="6">
          <cell r="A6" t="str">
            <v>SL</v>
          </cell>
          <cell r="B6" t="str">
            <v>NAME OF THE EMPLOYEES</v>
          </cell>
          <cell r="C6" t="str">
            <v>Opening</v>
          </cell>
          <cell r="D6" t="str">
            <v>Opening</v>
          </cell>
          <cell r="E6" t="str">
            <v>Opening</v>
          </cell>
          <cell r="F6" t="str">
            <v>Opening</v>
          </cell>
          <cell r="G6" t="str">
            <v xml:space="preserve">Monthly </v>
          </cell>
          <cell r="H6" t="str">
            <v xml:space="preserve">Closing </v>
          </cell>
          <cell r="I6" t="str">
            <v>Opening</v>
          </cell>
          <cell r="J6" t="str">
            <v>Opening</v>
          </cell>
          <cell r="K6" t="str">
            <v>Opening</v>
          </cell>
          <cell r="L6" t="str">
            <v xml:space="preserve">Monthly </v>
          </cell>
          <cell r="M6" t="str">
            <v>Opening</v>
          </cell>
          <cell r="N6" t="str">
            <v xml:space="preserve">Closing </v>
          </cell>
        </row>
        <row r="7">
          <cell r="A7" t="str">
            <v>NO</v>
          </cell>
          <cell r="C7" t="str">
            <v xml:space="preserve">Balance as on </v>
          </cell>
          <cell r="D7" t="str">
            <v xml:space="preserve">Balance as on </v>
          </cell>
          <cell r="E7" t="str">
            <v xml:space="preserve">Balance as on </v>
          </cell>
          <cell r="F7" t="str">
            <v xml:space="preserve">Balance as on </v>
          </cell>
          <cell r="G7" t="str">
            <v>Deduction</v>
          </cell>
          <cell r="H7" t="str">
            <v xml:space="preserve">Balance as on </v>
          </cell>
          <cell r="I7" t="str">
            <v xml:space="preserve">Balance as on </v>
          </cell>
          <cell r="J7" t="str">
            <v xml:space="preserve">Balance as on </v>
          </cell>
          <cell r="K7" t="str">
            <v xml:space="preserve">Balance as on </v>
          </cell>
          <cell r="L7" t="str">
            <v>Deduction</v>
          </cell>
          <cell r="M7" t="str">
            <v xml:space="preserve">Balance as on </v>
          </cell>
          <cell r="N7" t="str">
            <v xml:space="preserve">Balance as on </v>
          </cell>
        </row>
        <row r="8">
          <cell r="C8" t="str">
            <v>01.08.97</v>
          </cell>
          <cell r="D8" t="str">
            <v>01.09.97</v>
          </cell>
          <cell r="E8" t="str">
            <v>01.10.97</v>
          </cell>
          <cell r="F8" t="str">
            <v>01.11.97</v>
          </cell>
          <cell r="H8" t="str">
            <v>30.11.97</v>
          </cell>
          <cell r="I8" t="str">
            <v>01.08.97</v>
          </cell>
          <cell r="J8" t="str">
            <v>01.10.97</v>
          </cell>
          <cell r="K8" t="str">
            <v>01.11.97</v>
          </cell>
          <cell r="M8" t="str">
            <v>01.09.97</v>
          </cell>
          <cell r="N8" t="str">
            <v>30.11.97</v>
          </cell>
        </row>
        <row r="10">
          <cell r="B10" t="str">
            <v>EXECUTIVES :</v>
          </cell>
        </row>
        <row r="12">
          <cell r="A12">
            <v>1</v>
          </cell>
          <cell r="B12" t="str">
            <v>MR.K.ALI ARSHAD  *</v>
          </cell>
          <cell r="C12">
            <v>870476</v>
          </cell>
          <cell r="D12">
            <v>806328</v>
          </cell>
          <cell r="E12">
            <v>742180</v>
          </cell>
          <cell r="F12">
            <v>678032</v>
          </cell>
          <cell r="G12">
            <v>35648</v>
          </cell>
          <cell r="H12">
            <v>613884</v>
          </cell>
          <cell r="L12">
            <v>0</v>
          </cell>
          <cell r="M12">
            <v>0</v>
          </cell>
          <cell r="N12">
            <v>0</v>
          </cell>
        </row>
        <row r="13">
          <cell r="A13">
            <v>2</v>
          </cell>
          <cell r="B13" t="str">
            <v>MR.P.L.CHOWDHURY</v>
          </cell>
          <cell r="E13">
            <v>0</v>
          </cell>
          <cell r="F13">
            <v>0</v>
          </cell>
          <cell r="G13">
            <v>0</v>
          </cell>
          <cell r="L13">
            <v>0</v>
          </cell>
          <cell r="M13">
            <v>0</v>
          </cell>
          <cell r="N13">
            <v>0</v>
          </cell>
        </row>
        <row r="14">
          <cell r="A14">
            <v>3</v>
          </cell>
          <cell r="B14" t="str">
            <v>MR.MD.AYUB ALI</v>
          </cell>
          <cell r="C14">
            <v>146550</v>
          </cell>
          <cell r="D14">
            <v>137200</v>
          </cell>
          <cell r="E14">
            <v>127850</v>
          </cell>
          <cell r="F14">
            <v>118500</v>
          </cell>
          <cell r="G14">
            <v>9350</v>
          </cell>
          <cell r="H14">
            <v>109150</v>
          </cell>
          <cell r="I14">
            <v>13000</v>
          </cell>
          <cell r="J14">
            <v>0</v>
          </cell>
          <cell r="K14">
            <v>0</v>
          </cell>
          <cell r="L14">
            <v>0</v>
          </cell>
          <cell r="M14">
            <v>6000</v>
          </cell>
          <cell r="N14">
            <v>0</v>
          </cell>
        </row>
        <row r="15">
          <cell r="A15">
            <v>4</v>
          </cell>
          <cell r="B15" t="str">
            <v>MR.BAZLUR RAHIM</v>
          </cell>
          <cell r="C15">
            <v>0</v>
          </cell>
          <cell r="D15">
            <v>280000</v>
          </cell>
          <cell r="E15">
            <v>268333</v>
          </cell>
          <cell r="F15">
            <v>256666</v>
          </cell>
          <cell r="G15">
            <v>11667</v>
          </cell>
          <cell r="H15">
            <v>244999</v>
          </cell>
          <cell r="J15">
            <v>0</v>
          </cell>
          <cell r="K15">
            <v>0</v>
          </cell>
          <cell r="L15">
            <v>0</v>
          </cell>
          <cell r="M15">
            <v>0</v>
          </cell>
          <cell r="N15">
            <v>0</v>
          </cell>
        </row>
        <row r="16">
          <cell r="A16">
            <v>5</v>
          </cell>
          <cell r="B16" t="str">
            <v>MR.MOHITUDDIN AHMED</v>
          </cell>
          <cell r="C16">
            <v>44006</v>
          </cell>
          <cell r="D16">
            <v>34673</v>
          </cell>
          <cell r="E16">
            <v>25340</v>
          </cell>
          <cell r="F16">
            <v>16007</v>
          </cell>
          <cell r="G16">
            <v>9333</v>
          </cell>
          <cell r="H16">
            <v>6674</v>
          </cell>
          <cell r="J16">
            <v>0</v>
          </cell>
          <cell r="K16">
            <v>0</v>
          </cell>
          <cell r="L16">
            <v>0</v>
          </cell>
          <cell r="M16">
            <v>0</v>
          </cell>
          <cell r="N16">
            <v>0</v>
          </cell>
        </row>
        <row r="17">
          <cell r="A17">
            <v>6</v>
          </cell>
          <cell r="B17" t="str">
            <v xml:space="preserve">MR.PAUL COSTA </v>
          </cell>
          <cell r="C17">
            <v>154000</v>
          </cell>
          <cell r="D17">
            <v>154000</v>
          </cell>
          <cell r="E17">
            <v>0</v>
          </cell>
          <cell r="F17">
            <v>0</v>
          </cell>
          <cell r="G17">
            <v>0</v>
          </cell>
          <cell r="H17">
            <v>0</v>
          </cell>
          <cell r="J17">
            <v>0</v>
          </cell>
          <cell r="K17">
            <v>0</v>
          </cell>
          <cell r="L17">
            <v>0</v>
          </cell>
          <cell r="M17">
            <v>0</v>
          </cell>
          <cell r="N17">
            <v>0</v>
          </cell>
        </row>
        <row r="18">
          <cell r="A18">
            <v>7</v>
          </cell>
          <cell r="B18" t="str">
            <v>MR. FAZLUL KARIM KHAN</v>
          </cell>
          <cell r="C18">
            <v>0</v>
          </cell>
          <cell r="D18">
            <v>0</v>
          </cell>
          <cell r="E18">
            <v>0</v>
          </cell>
          <cell r="F18">
            <v>0</v>
          </cell>
          <cell r="G18">
            <v>0</v>
          </cell>
          <cell r="H18">
            <v>0</v>
          </cell>
          <cell r="I18">
            <v>280000</v>
          </cell>
          <cell r="J18">
            <v>270000</v>
          </cell>
          <cell r="K18">
            <v>265000</v>
          </cell>
          <cell r="L18">
            <v>5000</v>
          </cell>
          <cell r="M18">
            <v>275000</v>
          </cell>
          <cell r="N18">
            <v>260000</v>
          </cell>
        </row>
        <row r="19">
          <cell r="A19">
            <v>8</v>
          </cell>
          <cell r="B19" t="str">
            <v>MR. KH.MD. SANAUL HAQUE</v>
          </cell>
          <cell r="D19">
            <v>0</v>
          </cell>
          <cell r="E19">
            <v>0</v>
          </cell>
          <cell r="F19">
            <v>0</v>
          </cell>
          <cell r="G19">
            <v>0</v>
          </cell>
          <cell r="H19">
            <v>0</v>
          </cell>
          <cell r="I19">
            <v>216664</v>
          </cell>
          <cell r="J19">
            <v>208330</v>
          </cell>
          <cell r="K19">
            <v>204163</v>
          </cell>
          <cell r="L19">
            <v>4167</v>
          </cell>
          <cell r="M19">
            <v>212497</v>
          </cell>
          <cell r="N19">
            <v>199996</v>
          </cell>
        </row>
        <row r="20">
          <cell r="A20">
            <v>9</v>
          </cell>
          <cell r="B20" t="str">
            <v>MRS. SN AHMED</v>
          </cell>
          <cell r="C20">
            <v>4674</v>
          </cell>
          <cell r="D20">
            <v>2341</v>
          </cell>
          <cell r="E20">
            <v>0</v>
          </cell>
          <cell r="F20">
            <v>0</v>
          </cell>
          <cell r="G20">
            <v>0</v>
          </cell>
          <cell r="H20">
            <v>0</v>
          </cell>
          <cell r="J20">
            <v>0</v>
          </cell>
          <cell r="K20">
            <v>0</v>
          </cell>
          <cell r="L20">
            <v>0</v>
          </cell>
          <cell r="M20">
            <v>0</v>
          </cell>
          <cell r="N20">
            <v>0</v>
          </cell>
        </row>
        <row r="21">
          <cell r="A21">
            <v>10</v>
          </cell>
          <cell r="B21" t="str">
            <v>MR.MD.KORBAN ALI</v>
          </cell>
          <cell r="C21">
            <v>278787</v>
          </cell>
          <cell r="D21">
            <v>270740</v>
          </cell>
          <cell r="E21">
            <v>262693</v>
          </cell>
          <cell r="F21">
            <v>254646</v>
          </cell>
          <cell r="G21">
            <v>8047</v>
          </cell>
          <cell r="H21">
            <v>246599</v>
          </cell>
          <cell r="J21">
            <v>0</v>
          </cell>
          <cell r="K21">
            <v>0</v>
          </cell>
          <cell r="L21">
            <v>0</v>
          </cell>
          <cell r="M21">
            <v>0</v>
          </cell>
          <cell r="N21">
            <v>0</v>
          </cell>
        </row>
        <row r="22">
          <cell r="A22">
            <v>11</v>
          </cell>
          <cell r="B22" t="str">
            <v>MR. MOHIUDDIN BHUIYAN</v>
          </cell>
          <cell r="C22">
            <v>61800</v>
          </cell>
          <cell r="D22">
            <v>57600</v>
          </cell>
          <cell r="E22">
            <v>53400</v>
          </cell>
          <cell r="F22">
            <v>49200</v>
          </cell>
          <cell r="G22">
            <v>4200</v>
          </cell>
          <cell r="H22">
            <v>45000</v>
          </cell>
          <cell r="J22">
            <v>0</v>
          </cell>
          <cell r="K22">
            <v>0</v>
          </cell>
          <cell r="L22">
            <v>0</v>
          </cell>
          <cell r="M22">
            <v>0</v>
          </cell>
          <cell r="N22">
            <v>0</v>
          </cell>
        </row>
        <row r="23">
          <cell r="A23">
            <v>12</v>
          </cell>
          <cell r="B23" t="str">
            <v>MR. M.A QAIYUM</v>
          </cell>
          <cell r="C23">
            <v>76650</v>
          </cell>
          <cell r="D23">
            <v>71980</v>
          </cell>
          <cell r="E23">
            <v>67310</v>
          </cell>
          <cell r="F23">
            <v>62640</v>
          </cell>
          <cell r="G23">
            <v>4670</v>
          </cell>
          <cell r="H23">
            <v>57970</v>
          </cell>
          <cell r="J23">
            <v>0</v>
          </cell>
          <cell r="K23">
            <v>0</v>
          </cell>
          <cell r="L23">
            <v>0</v>
          </cell>
          <cell r="M23">
            <v>0</v>
          </cell>
          <cell r="N23">
            <v>0</v>
          </cell>
        </row>
        <row r="24">
          <cell r="A24">
            <v>13</v>
          </cell>
          <cell r="B24" t="str">
            <v>MR.AMIRUL ISLAM</v>
          </cell>
          <cell r="D24">
            <v>0</v>
          </cell>
          <cell r="E24">
            <v>0</v>
          </cell>
          <cell r="F24">
            <v>0</v>
          </cell>
          <cell r="G24">
            <v>0</v>
          </cell>
          <cell r="H24">
            <v>0</v>
          </cell>
          <cell r="I24">
            <v>280000</v>
          </cell>
          <cell r="J24">
            <v>270000</v>
          </cell>
          <cell r="K24">
            <v>265000</v>
          </cell>
          <cell r="L24">
            <v>5000</v>
          </cell>
          <cell r="M24">
            <v>275000</v>
          </cell>
          <cell r="N24">
            <v>260000</v>
          </cell>
        </row>
        <row r="25">
          <cell r="A25">
            <v>14</v>
          </cell>
          <cell r="B25" t="str">
            <v>MR.T I M NURUL KABIR</v>
          </cell>
          <cell r="C25">
            <v>56760</v>
          </cell>
          <cell r="D25">
            <v>53680</v>
          </cell>
          <cell r="E25">
            <v>50600</v>
          </cell>
          <cell r="F25">
            <v>47520</v>
          </cell>
          <cell r="G25">
            <v>3080</v>
          </cell>
          <cell r="H25">
            <v>44440</v>
          </cell>
          <cell r="I25">
            <v>280000</v>
          </cell>
          <cell r="J25">
            <v>270000</v>
          </cell>
          <cell r="K25">
            <v>265000</v>
          </cell>
          <cell r="L25">
            <v>5000</v>
          </cell>
          <cell r="M25">
            <v>275000</v>
          </cell>
          <cell r="N25">
            <v>260000</v>
          </cell>
        </row>
        <row r="26">
          <cell r="A26">
            <v>15</v>
          </cell>
          <cell r="B26" t="str">
            <v>MR.MONOWARUL ISLAM</v>
          </cell>
          <cell r="C26">
            <v>0</v>
          </cell>
          <cell r="D26">
            <v>95200</v>
          </cell>
          <cell r="E26">
            <v>91233</v>
          </cell>
          <cell r="F26">
            <v>87266</v>
          </cell>
          <cell r="G26">
            <v>3967</v>
          </cell>
          <cell r="H26">
            <v>83299</v>
          </cell>
          <cell r="I26">
            <v>302500</v>
          </cell>
          <cell r="J26">
            <v>270000</v>
          </cell>
          <cell r="K26">
            <v>265000</v>
          </cell>
          <cell r="L26">
            <v>5000</v>
          </cell>
          <cell r="M26">
            <v>275000</v>
          </cell>
          <cell r="N26">
            <v>260000</v>
          </cell>
        </row>
        <row r="27">
          <cell r="A27">
            <v>16</v>
          </cell>
          <cell r="B27" t="str">
            <v>MR.GOLAM MAHMUD</v>
          </cell>
          <cell r="C27">
            <v>362120</v>
          </cell>
          <cell r="D27">
            <v>354640</v>
          </cell>
          <cell r="E27">
            <v>347160</v>
          </cell>
          <cell r="F27">
            <v>339680</v>
          </cell>
          <cell r="G27">
            <v>7480</v>
          </cell>
          <cell r="H27">
            <v>332200</v>
          </cell>
          <cell r="I27">
            <v>255000</v>
          </cell>
          <cell r="J27">
            <v>245000</v>
          </cell>
          <cell r="K27">
            <v>240000</v>
          </cell>
          <cell r="L27">
            <v>5000</v>
          </cell>
          <cell r="M27">
            <v>250000</v>
          </cell>
          <cell r="N27">
            <v>235000</v>
          </cell>
        </row>
        <row r="28">
          <cell r="A28">
            <v>17</v>
          </cell>
          <cell r="B28" t="str">
            <v>MR.MD. MOMIN</v>
          </cell>
          <cell r="C28">
            <v>16168</v>
          </cell>
          <cell r="D28">
            <v>13960</v>
          </cell>
          <cell r="E28">
            <v>11752</v>
          </cell>
          <cell r="F28">
            <v>9544</v>
          </cell>
          <cell r="G28">
            <v>2208</v>
          </cell>
          <cell r="H28">
            <v>7336</v>
          </cell>
          <cell r="J28">
            <v>0</v>
          </cell>
          <cell r="K28">
            <v>0</v>
          </cell>
          <cell r="L28">
            <v>0</v>
          </cell>
          <cell r="M28">
            <v>0</v>
          </cell>
          <cell r="N28">
            <v>0</v>
          </cell>
        </row>
        <row r="29">
          <cell r="A29">
            <v>18</v>
          </cell>
          <cell r="B29" t="str">
            <v>MICHAEL D' ROZARIO</v>
          </cell>
          <cell r="D29">
            <v>0</v>
          </cell>
          <cell r="E29">
            <v>0</v>
          </cell>
          <cell r="F29">
            <v>0</v>
          </cell>
          <cell r="G29">
            <v>0</v>
          </cell>
          <cell r="H29">
            <v>0</v>
          </cell>
          <cell r="J29">
            <v>0</v>
          </cell>
          <cell r="K29">
            <v>0</v>
          </cell>
          <cell r="L29">
            <v>0</v>
          </cell>
          <cell r="M29">
            <v>0</v>
          </cell>
          <cell r="N29">
            <v>0</v>
          </cell>
        </row>
        <row r="30">
          <cell r="A30">
            <v>19</v>
          </cell>
          <cell r="B30" t="str">
            <v>MR.ALMGIR SARDAR</v>
          </cell>
          <cell r="C30">
            <v>17262</v>
          </cell>
          <cell r="D30">
            <v>14395</v>
          </cell>
          <cell r="E30">
            <v>12528</v>
          </cell>
          <cell r="F30">
            <v>10661</v>
          </cell>
          <cell r="G30">
            <v>1867</v>
          </cell>
          <cell r="H30">
            <v>8794</v>
          </cell>
          <cell r="I30">
            <v>280000</v>
          </cell>
          <cell r="J30">
            <v>270000</v>
          </cell>
          <cell r="K30">
            <v>265000</v>
          </cell>
          <cell r="L30">
            <v>5000</v>
          </cell>
          <cell r="M30">
            <v>275000</v>
          </cell>
          <cell r="N30">
            <v>260000</v>
          </cell>
        </row>
        <row r="31">
          <cell r="A31">
            <v>20</v>
          </cell>
          <cell r="B31" t="str">
            <v>MR.SULTAN AHMED</v>
          </cell>
          <cell r="D31">
            <v>0</v>
          </cell>
          <cell r="E31">
            <v>0</v>
          </cell>
          <cell r="F31">
            <v>0</v>
          </cell>
          <cell r="G31">
            <v>0</v>
          </cell>
          <cell r="H31">
            <v>0</v>
          </cell>
          <cell r="J31">
            <v>0</v>
          </cell>
          <cell r="K31">
            <v>0</v>
          </cell>
          <cell r="L31">
            <v>0</v>
          </cell>
          <cell r="M31">
            <v>0</v>
          </cell>
          <cell r="N31">
            <v>0</v>
          </cell>
        </row>
        <row r="32">
          <cell r="A32">
            <v>21</v>
          </cell>
          <cell r="B32" t="str">
            <v>MR. KAIHAN NOMAN</v>
          </cell>
          <cell r="D32">
            <v>0</v>
          </cell>
          <cell r="E32">
            <v>0</v>
          </cell>
          <cell r="F32">
            <v>0</v>
          </cell>
          <cell r="G32">
            <v>0</v>
          </cell>
          <cell r="H32">
            <v>0</v>
          </cell>
          <cell r="J32">
            <v>0</v>
          </cell>
          <cell r="K32">
            <v>0</v>
          </cell>
          <cell r="L32">
            <v>0</v>
          </cell>
          <cell r="M32">
            <v>0</v>
          </cell>
          <cell r="N32">
            <v>0</v>
          </cell>
        </row>
        <row r="33">
          <cell r="B33" t="str">
            <v>S. Total</v>
          </cell>
          <cell r="C33">
            <v>2089253</v>
          </cell>
          <cell r="D33">
            <v>2346737</v>
          </cell>
          <cell r="E33">
            <v>2060379</v>
          </cell>
          <cell r="F33">
            <v>1930362</v>
          </cell>
          <cell r="G33">
            <v>101517</v>
          </cell>
          <cell r="H33">
            <v>1800345</v>
          </cell>
          <cell r="I33">
            <v>1907164</v>
          </cell>
          <cell r="J33">
            <v>1803330</v>
          </cell>
          <cell r="K33">
            <v>1769163</v>
          </cell>
          <cell r="L33">
            <v>34167</v>
          </cell>
          <cell r="M33">
            <v>1843497</v>
          </cell>
          <cell r="N33">
            <v>1734996</v>
          </cell>
        </row>
        <row r="34">
          <cell r="B34" t="str">
            <v>FIELD MANAGERS :</v>
          </cell>
        </row>
        <row r="36">
          <cell r="A36">
            <v>1</v>
          </cell>
          <cell r="B36" t="str">
            <v xml:space="preserve"> MR.HUMAYUM AKHTAR </v>
          </cell>
          <cell r="D36">
            <v>0</v>
          </cell>
          <cell r="E36">
            <v>0</v>
          </cell>
          <cell r="F36">
            <v>0</v>
          </cell>
          <cell r="G36">
            <v>0</v>
          </cell>
          <cell r="H36">
            <v>0</v>
          </cell>
          <cell r="J36">
            <v>0</v>
          </cell>
          <cell r="K36">
            <v>0</v>
          </cell>
          <cell r="L36">
            <v>0</v>
          </cell>
          <cell r="M36">
            <v>0</v>
          </cell>
          <cell r="N36">
            <v>0</v>
          </cell>
        </row>
        <row r="37">
          <cell r="A37">
            <v>2</v>
          </cell>
          <cell r="B37" t="str">
            <v xml:space="preserve"> MR.LATIFUR RAHMAN </v>
          </cell>
          <cell r="C37">
            <v>34139</v>
          </cell>
          <cell r="D37">
            <v>28166</v>
          </cell>
          <cell r="E37">
            <v>22193</v>
          </cell>
          <cell r="F37">
            <v>16220</v>
          </cell>
          <cell r="G37">
            <v>5973</v>
          </cell>
          <cell r="H37">
            <v>10247</v>
          </cell>
          <cell r="J37">
            <v>0</v>
          </cell>
          <cell r="K37">
            <v>0</v>
          </cell>
          <cell r="L37">
            <v>0</v>
          </cell>
          <cell r="M37">
            <v>0</v>
          </cell>
          <cell r="N37">
            <v>0</v>
          </cell>
        </row>
        <row r="38">
          <cell r="A38">
            <v>3</v>
          </cell>
          <cell r="B38" t="str">
            <v xml:space="preserve"> MR.MOHSIN ALI PATWARY </v>
          </cell>
          <cell r="C38">
            <v>101200</v>
          </cell>
          <cell r="D38">
            <v>94760</v>
          </cell>
          <cell r="E38">
            <v>88320</v>
          </cell>
          <cell r="F38">
            <v>81880</v>
          </cell>
          <cell r="G38">
            <v>6440</v>
          </cell>
          <cell r="H38">
            <v>75440</v>
          </cell>
          <cell r="I38">
            <v>128817</v>
          </cell>
          <cell r="J38">
            <v>124451</v>
          </cell>
          <cell r="K38">
            <v>122268</v>
          </cell>
          <cell r="L38">
            <v>2183</v>
          </cell>
          <cell r="M38">
            <v>126634</v>
          </cell>
          <cell r="N38">
            <v>120085</v>
          </cell>
        </row>
        <row r="39">
          <cell r="A39">
            <v>4</v>
          </cell>
          <cell r="B39" t="str">
            <v xml:space="preserve"> MR.HEDAYET HOSSAIN </v>
          </cell>
          <cell r="D39">
            <v>0</v>
          </cell>
          <cell r="E39">
            <v>0</v>
          </cell>
          <cell r="F39">
            <v>0</v>
          </cell>
          <cell r="H39">
            <v>0</v>
          </cell>
          <cell r="I39">
            <v>38475</v>
          </cell>
          <cell r="J39">
            <v>35625</v>
          </cell>
          <cell r="K39">
            <v>34200</v>
          </cell>
          <cell r="L39">
            <v>1425</v>
          </cell>
          <cell r="M39">
            <v>37050</v>
          </cell>
          <cell r="N39">
            <v>32775</v>
          </cell>
        </row>
        <row r="40">
          <cell r="A40">
            <v>5</v>
          </cell>
          <cell r="B40" t="str">
            <v>MR.ABDUL BARI MIAH</v>
          </cell>
          <cell r="D40">
            <v>0</v>
          </cell>
          <cell r="E40">
            <v>0</v>
          </cell>
          <cell r="F40">
            <v>0</v>
          </cell>
          <cell r="H40">
            <v>0</v>
          </cell>
          <cell r="J40">
            <v>0</v>
          </cell>
          <cell r="K40">
            <v>0</v>
          </cell>
          <cell r="L40">
            <v>0</v>
          </cell>
          <cell r="M40">
            <v>0</v>
          </cell>
          <cell r="N40">
            <v>0</v>
          </cell>
        </row>
        <row r="41">
          <cell r="A41">
            <v>6</v>
          </cell>
          <cell r="B41" t="str">
            <v xml:space="preserve"> MR. KAZI NAIMUL HASNAT </v>
          </cell>
          <cell r="D41">
            <v>0</v>
          </cell>
          <cell r="E41">
            <v>0</v>
          </cell>
          <cell r="F41">
            <v>0</v>
          </cell>
          <cell r="H41">
            <v>0</v>
          </cell>
          <cell r="J41">
            <v>0</v>
          </cell>
          <cell r="K41">
            <v>0</v>
          </cell>
          <cell r="L41">
            <v>0</v>
          </cell>
          <cell r="M41">
            <v>0</v>
          </cell>
          <cell r="N41">
            <v>0</v>
          </cell>
        </row>
        <row r="42">
          <cell r="A42">
            <v>7</v>
          </cell>
          <cell r="B42" t="str">
            <v xml:space="preserve"> MR. SK WASI AHMED </v>
          </cell>
          <cell r="D42">
            <v>0</v>
          </cell>
          <cell r="E42">
            <v>0</v>
          </cell>
          <cell r="F42">
            <v>0</v>
          </cell>
          <cell r="H42">
            <v>0</v>
          </cell>
          <cell r="I42">
            <v>128817</v>
          </cell>
          <cell r="J42">
            <v>124451</v>
          </cell>
          <cell r="K42">
            <v>122268</v>
          </cell>
          <cell r="L42">
            <v>2183</v>
          </cell>
          <cell r="M42">
            <v>126634</v>
          </cell>
          <cell r="N42">
            <v>120085</v>
          </cell>
        </row>
        <row r="43">
          <cell r="B43" t="str">
            <v>S. Total</v>
          </cell>
          <cell r="C43">
            <v>135339</v>
          </cell>
          <cell r="D43">
            <v>122926</v>
          </cell>
          <cell r="E43">
            <v>110513</v>
          </cell>
          <cell r="F43">
            <v>98100</v>
          </cell>
          <cell r="G43">
            <v>12413</v>
          </cell>
          <cell r="H43">
            <v>85687</v>
          </cell>
          <cell r="I43">
            <v>296109</v>
          </cell>
          <cell r="J43">
            <v>284527</v>
          </cell>
          <cell r="K43">
            <v>278736</v>
          </cell>
          <cell r="L43">
            <v>5791</v>
          </cell>
          <cell r="M43">
            <v>290318</v>
          </cell>
          <cell r="N43">
            <v>272945</v>
          </cell>
        </row>
        <row r="46">
          <cell r="B46" t="str">
            <v xml:space="preserve"> FIELD FORCES </v>
          </cell>
        </row>
        <row r="48">
          <cell r="A48">
            <v>1</v>
          </cell>
          <cell r="B48" t="str">
            <v xml:space="preserve"> MR.MD SELIMUDDIN </v>
          </cell>
          <cell r="D48">
            <v>0</v>
          </cell>
          <cell r="E48">
            <v>0</v>
          </cell>
          <cell r="F48">
            <v>0</v>
          </cell>
          <cell r="H48">
            <v>0</v>
          </cell>
          <cell r="I48">
            <v>24572</v>
          </cell>
          <cell r="J48">
            <v>22526</v>
          </cell>
          <cell r="K48">
            <v>21503</v>
          </cell>
          <cell r="L48">
            <v>1023</v>
          </cell>
          <cell r="M48">
            <v>23549</v>
          </cell>
          <cell r="N48">
            <v>20480</v>
          </cell>
        </row>
        <row r="49">
          <cell r="A49">
            <v>2</v>
          </cell>
          <cell r="B49" t="str">
            <v xml:space="preserve"> MR.M. ISLAM CHOWDHURY </v>
          </cell>
          <cell r="C49">
            <v>30500</v>
          </cell>
          <cell r="D49">
            <v>27000</v>
          </cell>
          <cell r="E49">
            <v>23500</v>
          </cell>
          <cell r="F49">
            <v>20000</v>
          </cell>
          <cell r="G49">
            <v>3500</v>
          </cell>
          <cell r="H49">
            <v>16500</v>
          </cell>
          <cell r="J49">
            <v>0</v>
          </cell>
          <cell r="K49">
            <v>0</v>
          </cell>
          <cell r="L49">
            <v>0</v>
          </cell>
          <cell r="M49">
            <v>0</v>
          </cell>
          <cell r="N49">
            <v>0</v>
          </cell>
        </row>
        <row r="50">
          <cell r="A50">
            <v>3</v>
          </cell>
          <cell r="B50" t="str">
            <v xml:space="preserve"> MR.S.B.CHOWDHURY </v>
          </cell>
          <cell r="D50">
            <v>0</v>
          </cell>
          <cell r="E50">
            <v>0</v>
          </cell>
          <cell r="F50">
            <v>0</v>
          </cell>
          <cell r="H50">
            <v>0</v>
          </cell>
          <cell r="J50">
            <v>0</v>
          </cell>
          <cell r="K50">
            <v>0</v>
          </cell>
          <cell r="L50">
            <v>0</v>
          </cell>
          <cell r="M50">
            <v>0</v>
          </cell>
          <cell r="N50">
            <v>0</v>
          </cell>
        </row>
        <row r="51">
          <cell r="A51">
            <v>4</v>
          </cell>
          <cell r="B51" t="str">
            <v xml:space="preserve"> MR.ABUL KALAM AZAD </v>
          </cell>
          <cell r="D51">
            <v>0</v>
          </cell>
          <cell r="E51">
            <v>0</v>
          </cell>
          <cell r="F51">
            <v>0</v>
          </cell>
          <cell r="H51">
            <v>0</v>
          </cell>
          <cell r="J51">
            <v>0</v>
          </cell>
          <cell r="K51">
            <v>0</v>
          </cell>
          <cell r="L51">
            <v>0</v>
          </cell>
          <cell r="M51">
            <v>0</v>
          </cell>
          <cell r="N51">
            <v>0</v>
          </cell>
        </row>
        <row r="52">
          <cell r="A52">
            <v>5</v>
          </cell>
          <cell r="B52" t="str">
            <v xml:space="preserve"> MR.RAFIQUE AHMED </v>
          </cell>
          <cell r="D52">
            <v>0</v>
          </cell>
          <cell r="E52">
            <v>0</v>
          </cell>
          <cell r="F52">
            <v>0</v>
          </cell>
          <cell r="H52">
            <v>0</v>
          </cell>
          <cell r="J52">
            <v>0</v>
          </cell>
          <cell r="K52">
            <v>0</v>
          </cell>
          <cell r="L52">
            <v>0</v>
          </cell>
          <cell r="M52">
            <v>0</v>
          </cell>
          <cell r="N52">
            <v>0</v>
          </cell>
        </row>
        <row r="53">
          <cell r="A53">
            <v>6</v>
          </cell>
          <cell r="B53" t="str">
            <v xml:space="preserve"> MR.SHARIFUDDIN MONDAL </v>
          </cell>
          <cell r="D53">
            <v>0</v>
          </cell>
          <cell r="E53">
            <v>0</v>
          </cell>
          <cell r="F53">
            <v>0</v>
          </cell>
          <cell r="H53">
            <v>0</v>
          </cell>
          <cell r="I53">
            <v>14023</v>
          </cell>
          <cell r="J53">
            <v>11477</v>
          </cell>
          <cell r="K53">
            <v>10204</v>
          </cell>
          <cell r="L53">
            <v>1273</v>
          </cell>
          <cell r="M53">
            <v>12750</v>
          </cell>
          <cell r="N53">
            <v>8931</v>
          </cell>
        </row>
        <row r="54">
          <cell r="A54">
            <v>7</v>
          </cell>
          <cell r="B54" t="str">
            <v xml:space="preserve"> MR.S.M.MUSFIQUE </v>
          </cell>
          <cell r="C54">
            <v>20338</v>
          </cell>
          <cell r="D54">
            <v>18005</v>
          </cell>
          <cell r="E54">
            <v>15672</v>
          </cell>
          <cell r="F54">
            <v>13339</v>
          </cell>
          <cell r="G54">
            <v>2333</v>
          </cell>
          <cell r="H54">
            <v>11006</v>
          </cell>
          <cell r="I54">
            <v>1088</v>
          </cell>
          <cell r="J54">
            <v>0</v>
          </cell>
          <cell r="K54">
            <v>0</v>
          </cell>
          <cell r="L54">
            <v>0</v>
          </cell>
          <cell r="M54">
            <v>20</v>
          </cell>
          <cell r="N54">
            <v>0</v>
          </cell>
        </row>
        <row r="55">
          <cell r="A55">
            <v>8</v>
          </cell>
          <cell r="B55" t="str">
            <v xml:space="preserve"> MR.ANWAR HOSSAIN BHUIYAN </v>
          </cell>
          <cell r="C55">
            <v>39140</v>
          </cell>
          <cell r="D55">
            <v>36480</v>
          </cell>
          <cell r="E55">
            <v>33820</v>
          </cell>
          <cell r="F55">
            <v>31160</v>
          </cell>
          <cell r="G55">
            <v>2660</v>
          </cell>
          <cell r="H55">
            <v>28500</v>
          </cell>
          <cell r="I55">
            <v>101950</v>
          </cell>
          <cell r="J55">
            <v>97950</v>
          </cell>
          <cell r="K55">
            <v>95950</v>
          </cell>
          <cell r="L55">
            <v>2000</v>
          </cell>
          <cell r="M55">
            <v>99950</v>
          </cell>
          <cell r="N55">
            <v>93950</v>
          </cell>
        </row>
        <row r="56">
          <cell r="A56">
            <v>9</v>
          </cell>
          <cell r="B56" t="str">
            <v xml:space="preserve"> MR.ANISUR RAHMAN(MYM) </v>
          </cell>
          <cell r="D56">
            <v>0</v>
          </cell>
          <cell r="E56">
            <v>0</v>
          </cell>
          <cell r="F56">
            <v>0</v>
          </cell>
          <cell r="H56">
            <v>0</v>
          </cell>
          <cell r="I56">
            <v>24572</v>
          </cell>
          <cell r="J56">
            <v>22526</v>
          </cell>
          <cell r="K56">
            <v>21503</v>
          </cell>
          <cell r="L56">
            <v>1023</v>
          </cell>
          <cell r="M56">
            <v>23549</v>
          </cell>
          <cell r="N56">
            <v>20480</v>
          </cell>
        </row>
        <row r="57">
          <cell r="A57">
            <v>10</v>
          </cell>
          <cell r="B57" t="str">
            <v xml:space="preserve"> MR.MOMINUL HAQUE </v>
          </cell>
          <cell r="D57">
            <v>0</v>
          </cell>
          <cell r="E57">
            <v>0</v>
          </cell>
          <cell r="F57">
            <v>0</v>
          </cell>
          <cell r="H57">
            <v>0</v>
          </cell>
          <cell r="I57">
            <v>24572</v>
          </cell>
          <cell r="J57">
            <v>22526</v>
          </cell>
          <cell r="K57">
            <v>21503</v>
          </cell>
          <cell r="L57">
            <v>1023</v>
          </cell>
          <cell r="M57">
            <v>23549</v>
          </cell>
          <cell r="N57">
            <v>20480</v>
          </cell>
        </row>
        <row r="58">
          <cell r="A58">
            <v>11</v>
          </cell>
          <cell r="B58" t="str">
            <v xml:space="preserve"> MR.AKHTARUZZAMAN </v>
          </cell>
          <cell r="D58">
            <v>-2333</v>
          </cell>
          <cell r="E58">
            <v>56000</v>
          </cell>
          <cell r="F58">
            <v>53667</v>
          </cell>
          <cell r="G58">
            <v>2333</v>
          </cell>
          <cell r="H58">
            <v>51334</v>
          </cell>
          <cell r="I58">
            <v>101950</v>
          </cell>
          <cell r="J58">
            <v>97950</v>
          </cell>
          <cell r="K58">
            <v>95950</v>
          </cell>
          <cell r="L58">
            <v>2000</v>
          </cell>
          <cell r="M58">
            <v>99950</v>
          </cell>
          <cell r="N58">
            <v>93950</v>
          </cell>
        </row>
        <row r="59">
          <cell r="A59">
            <v>12</v>
          </cell>
          <cell r="B59" t="str">
            <v xml:space="preserve"> MR.AHSANULLAH </v>
          </cell>
          <cell r="D59">
            <v>0</v>
          </cell>
          <cell r="E59">
            <v>0</v>
          </cell>
          <cell r="F59">
            <v>0</v>
          </cell>
          <cell r="H59">
            <v>0</v>
          </cell>
          <cell r="J59">
            <v>0</v>
          </cell>
          <cell r="K59">
            <v>0</v>
          </cell>
          <cell r="L59">
            <v>0</v>
          </cell>
          <cell r="M59">
            <v>0</v>
          </cell>
          <cell r="N59">
            <v>0</v>
          </cell>
        </row>
        <row r="60">
          <cell r="A60">
            <v>13</v>
          </cell>
          <cell r="B60" t="str">
            <v xml:space="preserve"> MR.SYED SHAWKAT ALI </v>
          </cell>
          <cell r="D60">
            <v>0</v>
          </cell>
          <cell r="E60">
            <v>0</v>
          </cell>
          <cell r="F60">
            <v>0</v>
          </cell>
          <cell r="H60">
            <v>0</v>
          </cell>
          <cell r="I60">
            <v>117508</v>
          </cell>
          <cell r="J60">
            <v>113524</v>
          </cell>
          <cell r="K60">
            <v>111532</v>
          </cell>
          <cell r="L60">
            <v>1992</v>
          </cell>
          <cell r="M60">
            <v>115516</v>
          </cell>
          <cell r="N60">
            <v>109540</v>
          </cell>
        </row>
        <row r="61">
          <cell r="A61">
            <v>14</v>
          </cell>
          <cell r="B61" t="str">
            <v xml:space="preserve"> MR.ANWAR HOSSAIN - 1</v>
          </cell>
          <cell r="D61">
            <v>0</v>
          </cell>
          <cell r="E61">
            <v>0</v>
          </cell>
          <cell r="F61">
            <v>0</v>
          </cell>
          <cell r="H61">
            <v>0</v>
          </cell>
          <cell r="J61">
            <v>0</v>
          </cell>
          <cell r="K61">
            <v>0</v>
          </cell>
          <cell r="L61">
            <v>0</v>
          </cell>
          <cell r="M61">
            <v>0</v>
          </cell>
          <cell r="N61">
            <v>0</v>
          </cell>
        </row>
        <row r="62">
          <cell r="A62">
            <v>15</v>
          </cell>
          <cell r="B62" t="str">
            <v xml:space="preserve"> MR.MD.EZAZ HUSSAIN </v>
          </cell>
          <cell r="D62">
            <v>0</v>
          </cell>
          <cell r="E62">
            <v>0</v>
          </cell>
          <cell r="F62">
            <v>0</v>
          </cell>
          <cell r="H62">
            <v>0</v>
          </cell>
          <cell r="I62">
            <v>12750</v>
          </cell>
          <cell r="J62">
            <v>10204</v>
          </cell>
          <cell r="K62">
            <v>8931</v>
          </cell>
          <cell r="L62">
            <v>1273</v>
          </cell>
          <cell r="M62">
            <v>11477</v>
          </cell>
          <cell r="N62">
            <v>7658</v>
          </cell>
        </row>
        <row r="63">
          <cell r="A63">
            <v>16</v>
          </cell>
          <cell r="B63" t="str">
            <v xml:space="preserve"> MR.ASM SHAHIDUL ALAM </v>
          </cell>
          <cell r="D63">
            <v>0</v>
          </cell>
          <cell r="E63">
            <v>0</v>
          </cell>
          <cell r="F63">
            <v>0</v>
          </cell>
          <cell r="H63">
            <v>0</v>
          </cell>
          <cell r="I63">
            <v>97148</v>
          </cell>
          <cell r="J63">
            <v>93184</v>
          </cell>
          <cell r="K63">
            <v>91202</v>
          </cell>
          <cell r="L63">
            <v>1982</v>
          </cell>
          <cell r="M63">
            <v>95166</v>
          </cell>
          <cell r="N63">
            <v>89220</v>
          </cell>
        </row>
        <row r="64">
          <cell r="A64">
            <v>17</v>
          </cell>
          <cell r="B64" t="str">
            <v xml:space="preserve"> MR.SK.ANWAR MOSTAFA </v>
          </cell>
          <cell r="D64">
            <v>0</v>
          </cell>
          <cell r="E64">
            <v>0</v>
          </cell>
          <cell r="F64">
            <v>0</v>
          </cell>
          <cell r="H64">
            <v>0</v>
          </cell>
          <cell r="I64">
            <v>8225</v>
          </cell>
          <cell r="J64">
            <v>5875</v>
          </cell>
          <cell r="K64">
            <v>4700</v>
          </cell>
          <cell r="L64">
            <v>1175</v>
          </cell>
          <cell r="M64">
            <v>7050</v>
          </cell>
          <cell r="N64">
            <v>3525</v>
          </cell>
        </row>
        <row r="65">
          <cell r="A65">
            <v>18</v>
          </cell>
          <cell r="B65" t="str">
            <v xml:space="preserve"> MR MD AYNAL HOQUE </v>
          </cell>
          <cell r="D65">
            <v>0</v>
          </cell>
          <cell r="E65">
            <v>0</v>
          </cell>
          <cell r="F65">
            <v>0</v>
          </cell>
          <cell r="H65">
            <v>0</v>
          </cell>
          <cell r="I65">
            <v>27637</v>
          </cell>
          <cell r="J65">
            <v>25003</v>
          </cell>
          <cell r="K65">
            <v>23686</v>
          </cell>
          <cell r="L65">
            <v>1317</v>
          </cell>
          <cell r="M65">
            <v>26320</v>
          </cell>
          <cell r="N65">
            <v>22369</v>
          </cell>
        </row>
        <row r="66">
          <cell r="A66">
            <v>19</v>
          </cell>
          <cell r="B66" t="str">
            <v xml:space="preserve"> MR MD.MOSTAFA KAMAL </v>
          </cell>
          <cell r="D66">
            <v>0</v>
          </cell>
          <cell r="E66">
            <v>0</v>
          </cell>
          <cell r="F66">
            <v>0</v>
          </cell>
          <cell r="H66">
            <v>0</v>
          </cell>
          <cell r="I66">
            <v>27637</v>
          </cell>
          <cell r="J66">
            <v>25003</v>
          </cell>
          <cell r="K66">
            <v>23686</v>
          </cell>
          <cell r="L66">
            <v>1317</v>
          </cell>
          <cell r="M66">
            <v>26320</v>
          </cell>
          <cell r="N66">
            <v>22369</v>
          </cell>
        </row>
        <row r="67">
          <cell r="A67">
            <v>20</v>
          </cell>
          <cell r="B67" t="str">
            <v xml:space="preserve"> MR ASM ZAKIR HOSSAIN KHAN </v>
          </cell>
          <cell r="D67">
            <v>0</v>
          </cell>
          <cell r="E67">
            <v>0</v>
          </cell>
          <cell r="F67">
            <v>0</v>
          </cell>
          <cell r="H67">
            <v>0</v>
          </cell>
          <cell r="I67">
            <v>62819</v>
          </cell>
          <cell r="J67">
            <v>59013</v>
          </cell>
          <cell r="K67">
            <v>57110</v>
          </cell>
          <cell r="L67">
            <v>1903</v>
          </cell>
          <cell r="M67">
            <v>60916</v>
          </cell>
          <cell r="N67">
            <v>55207</v>
          </cell>
        </row>
        <row r="68">
          <cell r="A68">
            <v>21</v>
          </cell>
          <cell r="B68" t="str">
            <v xml:space="preserve"> MR  MD. ALI HOSSAIN </v>
          </cell>
          <cell r="D68">
            <v>0</v>
          </cell>
          <cell r="E68">
            <v>0</v>
          </cell>
          <cell r="F68">
            <v>0</v>
          </cell>
          <cell r="H68">
            <v>0</v>
          </cell>
          <cell r="I68">
            <v>31733</v>
          </cell>
          <cell r="J68">
            <v>29687</v>
          </cell>
          <cell r="K68">
            <v>28664</v>
          </cell>
          <cell r="L68">
            <v>1023</v>
          </cell>
          <cell r="M68">
            <v>30710</v>
          </cell>
          <cell r="N68">
            <v>27641</v>
          </cell>
        </row>
        <row r="69">
          <cell r="A69">
            <v>22</v>
          </cell>
          <cell r="B69" t="str">
            <v xml:space="preserve"> MR. MD. ABUL HOSSAIN </v>
          </cell>
          <cell r="D69">
            <v>0</v>
          </cell>
          <cell r="E69">
            <v>0</v>
          </cell>
          <cell r="F69">
            <v>0</v>
          </cell>
          <cell r="H69">
            <v>0</v>
          </cell>
          <cell r="I69">
            <v>62819</v>
          </cell>
          <cell r="J69">
            <v>59013</v>
          </cell>
          <cell r="K69">
            <v>57110</v>
          </cell>
          <cell r="L69">
            <v>1903</v>
          </cell>
          <cell r="M69">
            <v>60916</v>
          </cell>
          <cell r="N69">
            <v>55207</v>
          </cell>
        </row>
        <row r="70">
          <cell r="A70">
            <v>23</v>
          </cell>
          <cell r="B70" t="str">
            <v xml:space="preserve"> MR.MD. HELAL UDDIN BHUIYAN </v>
          </cell>
          <cell r="D70">
            <v>0</v>
          </cell>
          <cell r="E70">
            <v>0</v>
          </cell>
          <cell r="F70">
            <v>0</v>
          </cell>
          <cell r="H70">
            <v>0</v>
          </cell>
          <cell r="I70">
            <v>62819</v>
          </cell>
          <cell r="J70">
            <v>59013</v>
          </cell>
          <cell r="K70">
            <v>57110</v>
          </cell>
          <cell r="L70">
            <v>1903</v>
          </cell>
          <cell r="M70">
            <v>60916</v>
          </cell>
          <cell r="N70">
            <v>55207</v>
          </cell>
        </row>
        <row r="71">
          <cell r="A71">
            <v>24</v>
          </cell>
          <cell r="B71" t="str">
            <v xml:space="preserve"> MR SK. RIAZ RAHMAN </v>
          </cell>
          <cell r="D71">
            <v>0</v>
          </cell>
          <cell r="E71">
            <v>0</v>
          </cell>
          <cell r="F71">
            <v>0</v>
          </cell>
          <cell r="H71">
            <v>0</v>
          </cell>
          <cell r="I71">
            <v>73630</v>
          </cell>
          <cell r="J71">
            <v>69650</v>
          </cell>
          <cell r="K71">
            <v>67660</v>
          </cell>
          <cell r="L71">
            <v>1990</v>
          </cell>
          <cell r="M71">
            <v>71640</v>
          </cell>
          <cell r="N71">
            <v>65670</v>
          </cell>
        </row>
        <row r="72">
          <cell r="A72">
            <v>25</v>
          </cell>
          <cell r="B72" t="str">
            <v xml:space="preserve"> MR. MD. INTAZUDDIN </v>
          </cell>
          <cell r="D72">
            <v>0</v>
          </cell>
          <cell r="E72">
            <v>0</v>
          </cell>
          <cell r="F72">
            <v>0</v>
          </cell>
          <cell r="H72">
            <v>0</v>
          </cell>
          <cell r="I72">
            <v>73630</v>
          </cell>
          <cell r="J72">
            <v>69650</v>
          </cell>
          <cell r="K72">
            <v>67660</v>
          </cell>
          <cell r="L72">
            <v>1990</v>
          </cell>
          <cell r="M72">
            <v>71640</v>
          </cell>
          <cell r="N72">
            <v>65670</v>
          </cell>
        </row>
        <row r="73">
          <cell r="A73">
            <v>26</v>
          </cell>
          <cell r="B73" t="str">
            <v xml:space="preserve"> MR. MD. MOSHFAQUE REHAN </v>
          </cell>
          <cell r="D73">
            <v>0</v>
          </cell>
          <cell r="E73">
            <v>0</v>
          </cell>
          <cell r="F73">
            <v>0</v>
          </cell>
          <cell r="H73">
            <v>0</v>
          </cell>
          <cell r="I73">
            <v>73630</v>
          </cell>
          <cell r="J73">
            <v>69650</v>
          </cell>
          <cell r="K73">
            <v>67660</v>
          </cell>
          <cell r="L73">
            <v>1990</v>
          </cell>
          <cell r="M73">
            <v>71640</v>
          </cell>
          <cell r="N73">
            <v>65670</v>
          </cell>
        </row>
        <row r="74">
          <cell r="A74">
            <v>27</v>
          </cell>
          <cell r="B74" t="str">
            <v xml:space="preserve"> MR ATM GOLAM MOSTAFA </v>
          </cell>
          <cell r="D74">
            <v>0</v>
          </cell>
          <cell r="E74">
            <v>0</v>
          </cell>
          <cell r="F74">
            <v>0</v>
          </cell>
          <cell r="H74">
            <v>0</v>
          </cell>
          <cell r="I74">
            <v>73630</v>
          </cell>
          <cell r="J74">
            <v>69650</v>
          </cell>
          <cell r="K74">
            <v>67660</v>
          </cell>
          <cell r="L74">
            <v>1990</v>
          </cell>
          <cell r="M74">
            <v>71640</v>
          </cell>
          <cell r="N74">
            <v>65670</v>
          </cell>
        </row>
        <row r="75">
          <cell r="A75">
            <v>28</v>
          </cell>
          <cell r="B75" t="str">
            <v xml:space="preserve"> MR. GOUTAM MODOL </v>
          </cell>
          <cell r="D75">
            <v>0</v>
          </cell>
          <cell r="E75">
            <v>0</v>
          </cell>
          <cell r="F75">
            <v>0</v>
          </cell>
          <cell r="H75">
            <v>0</v>
          </cell>
          <cell r="I75">
            <v>75620</v>
          </cell>
          <cell r="J75">
            <v>71640</v>
          </cell>
          <cell r="K75">
            <v>69650</v>
          </cell>
          <cell r="L75">
            <v>1990</v>
          </cell>
          <cell r="M75">
            <v>73630</v>
          </cell>
          <cell r="N75">
            <v>67660</v>
          </cell>
        </row>
        <row r="76">
          <cell r="A76">
            <v>29</v>
          </cell>
          <cell r="B76" t="str">
            <v xml:space="preserve"> MR ELIAS HOSSAIN </v>
          </cell>
          <cell r="D76">
            <v>0</v>
          </cell>
          <cell r="E76">
            <v>0</v>
          </cell>
          <cell r="F76">
            <v>0</v>
          </cell>
          <cell r="H76">
            <v>0</v>
          </cell>
          <cell r="I76">
            <v>75620</v>
          </cell>
          <cell r="J76">
            <v>71640</v>
          </cell>
          <cell r="K76">
            <v>69650</v>
          </cell>
          <cell r="L76">
            <v>1990</v>
          </cell>
          <cell r="M76">
            <v>73630</v>
          </cell>
          <cell r="N76">
            <v>67660</v>
          </cell>
        </row>
        <row r="77">
          <cell r="A77">
            <v>30</v>
          </cell>
          <cell r="B77" t="str">
            <v xml:space="preserve"> MR.MD. SOYEB </v>
          </cell>
          <cell r="D77">
            <v>0</v>
          </cell>
          <cell r="E77">
            <v>0</v>
          </cell>
          <cell r="F77">
            <v>0</v>
          </cell>
          <cell r="H77">
            <v>0</v>
          </cell>
          <cell r="I77">
            <v>95166</v>
          </cell>
          <cell r="J77">
            <v>91202</v>
          </cell>
          <cell r="K77">
            <v>89220</v>
          </cell>
          <cell r="L77">
            <v>1982</v>
          </cell>
          <cell r="M77">
            <v>93184</v>
          </cell>
          <cell r="N77">
            <v>87238</v>
          </cell>
        </row>
        <row r="78">
          <cell r="A78">
            <v>31</v>
          </cell>
          <cell r="B78" t="str">
            <v xml:space="preserve"> MR.MOMINUL KADER </v>
          </cell>
          <cell r="D78">
            <v>0</v>
          </cell>
          <cell r="E78">
            <v>0</v>
          </cell>
          <cell r="F78">
            <v>0</v>
          </cell>
          <cell r="H78">
            <v>0</v>
          </cell>
          <cell r="I78">
            <v>75620</v>
          </cell>
          <cell r="J78">
            <v>71640</v>
          </cell>
          <cell r="K78">
            <v>69650</v>
          </cell>
          <cell r="L78">
            <v>1990</v>
          </cell>
          <cell r="M78">
            <v>73630</v>
          </cell>
          <cell r="N78">
            <v>67660</v>
          </cell>
        </row>
        <row r="79">
          <cell r="A79">
            <v>32</v>
          </cell>
          <cell r="B79" t="str">
            <v xml:space="preserve"> MR. AHM SOLAIMAN </v>
          </cell>
          <cell r="D79">
            <v>0</v>
          </cell>
          <cell r="E79">
            <v>0</v>
          </cell>
          <cell r="F79">
            <v>0</v>
          </cell>
          <cell r="H79">
            <v>0</v>
          </cell>
          <cell r="I79">
            <v>75620</v>
          </cell>
          <cell r="J79">
            <v>71640</v>
          </cell>
          <cell r="K79">
            <v>69650</v>
          </cell>
          <cell r="L79">
            <v>1990</v>
          </cell>
          <cell r="M79">
            <v>73630</v>
          </cell>
          <cell r="N79">
            <v>67660</v>
          </cell>
        </row>
        <row r="80">
          <cell r="A80">
            <v>33</v>
          </cell>
          <cell r="B80" t="str">
            <v xml:space="preserve"> MR. ANWER HOSSAIN-2 </v>
          </cell>
          <cell r="D80">
            <v>0</v>
          </cell>
          <cell r="E80">
            <v>0</v>
          </cell>
          <cell r="F80">
            <v>0</v>
          </cell>
          <cell r="H80">
            <v>0</v>
          </cell>
          <cell r="I80">
            <v>75620</v>
          </cell>
          <cell r="J80">
            <v>71640</v>
          </cell>
          <cell r="K80">
            <v>69650</v>
          </cell>
          <cell r="L80">
            <v>1990</v>
          </cell>
          <cell r="M80">
            <v>73630</v>
          </cell>
          <cell r="N80">
            <v>67660</v>
          </cell>
        </row>
        <row r="81">
          <cell r="A81">
            <v>34</v>
          </cell>
          <cell r="B81" t="str">
            <v xml:space="preserve"> MR. PROBASH CHANDRA SHAHA </v>
          </cell>
          <cell r="D81">
            <v>0</v>
          </cell>
          <cell r="E81">
            <v>0</v>
          </cell>
          <cell r="F81">
            <v>0</v>
          </cell>
          <cell r="H81">
            <v>0</v>
          </cell>
          <cell r="I81">
            <v>95166</v>
          </cell>
          <cell r="J81">
            <v>91202</v>
          </cell>
          <cell r="K81">
            <v>89220</v>
          </cell>
          <cell r="L81">
            <v>1982</v>
          </cell>
          <cell r="M81">
            <v>93184</v>
          </cell>
          <cell r="N81">
            <v>87238</v>
          </cell>
        </row>
        <row r="82">
          <cell r="A82">
            <v>35</v>
          </cell>
          <cell r="B82" t="str">
            <v xml:space="preserve"> MR S.A KHAN CHOWDHURY </v>
          </cell>
          <cell r="D82">
            <v>0</v>
          </cell>
          <cell r="E82">
            <v>0</v>
          </cell>
          <cell r="F82">
            <v>0</v>
          </cell>
          <cell r="H82">
            <v>0</v>
          </cell>
          <cell r="I82">
            <v>95166</v>
          </cell>
          <cell r="J82">
            <v>91202</v>
          </cell>
          <cell r="K82">
            <v>89220</v>
          </cell>
          <cell r="L82">
            <v>1982</v>
          </cell>
          <cell r="M82">
            <v>93184</v>
          </cell>
          <cell r="N82">
            <v>87238</v>
          </cell>
        </row>
        <row r="83">
          <cell r="A83">
            <v>36</v>
          </cell>
          <cell r="B83" t="str">
            <v>MR. ABM ATIQUR RAHMAN</v>
          </cell>
          <cell r="D83">
            <v>0</v>
          </cell>
          <cell r="E83">
            <v>0</v>
          </cell>
          <cell r="F83">
            <v>0</v>
          </cell>
          <cell r="H83">
            <v>0</v>
          </cell>
          <cell r="I83">
            <v>101950</v>
          </cell>
          <cell r="J83">
            <v>97950</v>
          </cell>
          <cell r="K83">
            <v>95950</v>
          </cell>
          <cell r="L83">
            <v>2000</v>
          </cell>
          <cell r="M83">
            <v>99950</v>
          </cell>
          <cell r="N83">
            <v>93950</v>
          </cell>
        </row>
        <row r="84">
          <cell r="A84">
            <v>37</v>
          </cell>
          <cell r="B84" t="str">
            <v xml:space="preserve"> MR.  SUKANTA CHOWDHURY </v>
          </cell>
          <cell r="D84">
            <v>0</v>
          </cell>
          <cell r="E84">
            <v>0</v>
          </cell>
          <cell r="F84">
            <v>0</v>
          </cell>
          <cell r="H84">
            <v>0</v>
          </cell>
          <cell r="J84">
            <v>0</v>
          </cell>
          <cell r="K84">
            <v>0</v>
          </cell>
          <cell r="L84">
            <v>0</v>
          </cell>
          <cell r="M84">
            <v>0</v>
          </cell>
          <cell r="N84">
            <v>0</v>
          </cell>
        </row>
        <row r="85">
          <cell r="A85">
            <v>38</v>
          </cell>
          <cell r="B85" t="str">
            <v xml:space="preserve"> MR MD SHAHIDULLAH MOSTAFA </v>
          </cell>
          <cell r="D85">
            <v>0</v>
          </cell>
          <cell r="E85">
            <v>0</v>
          </cell>
          <cell r="F85">
            <v>0</v>
          </cell>
          <cell r="H85">
            <v>0</v>
          </cell>
          <cell r="I85">
            <v>117508</v>
          </cell>
          <cell r="J85">
            <v>113524</v>
          </cell>
          <cell r="K85">
            <v>111532</v>
          </cell>
          <cell r="L85">
            <v>1992</v>
          </cell>
          <cell r="M85">
            <v>115516</v>
          </cell>
          <cell r="N85">
            <v>109540</v>
          </cell>
        </row>
        <row r="86">
          <cell r="A86">
            <v>39</v>
          </cell>
          <cell r="B86" t="str">
            <v xml:space="preserve"> MR A.F.M MAHAMUDDIN NABI KHAN </v>
          </cell>
          <cell r="D86">
            <v>0</v>
          </cell>
          <cell r="E86">
            <v>0</v>
          </cell>
          <cell r="F86">
            <v>0</v>
          </cell>
          <cell r="H86">
            <v>0</v>
          </cell>
          <cell r="I86">
            <v>117508</v>
          </cell>
          <cell r="J86">
            <v>113524</v>
          </cell>
          <cell r="K86">
            <v>111532</v>
          </cell>
          <cell r="L86">
            <v>1992</v>
          </cell>
          <cell r="M86">
            <v>115516</v>
          </cell>
          <cell r="N86">
            <v>109540</v>
          </cell>
        </row>
        <row r="87">
          <cell r="A87">
            <v>40</v>
          </cell>
          <cell r="B87" t="str">
            <v xml:space="preserve"> MR MD MOSHIN ALI </v>
          </cell>
          <cell r="D87">
            <v>0</v>
          </cell>
          <cell r="E87">
            <v>0</v>
          </cell>
          <cell r="F87">
            <v>0</v>
          </cell>
          <cell r="H87">
            <v>0</v>
          </cell>
          <cell r="I87">
            <v>97950</v>
          </cell>
          <cell r="J87">
            <v>93950</v>
          </cell>
          <cell r="K87">
            <v>91950</v>
          </cell>
          <cell r="L87">
            <v>2000</v>
          </cell>
          <cell r="M87">
            <v>95950</v>
          </cell>
          <cell r="N87">
            <v>89950</v>
          </cell>
        </row>
        <row r="88">
          <cell r="A88">
            <v>41</v>
          </cell>
          <cell r="B88" t="str">
            <v>MR.M. MIZANUR RAHMAN</v>
          </cell>
          <cell r="D88">
            <v>0</v>
          </cell>
          <cell r="E88">
            <v>0</v>
          </cell>
          <cell r="F88">
            <v>0</v>
          </cell>
          <cell r="H88">
            <v>0</v>
          </cell>
          <cell r="J88">
            <v>0</v>
          </cell>
          <cell r="K88">
            <v>0</v>
          </cell>
          <cell r="L88">
            <v>0</v>
          </cell>
          <cell r="M88">
            <v>0</v>
          </cell>
          <cell r="N88">
            <v>0</v>
          </cell>
        </row>
        <row r="89">
          <cell r="A89">
            <v>42</v>
          </cell>
          <cell r="B89" t="str">
            <v>MR. MD. ABU SUFIAN</v>
          </cell>
          <cell r="D89">
            <v>0</v>
          </cell>
          <cell r="E89">
            <v>0</v>
          </cell>
          <cell r="F89">
            <v>0</v>
          </cell>
          <cell r="H89">
            <v>0</v>
          </cell>
          <cell r="J89">
            <v>0</v>
          </cell>
          <cell r="K89">
            <v>0</v>
          </cell>
          <cell r="L89">
            <v>0</v>
          </cell>
          <cell r="M89">
            <v>0</v>
          </cell>
          <cell r="N89">
            <v>0</v>
          </cell>
        </row>
        <row r="90">
          <cell r="A90">
            <v>43</v>
          </cell>
          <cell r="B90" t="str">
            <v>MR. ZIAUR RAHMAN</v>
          </cell>
          <cell r="D90">
            <v>0</v>
          </cell>
          <cell r="E90">
            <v>0</v>
          </cell>
          <cell r="F90">
            <v>0</v>
          </cell>
          <cell r="H90">
            <v>0</v>
          </cell>
          <cell r="J90">
            <v>0</v>
          </cell>
          <cell r="K90">
            <v>0</v>
          </cell>
          <cell r="L90">
            <v>0</v>
          </cell>
          <cell r="M90">
            <v>0</v>
          </cell>
          <cell r="N90">
            <v>0</v>
          </cell>
        </row>
        <row r="91">
          <cell r="A91">
            <v>44</v>
          </cell>
          <cell r="B91" t="str">
            <v xml:space="preserve"> MR. ZAFAR AHMED </v>
          </cell>
          <cell r="D91">
            <v>0</v>
          </cell>
          <cell r="E91">
            <v>0</v>
          </cell>
          <cell r="F91">
            <v>0</v>
          </cell>
          <cell r="H91">
            <v>0</v>
          </cell>
          <cell r="I91">
            <v>95166</v>
          </cell>
          <cell r="J91">
            <v>91202</v>
          </cell>
          <cell r="K91">
            <v>89220</v>
          </cell>
          <cell r="L91">
            <v>1982</v>
          </cell>
          <cell r="M91">
            <v>93184</v>
          </cell>
          <cell r="N91">
            <v>87238</v>
          </cell>
        </row>
        <row r="92">
          <cell r="B92" t="str">
            <v>S. Total</v>
          </cell>
          <cell r="C92">
            <v>89978</v>
          </cell>
          <cell r="D92">
            <v>79152</v>
          </cell>
          <cell r="E92">
            <v>128992</v>
          </cell>
          <cell r="F92">
            <v>118166</v>
          </cell>
          <cell r="G92">
            <v>10826</v>
          </cell>
          <cell r="H92">
            <v>107340</v>
          </cell>
          <cell r="I92">
            <v>2292022</v>
          </cell>
          <cell r="J92">
            <v>2175030</v>
          </cell>
          <cell r="K92">
            <v>2117078</v>
          </cell>
          <cell r="L92">
            <v>57952</v>
          </cell>
          <cell r="M92">
            <v>2233002</v>
          </cell>
          <cell r="N92">
            <v>2059126</v>
          </cell>
        </row>
        <row r="94">
          <cell r="B94" t="str">
            <v>SUPERVISORS &amp; STAFF :</v>
          </cell>
        </row>
        <row r="96">
          <cell r="A96">
            <v>1</v>
          </cell>
          <cell r="B96" t="str">
            <v>MR.LUTFUL HOQUE</v>
          </cell>
          <cell r="C96">
            <v>42000</v>
          </cell>
          <cell r="D96">
            <v>38080</v>
          </cell>
          <cell r="E96">
            <v>34160</v>
          </cell>
          <cell r="F96">
            <v>30240</v>
          </cell>
          <cell r="G96">
            <v>3920</v>
          </cell>
          <cell r="H96">
            <v>26320</v>
          </cell>
          <cell r="J96">
            <v>0</v>
          </cell>
          <cell r="K96">
            <v>0</v>
          </cell>
          <cell r="L96">
            <v>0</v>
          </cell>
          <cell r="M96">
            <v>0</v>
          </cell>
          <cell r="N96">
            <v>0</v>
          </cell>
        </row>
        <row r="97">
          <cell r="A97">
            <v>2</v>
          </cell>
          <cell r="B97" t="str">
            <v>MR.SHAHIDUR RAHMAN</v>
          </cell>
          <cell r="D97">
            <v>0</v>
          </cell>
          <cell r="E97">
            <v>0</v>
          </cell>
          <cell r="F97">
            <v>0</v>
          </cell>
          <cell r="G97">
            <v>0</v>
          </cell>
          <cell r="H97">
            <v>0</v>
          </cell>
          <cell r="J97">
            <v>0</v>
          </cell>
          <cell r="K97">
            <v>0</v>
          </cell>
          <cell r="L97">
            <v>0</v>
          </cell>
          <cell r="M97">
            <v>0</v>
          </cell>
          <cell r="N97">
            <v>0</v>
          </cell>
        </row>
        <row r="98">
          <cell r="A98">
            <v>3</v>
          </cell>
          <cell r="B98" t="str">
            <v>MR.RAFIQUL ISLAM</v>
          </cell>
          <cell r="D98">
            <v>0</v>
          </cell>
          <cell r="E98">
            <v>0</v>
          </cell>
          <cell r="F98">
            <v>0</v>
          </cell>
          <cell r="G98">
            <v>0</v>
          </cell>
          <cell r="H98">
            <v>0</v>
          </cell>
          <cell r="J98">
            <v>0</v>
          </cell>
          <cell r="K98">
            <v>0</v>
          </cell>
          <cell r="L98">
            <v>0</v>
          </cell>
          <cell r="M98">
            <v>0</v>
          </cell>
          <cell r="N98">
            <v>0</v>
          </cell>
        </row>
        <row r="99">
          <cell r="A99">
            <v>4</v>
          </cell>
          <cell r="B99" t="str">
            <v>MR. MOHAMMAD MOSHTAQUE</v>
          </cell>
          <cell r="D99">
            <v>0</v>
          </cell>
          <cell r="E99">
            <v>0</v>
          </cell>
          <cell r="F99">
            <v>0</v>
          </cell>
          <cell r="G99">
            <v>0</v>
          </cell>
          <cell r="H99">
            <v>0</v>
          </cell>
          <cell r="J99">
            <v>0</v>
          </cell>
          <cell r="K99">
            <v>0</v>
          </cell>
          <cell r="L99">
            <v>0</v>
          </cell>
          <cell r="M99">
            <v>0</v>
          </cell>
          <cell r="N99">
            <v>0</v>
          </cell>
        </row>
        <row r="100">
          <cell r="A100">
            <v>5</v>
          </cell>
          <cell r="B100" t="str">
            <v>MR.S.FRANCIS GOMES</v>
          </cell>
          <cell r="C100">
            <v>73476</v>
          </cell>
          <cell r="D100">
            <v>68483</v>
          </cell>
          <cell r="E100">
            <v>63490</v>
          </cell>
          <cell r="F100">
            <v>58497</v>
          </cell>
          <cell r="G100">
            <v>4993</v>
          </cell>
          <cell r="H100">
            <v>53504</v>
          </cell>
          <cell r="J100">
            <v>0</v>
          </cell>
          <cell r="K100">
            <v>0</v>
          </cell>
          <cell r="L100">
            <v>0</v>
          </cell>
          <cell r="M100">
            <v>0</v>
          </cell>
          <cell r="N100">
            <v>0</v>
          </cell>
        </row>
        <row r="101">
          <cell r="A101">
            <v>6</v>
          </cell>
          <cell r="B101" t="str">
            <v>MR.MD. ABU ZAFAR</v>
          </cell>
          <cell r="C101">
            <v>29870</v>
          </cell>
          <cell r="D101">
            <v>59360</v>
          </cell>
          <cell r="E101">
            <v>56887</v>
          </cell>
          <cell r="F101">
            <v>54414</v>
          </cell>
          <cell r="G101">
            <v>2473</v>
          </cell>
          <cell r="H101">
            <v>51941</v>
          </cell>
          <cell r="J101">
            <v>0</v>
          </cell>
          <cell r="K101">
            <v>0</v>
          </cell>
          <cell r="L101">
            <v>0</v>
          </cell>
          <cell r="M101">
            <v>0</v>
          </cell>
          <cell r="N101">
            <v>0</v>
          </cell>
        </row>
        <row r="102">
          <cell r="A102">
            <v>7</v>
          </cell>
          <cell r="B102" t="str">
            <v>MRS.SHAMSUN NAHAR HASAN</v>
          </cell>
          <cell r="C102">
            <v>12880</v>
          </cell>
          <cell r="D102">
            <v>12320</v>
          </cell>
          <cell r="E102">
            <v>11760</v>
          </cell>
          <cell r="F102">
            <v>11200</v>
          </cell>
          <cell r="G102">
            <v>560</v>
          </cell>
          <cell r="H102">
            <v>10640</v>
          </cell>
          <cell r="J102">
            <v>0</v>
          </cell>
          <cell r="K102">
            <v>0</v>
          </cell>
          <cell r="L102">
            <v>0</v>
          </cell>
          <cell r="M102">
            <v>0</v>
          </cell>
          <cell r="N102">
            <v>0</v>
          </cell>
        </row>
        <row r="103">
          <cell r="A103">
            <v>8</v>
          </cell>
          <cell r="B103" t="str">
            <v>MR.GOLAM MOSTAFA</v>
          </cell>
          <cell r="D103">
            <v>11200</v>
          </cell>
          <cell r="E103">
            <v>10733</v>
          </cell>
          <cell r="F103">
            <v>10266</v>
          </cell>
          <cell r="G103">
            <v>467</v>
          </cell>
          <cell r="H103">
            <v>9799</v>
          </cell>
          <cell r="J103">
            <v>0</v>
          </cell>
          <cell r="K103">
            <v>0</v>
          </cell>
          <cell r="L103">
            <v>0</v>
          </cell>
          <cell r="M103">
            <v>0</v>
          </cell>
          <cell r="N103">
            <v>0</v>
          </cell>
        </row>
        <row r="104">
          <cell r="A104">
            <v>9</v>
          </cell>
          <cell r="B104" t="str">
            <v>MR AHSAN HABIB</v>
          </cell>
          <cell r="C104">
            <v>1120</v>
          </cell>
          <cell r="D104">
            <v>840</v>
          </cell>
          <cell r="E104">
            <v>560</v>
          </cell>
          <cell r="F104">
            <v>280</v>
          </cell>
          <cell r="G104">
            <v>280</v>
          </cell>
          <cell r="H104">
            <v>0</v>
          </cell>
          <cell r="J104">
            <v>0</v>
          </cell>
          <cell r="K104">
            <v>0</v>
          </cell>
          <cell r="L104">
            <v>0</v>
          </cell>
          <cell r="M104">
            <v>0</v>
          </cell>
          <cell r="N104">
            <v>0</v>
          </cell>
        </row>
        <row r="105">
          <cell r="A105">
            <v>10</v>
          </cell>
          <cell r="B105" t="str">
            <v>MR.ABDUS SOBHAN</v>
          </cell>
          <cell r="C105">
            <v>26400</v>
          </cell>
          <cell r="D105">
            <v>24720</v>
          </cell>
          <cell r="E105">
            <v>23040</v>
          </cell>
          <cell r="F105">
            <v>21360</v>
          </cell>
          <cell r="G105">
            <v>1680</v>
          </cell>
          <cell r="H105">
            <v>19680</v>
          </cell>
          <cell r="J105">
            <v>0</v>
          </cell>
          <cell r="K105">
            <v>0</v>
          </cell>
          <cell r="L105">
            <v>0</v>
          </cell>
          <cell r="M105">
            <v>0</v>
          </cell>
          <cell r="N105">
            <v>0</v>
          </cell>
        </row>
        <row r="106">
          <cell r="A106">
            <v>11</v>
          </cell>
          <cell r="B106" t="str">
            <v>MR.AKHTAR HOSSAIN KHAN</v>
          </cell>
          <cell r="C106">
            <v>42400</v>
          </cell>
          <cell r="D106">
            <v>38867</v>
          </cell>
          <cell r="E106">
            <v>35334</v>
          </cell>
          <cell r="F106">
            <v>31801</v>
          </cell>
          <cell r="G106">
            <v>3533</v>
          </cell>
          <cell r="H106">
            <v>28268</v>
          </cell>
          <cell r="J106">
            <v>0</v>
          </cell>
          <cell r="K106">
            <v>0</v>
          </cell>
          <cell r="L106">
            <v>0</v>
          </cell>
          <cell r="M106">
            <v>0</v>
          </cell>
          <cell r="N106">
            <v>0</v>
          </cell>
        </row>
        <row r="107">
          <cell r="A107">
            <v>12</v>
          </cell>
          <cell r="B107" t="str">
            <v>MR.LUTFUR RAHMAN</v>
          </cell>
          <cell r="C107">
            <v>4478</v>
          </cell>
          <cell r="D107">
            <v>3965</v>
          </cell>
          <cell r="E107">
            <v>3452</v>
          </cell>
          <cell r="F107">
            <v>2939</v>
          </cell>
          <cell r="G107">
            <v>513</v>
          </cell>
          <cell r="H107">
            <v>2426</v>
          </cell>
          <cell r="J107">
            <v>0</v>
          </cell>
          <cell r="K107">
            <v>0</v>
          </cell>
          <cell r="L107">
            <v>0</v>
          </cell>
          <cell r="M107">
            <v>0</v>
          </cell>
          <cell r="N107">
            <v>0</v>
          </cell>
        </row>
        <row r="108">
          <cell r="A108">
            <v>13</v>
          </cell>
          <cell r="B108" t="str">
            <v>MR. ABDUS  SATTER</v>
          </cell>
          <cell r="C108">
            <v>110000</v>
          </cell>
          <cell r="D108">
            <v>103000</v>
          </cell>
          <cell r="E108">
            <v>96000</v>
          </cell>
          <cell r="F108">
            <v>89000</v>
          </cell>
          <cell r="G108">
            <v>7000</v>
          </cell>
          <cell r="H108">
            <v>82000</v>
          </cell>
          <cell r="J108">
            <v>0</v>
          </cell>
          <cell r="K108">
            <v>0</v>
          </cell>
          <cell r="L108">
            <v>0</v>
          </cell>
          <cell r="M108">
            <v>0</v>
          </cell>
          <cell r="N108">
            <v>0</v>
          </cell>
        </row>
        <row r="109">
          <cell r="A109">
            <v>14</v>
          </cell>
          <cell r="B109" t="str">
            <v>MR. MD.ABUL HOSSAIN</v>
          </cell>
          <cell r="C109">
            <v>5830</v>
          </cell>
          <cell r="D109">
            <v>5300</v>
          </cell>
          <cell r="E109">
            <v>4770</v>
          </cell>
          <cell r="F109">
            <v>4240</v>
          </cell>
          <cell r="G109">
            <v>530</v>
          </cell>
          <cell r="H109">
            <v>3710</v>
          </cell>
          <cell r="J109">
            <v>0</v>
          </cell>
          <cell r="K109">
            <v>0</v>
          </cell>
          <cell r="L109">
            <v>0</v>
          </cell>
          <cell r="M109">
            <v>0</v>
          </cell>
          <cell r="N109">
            <v>0</v>
          </cell>
        </row>
        <row r="110">
          <cell r="A110">
            <v>15</v>
          </cell>
          <cell r="B110" t="str">
            <v>MR.MD.KHABIRUDDIN</v>
          </cell>
          <cell r="C110">
            <v>24840</v>
          </cell>
          <cell r="D110">
            <v>23230</v>
          </cell>
          <cell r="E110">
            <v>21620</v>
          </cell>
          <cell r="F110">
            <v>20010</v>
          </cell>
          <cell r="G110">
            <v>1610</v>
          </cell>
          <cell r="H110">
            <v>18400</v>
          </cell>
          <cell r="J110">
            <v>0</v>
          </cell>
          <cell r="K110">
            <v>0</v>
          </cell>
          <cell r="L110">
            <v>0</v>
          </cell>
          <cell r="M110">
            <v>0</v>
          </cell>
          <cell r="N110">
            <v>0</v>
          </cell>
        </row>
        <row r="111">
          <cell r="A111">
            <v>16</v>
          </cell>
          <cell r="B111" t="str">
            <v>MR. GAZI M. TAWHEED ANWAR</v>
          </cell>
          <cell r="D111">
            <v>0</v>
          </cell>
          <cell r="E111">
            <v>0</v>
          </cell>
          <cell r="F111">
            <v>0</v>
          </cell>
          <cell r="H111">
            <v>0</v>
          </cell>
          <cell r="J111">
            <v>0</v>
          </cell>
          <cell r="K111">
            <v>0</v>
          </cell>
          <cell r="L111">
            <v>0</v>
          </cell>
          <cell r="M111">
            <v>0</v>
          </cell>
          <cell r="N111">
            <v>0</v>
          </cell>
        </row>
        <row r="112">
          <cell r="A112">
            <v>17</v>
          </cell>
          <cell r="B112" t="str">
            <v>MR.SYED SHAHABUDDIN</v>
          </cell>
          <cell r="D112">
            <v>-2333</v>
          </cell>
          <cell r="E112">
            <v>56000</v>
          </cell>
          <cell r="F112">
            <v>53667</v>
          </cell>
          <cell r="G112">
            <v>2333</v>
          </cell>
          <cell r="H112">
            <v>51334</v>
          </cell>
          <cell r="J112">
            <v>0</v>
          </cell>
          <cell r="K112">
            <v>0</v>
          </cell>
          <cell r="L112">
            <v>0</v>
          </cell>
          <cell r="M112">
            <v>0</v>
          </cell>
          <cell r="N112">
            <v>0</v>
          </cell>
        </row>
        <row r="113">
          <cell r="A113">
            <v>18</v>
          </cell>
          <cell r="B113" t="str">
            <v>MR.ERIC GOMES</v>
          </cell>
          <cell r="D113">
            <v>0</v>
          </cell>
          <cell r="E113">
            <v>0</v>
          </cell>
          <cell r="F113">
            <v>0</v>
          </cell>
          <cell r="H113">
            <v>0</v>
          </cell>
          <cell r="J113">
            <v>0</v>
          </cell>
          <cell r="K113">
            <v>0</v>
          </cell>
          <cell r="L113">
            <v>0</v>
          </cell>
          <cell r="M113">
            <v>0</v>
          </cell>
          <cell r="N113">
            <v>0</v>
          </cell>
        </row>
        <row r="114">
          <cell r="A114">
            <v>19</v>
          </cell>
          <cell r="B114" t="str">
            <v>MR.SK.KAMALUDDIN</v>
          </cell>
          <cell r="C114">
            <v>34160</v>
          </cell>
          <cell r="D114">
            <v>32200</v>
          </cell>
          <cell r="E114">
            <v>30240</v>
          </cell>
          <cell r="F114">
            <v>28280</v>
          </cell>
          <cell r="G114">
            <v>1960</v>
          </cell>
          <cell r="H114">
            <v>26320</v>
          </cell>
          <cell r="J114">
            <v>0</v>
          </cell>
          <cell r="K114">
            <v>0</v>
          </cell>
          <cell r="L114">
            <v>0</v>
          </cell>
          <cell r="M114">
            <v>0</v>
          </cell>
          <cell r="N114">
            <v>0</v>
          </cell>
        </row>
        <row r="115">
          <cell r="A115">
            <v>20</v>
          </cell>
          <cell r="B115" t="str">
            <v>MR.GANGA RAJU</v>
          </cell>
          <cell r="C115">
            <v>14655</v>
          </cell>
          <cell r="D115">
            <v>13720</v>
          </cell>
          <cell r="E115">
            <v>12785</v>
          </cell>
          <cell r="F115">
            <v>11850</v>
          </cell>
          <cell r="G115">
            <v>935</v>
          </cell>
          <cell r="H115">
            <v>10915</v>
          </cell>
          <cell r="J115">
            <v>0</v>
          </cell>
          <cell r="K115">
            <v>0</v>
          </cell>
          <cell r="L115">
            <v>0</v>
          </cell>
          <cell r="M115">
            <v>0</v>
          </cell>
          <cell r="N115">
            <v>0</v>
          </cell>
        </row>
        <row r="116">
          <cell r="A116">
            <v>21</v>
          </cell>
          <cell r="B116" t="str">
            <v>MS SHAHNAZ ZAMAN</v>
          </cell>
          <cell r="C116">
            <v>7066</v>
          </cell>
          <cell r="D116">
            <v>6359</v>
          </cell>
          <cell r="E116">
            <v>5652</v>
          </cell>
          <cell r="F116">
            <v>4945</v>
          </cell>
          <cell r="G116">
            <v>707</v>
          </cell>
          <cell r="H116">
            <v>4238</v>
          </cell>
          <cell r="J116">
            <v>0</v>
          </cell>
          <cell r="K116">
            <v>0</v>
          </cell>
          <cell r="L116">
            <v>0</v>
          </cell>
          <cell r="M116">
            <v>0</v>
          </cell>
          <cell r="N116">
            <v>0</v>
          </cell>
        </row>
        <row r="117">
          <cell r="A117">
            <v>22</v>
          </cell>
          <cell r="B117" t="str">
            <v>MS. FEROZA NARGIS</v>
          </cell>
          <cell r="D117">
            <v>0</v>
          </cell>
          <cell r="E117">
            <v>0</v>
          </cell>
          <cell r="F117">
            <v>0</v>
          </cell>
          <cell r="H117">
            <v>0</v>
          </cell>
          <cell r="J117">
            <v>0</v>
          </cell>
          <cell r="K117">
            <v>0</v>
          </cell>
          <cell r="L117">
            <v>0</v>
          </cell>
          <cell r="M117">
            <v>0</v>
          </cell>
          <cell r="N117">
            <v>0</v>
          </cell>
        </row>
        <row r="118">
          <cell r="A118">
            <v>23</v>
          </cell>
          <cell r="B118" t="str">
            <v>MR.M.M MASUDUZZAMAN</v>
          </cell>
          <cell r="D118">
            <v>0</v>
          </cell>
          <cell r="E118">
            <v>0</v>
          </cell>
          <cell r="F118">
            <v>0</v>
          </cell>
          <cell r="H118">
            <v>0</v>
          </cell>
          <cell r="J118">
            <v>0</v>
          </cell>
          <cell r="K118">
            <v>0</v>
          </cell>
          <cell r="L118">
            <v>0</v>
          </cell>
          <cell r="M118">
            <v>0</v>
          </cell>
          <cell r="N118">
            <v>0</v>
          </cell>
        </row>
        <row r="119">
          <cell r="A119">
            <v>24</v>
          </cell>
          <cell r="B119" t="str">
            <v>MR. FAKRUDDIN AHMED</v>
          </cell>
          <cell r="D119">
            <v>0</v>
          </cell>
          <cell r="E119">
            <v>0</v>
          </cell>
          <cell r="F119">
            <v>0</v>
          </cell>
          <cell r="H119">
            <v>0</v>
          </cell>
          <cell r="J119">
            <v>0</v>
          </cell>
          <cell r="K119">
            <v>0</v>
          </cell>
          <cell r="L119">
            <v>0</v>
          </cell>
          <cell r="M119">
            <v>0</v>
          </cell>
          <cell r="N119">
            <v>0</v>
          </cell>
        </row>
        <row r="120">
          <cell r="A120">
            <v>25</v>
          </cell>
          <cell r="B120" t="str">
            <v>MR.MD. MASUDUR RASHID</v>
          </cell>
          <cell r="D120">
            <v>0</v>
          </cell>
          <cell r="E120">
            <v>0</v>
          </cell>
          <cell r="F120">
            <v>0</v>
          </cell>
          <cell r="H120">
            <v>0</v>
          </cell>
          <cell r="J120">
            <v>0</v>
          </cell>
          <cell r="K120">
            <v>0</v>
          </cell>
          <cell r="L120">
            <v>0</v>
          </cell>
          <cell r="M120">
            <v>0</v>
          </cell>
          <cell r="N120">
            <v>0</v>
          </cell>
        </row>
        <row r="121">
          <cell r="A121">
            <v>26</v>
          </cell>
          <cell r="B121" t="str">
            <v>MR.MOZAMMEL HOQUE (FAC.)</v>
          </cell>
          <cell r="C121">
            <v>14655</v>
          </cell>
          <cell r="D121">
            <v>13720</v>
          </cell>
          <cell r="E121">
            <v>12785</v>
          </cell>
          <cell r="F121">
            <v>11850</v>
          </cell>
          <cell r="G121">
            <v>935</v>
          </cell>
          <cell r="H121">
            <v>10915</v>
          </cell>
          <cell r="J121">
            <v>0</v>
          </cell>
          <cell r="K121">
            <v>0</v>
          </cell>
          <cell r="L121">
            <v>0</v>
          </cell>
          <cell r="M121">
            <v>0</v>
          </cell>
          <cell r="N121">
            <v>0</v>
          </cell>
        </row>
        <row r="122">
          <cell r="A122">
            <v>27</v>
          </cell>
          <cell r="B122" t="str">
            <v>MR. MD. ASIF IQBAL</v>
          </cell>
          <cell r="D122">
            <v>0</v>
          </cell>
          <cell r="E122">
            <v>0</v>
          </cell>
          <cell r="F122">
            <v>0</v>
          </cell>
          <cell r="H122">
            <v>0</v>
          </cell>
          <cell r="J122">
            <v>0</v>
          </cell>
          <cell r="K122">
            <v>0</v>
          </cell>
          <cell r="L122">
            <v>0</v>
          </cell>
          <cell r="M122">
            <v>0</v>
          </cell>
          <cell r="N122">
            <v>0</v>
          </cell>
        </row>
        <row r="123">
          <cell r="A123">
            <v>28</v>
          </cell>
          <cell r="B123" t="str">
            <v>MRS.AFROZE HASNA BANU</v>
          </cell>
          <cell r="D123">
            <v>145600</v>
          </cell>
          <cell r="E123">
            <v>139533</v>
          </cell>
          <cell r="F123">
            <v>133466</v>
          </cell>
          <cell r="G123">
            <v>6067</v>
          </cell>
          <cell r="H123">
            <v>127399</v>
          </cell>
          <cell r="J123">
            <v>0</v>
          </cell>
          <cell r="K123">
            <v>0</v>
          </cell>
          <cell r="L123">
            <v>0</v>
          </cell>
          <cell r="M123">
            <v>0</v>
          </cell>
          <cell r="N123">
            <v>0</v>
          </cell>
        </row>
        <row r="124">
          <cell r="A124">
            <v>29</v>
          </cell>
          <cell r="B124" t="str">
            <v>MS.SHAMSUN NAHAR</v>
          </cell>
          <cell r="C124">
            <v>50380</v>
          </cell>
          <cell r="D124">
            <v>47110</v>
          </cell>
          <cell r="E124">
            <v>43840</v>
          </cell>
          <cell r="F124">
            <v>40570</v>
          </cell>
          <cell r="G124">
            <v>3270</v>
          </cell>
          <cell r="H124">
            <v>37300</v>
          </cell>
          <cell r="J124">
            <v>0</v>
          </cell>
          <cell r="K124">
            <v>0</v>
          </cell>
          <cell r="L124">
            <v>0</v>
          </cell>
          <cell r="M124">
            <v>0</v>
          </cell>
          <cell r="N124">
            <v>0</v>
          </cell>
        </row>
        <row r="125">
          <cell r="A125">
            <v>30</v>
          </cell>
          <cell r="B125" t="str">
            <v>MR.SHAHADAT HOSSAIN</v>
          </cell>
          <cell r="C125">
            <v>80500</v>
          </cell>
          <cell r="D125">
            <v>77000</v>
          </cell>
          <cell r="E125">
            <v>73500</v>
          </cell>
          <cell r="F125">
            <v>70000</v>
          </cell>
          <cell r="G125">
            <v>3500</v>
          </cell>
          <cell r="H125">
            <v>66500</v>
          </cell>
          <cell r="J125">
            <v>0</v>
          </cell>
          <cell r="K125">
            <v>0</v>
          </cell>
          <cell r="L125">
            <v>0</v>
          </cell>
          <cell r="M125">
            <v>0</v>
          </cell>
          <cell r="N125">
            <v>0</v>
          </cell>
        </row>
        <row r="126">
          <cell r="B126" t="str">
            <v>S. Total</v>
          </cell>
          <cell r="C126">
            <v>574710</v>
          </cell>
          <cell r="D126">
            <v>722741</v>
          </cell>
          <cell r="E126">
            <v>736141</v>
          </cell>
          <cell r="F126">
            <v>688875</v>
          </cell>
          <cell r="G126">
            <v>47266</v>
          </cell>
          <cell r="H126">
            <v>641609</v>
          </cell>
          <cell r="I126">
            <v>0</v>
          </cell>
          <cell r="J126">
            <v>0</v>
          </cell>
          <cell r="K126">
            <v>0</v>
          </cell>
          <cell r="L126">
            <v>0</v>
          </cell>
          <cell r="M126">
            <v>0</v>
          </cell>
          <cell r="N126">
            <v>0</v>
          </cell>
        </row>
        <row r="128">
          <cell r="B128" t="str">
            <v>G. TOTAL :-</v>
          </cell>
          <cell r="C128">
            <v>2889280</v>
          </cell>
          <cell r="D128">
            <v>3271556</v>
          </cell>
          <cell r="E128">
            <v>3036025</v>
          </cell>
          <cell r="F128">
            <v>2835503</v>
          </cell>
          <cell r="G128">
            <v>172022</v>
          </cell>
          <cell r="H128">
            <v>2634981</v>
          </cell>
          <cell r="I128">
            <v>4495295</v>
          </cell>
          <cell r="J128">
            <v>4262887</v>
          </cell>
          <cell r="K128">
            <v>4164977</v>
          </cell>
          <cell r="L128">
            <v>97910</v>
          </cell>
          <cell r="M128">
            <v>4366817</v>
          </cell>
          <cell r="N128">
            <v>4067067</v>
          </cell>
        </row>
        <row r="129">
          <cell r="A129" t="str">
            <v>*</v>
          </cell>
          <cell r="B129" t="str">
            <v>Out of Total  deduction Tk.64148/= , Tk.35,648/= against Salary remittance &amp; Tk.28500/= is deducted from other sources.</v>
          </cell>
        </row>
      </sheetData>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S"/>
      <sheetName val="IS"/>
      <sheetName val="SOCE"/>
      <sheetName val="Notes"/>
      <sheetName val="Notes 4"/>
      <sheetName val="Notes 5-11"/>
      <sheetName val="Notes 12-15"/>
      <sheetName val="Notes 16-40"/>
      <sheetName val="Basis"/>
      <sheetName val="T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E2" t="str">
            <v>Holcim Cement (Bangladesh) Ltd - S</v>
          </cell>
        </row>
        <row r="3">
          <cell r="E3" t="str">
            <v>Trial Balance</v>
          </cell>
          <cell r="J3" t="str">
            <v>Trial Balance</v>
          </cell>
        </row>
        <row r="4">
          <cell r="E4" t="str">
            <v>As Of December 31, 2013</v>
          </cell>
          <cell r="J4" t="str">
            <v>As Of December 31, 2012</v>
          </cell>
        </row>
        <row r="7">
          <cell r="E7" t="str">
            <v>Account</v>
          </cell>
          <cell r="F7" t="str">
            <v>Account</v>
          </cell>
          <cell r="G7" t="str">
            <v>Balance Cumulative</v>
          </cell>
          <cell r="J7" t="str">
            <v>Balance Cumulative</v>
          </cell>
        </row>
        <row r="8">
          <cell r="E8" t="str">
            <v>Number</v>
          </cell>
          <cell r="F8" t="str">
            <v>Head</v>
          </cell>
          <cell r="G8" t="str">
            <v>Debit</v>
          </cell>
          <cell r="H8" t="str">
            <v>Credit</v>
          </cell>
          <cell r="J8" t="str">
            <v>Debit</v>
          </cell>
          <cell r="K8" t="str">
            <v>Credit</v>
          </cell>
        </row>
        <row r="10">
          <cell r="E10" t="str">
            <v>555-30010101-100-001</v>
          </cell>
          <cell r="F10" t="str">
            <v>Petty Cash CO BDT</v>
          </cell>
          <cell r="G10">
            <v>81567</v>
          </cell>
          <cell r="H10">
            <v>0</v>
          </cell>
          <cell r="J10">
            <v>25017</v>
          </cell>
          <cell r="K10">
            <v>0</v>
          </cell>
        </row>
        <row r="11">
          <cell r="E11" t="str">
            <v>777-30010102-100-001</v>
          </cell>
          <cell r="F11" t="str">
            <v>Petty Cash Plant BDT</v>
          </cell>
          <cell r="G11">
            <v>22768</v>
          </cell>
          <cell r="H11">
            <v>0</v>
          </cell>
          <cell r="J11">
            <v>7069.08</v>
          </cell>
          <cell r="K11">
            <v>0</v>
          </cell>
        </row>
        <row r="12">
          <cell r="E12" t="str">
            <v>555-30010103-100-001</v>
          </cell>
          <cell r="F12" t="str">
            <v>Petty Cash GM</v>
          </cell>
          <cell r="G12">
            <v>171697.45</v>
          </cell>
          <cell r="H12">
            <v>0</v>
          </cell>
          <cell r="J12">
            <v>17567.45</v>
          </cell>
          <cell r="K12">
            <v>0</v>
          </cell>
        </row>
        <row r="13">
          <cell r="E13" t="str">
            <v>555-30010301-100-001</v>
          </cell>
          <cell r="F13" t="str">
            <v>Pubali STD Account (STD-787) M1</v>
          </cell>
          <cell r="G13">
            <v>3677</v>
          </cell>
          <cell r="H13">
            <v>0</v>
          </cell>
          <cell r="J13">
            <v>3986</v>
          </cell>
          <cell r="K13">
            <v>0</v>
          </cell>
        </row>
        <row r="14">
          <cell r="E14" t="str">
            <v>555-30010302-100-001</v>
          </cell>
          <cell r="F14" t="str">
            <v>Pubali Current Account (CD-21942) M1</v>
          </cell>
          <cell r="G14">
            <v>0</v>
          </cell>
          <cell r="H14">
            <v>12744029.5</v>
          </cell>
          <cell r="J14">
            <v>27619903.350000001</v>
          </cell>
          <cell r="K14">
            <v>0</v>
          </cell>
        </row>
        <row r="15">
          <cell r="E15" t="str">
            <v>555-30010303-100-001</v>
          </cell>
          <cell r="F15" t="str">
            <v>Citi Bank NA Current Account (200131-002) M1</v>
          </cell>
          <cell r="G15">
            <v>315.83</v>
          </cell>
          <cell r="H15">
            <v>0</v>
          </cell>
          <cell r="J15">
            <v>315.83</v>
          </cell>
          <cell r="K15">
            <v>0</v>
          </cell>
        </row>
        <row r="16">
          <cell r="E16" t="str">
            <v>555-30010304-100-001</v>
          </cell>
          <cell r="F16" t="str">
            <v>CBCL Current Account (1118969000) M1</v>
          </cell>
          <cell r="G16">
            <v>3032029.95</v>
          </cell>
          <cell r="H16">
            <v>0</v>
          </cell>
          <cell r="J16">
            <v>3783.02</v>
          </cell>
          <cell r="K16">
            <v>0</v>
          </cell>
        </row>
        <row r="17">
          <cell r="E17" t="str">
            <v>555-30010307-100-001</v>
          </cell>
          <cell r="F17" t="str">
            <v>Premier Bank Current Account (109-111-0000099-1) M1</v>
          </cell>
          <cell r="G17">
            <v>1011059.31</v>
          </cell>
          <cell r="H17">
            <v>0</v>
          </cell>
          <cell r="J17">
            <v>710937.81</v>
          </cell>
          <cell r="K17">
            <v>0</v>
          </cell>
        </row>
        <row r="18">
          <cell r="E18" t="str">
            <v>555-30010308-100-001</v>
          </cell>
          <cell r="F18" t="str">
            <v>HSBC Current Account (001-034669-011) M1</v>
          </cell>
          <cell r="G18">
            <v>0</v>
          </cell>
          <cell r="H18">
            <v>42149653.810000002</v>
          </cell>
          <cell r="J18">
            <v>0</v>
          </cell>
          <cell r="K18">
            <v>98981162.180000007</v>
          </cell>
        </row>
        <row r="19">
          <cell r="E19" t="str">
            <v>555-30010310-100-001</v>
          </cell>
          <cell r="F19" t="str">
            <v>SCB Current Account (01-7541481-01) M1</v>
          </cell>
          <cell r="G19">
            <v>0</v>
          </cell>
          <cell r="H19">
            <v>85622581.950000003</v>
          </cell>
          <cell r="J19">
            <v>2240689.36</v>
          </cell>
          <cell r="K19">
            <v>0</v>
          </cell>
        </row>
        <row r="20">
          <cell r="E20" t="str">
            <v>555-30010312-100-001</v>
          </cell>
          <cell r="F20" t="str">
            <v>Citi Bank NA SND Account (1200131-009) M1</v>
          </cell>
          <cell r="G20">
            <v>2695.68</v>
          </cell>
          <cell r="H20">
            <v>0</v>
          </cell>
          <cell r="J20">
            <v>2659.18</v>
          </cell>
          <cell r="K20">
            <v>0</v>
          </cell>
        </row>
        <row r="21">
          <cell r="E21" t="str">
            <v>555-30010313-100-001</v>
          </cell>
          <cell r="F21" t="str">
            <v>HSBC Foreign Currency Account (001-034669-047) M1</v>
          </cell>
          <cell r="G21">
            <v>4965.57</v>
          </cell>
          <cell r="H21">
            <v>0</v>
          </cell>
          <cell r="J21">
            <v>1277485.67</v>
          </cell>
          <cell r="K21">
            <v>0</v>
          </cell>
        </row>
        <row r="22">
          <cell r="E22" t="str">
            <v>555-30010314-100-001</v>
          </cell>
          <cell r="F22" t="str">
            <v>SCB Foreign Currency Account (42-7541481-01) M1</v>
          </cell>
          <cell r="G22">
            <v>1631243.26</v>
          </cell>
          <cell r="H22">
            <v>0</v>
          </cell>
          <cell r="J22">
            <v>1408619.78</v>
          </cell>
          <cell r="K22">
            <v>0</v>
          </cell>
        </row>
        <row r="23">
          <cell r="E23" t="str">
            <v>555-30010315-100-001</v>
          </cell>
          <cell r="F23" t="str">
            <v>Citi Bank NA Foreign Currency Account (200131-029) M1</v>
          </cell>
          <cell r="G23">
            <v>3006.4</v>
          </cell>
          <cell r="H23">
            <v>0</v>
          </cell>
          <cell r="J23">
            <v>3087.61</v>
          </cell>
          <cell r="K23">
            <v>0</v>
          </cell>
        </row>
        <row r="24">
          <cell r="E24" t="str">
            <v>555-30010316-100-001</v>
          </cell>
          <cell r="F24" t="str">
            <v>BRAC Bank Savings Account (1501 1009 2068 5001) M1</v>
          </cell>
          <cell r="G24">
            <v>61887.199999999997</v>
          </cell>
          <cell r="H24">
            <v>0</v>
          </cell>
          <cell r="J24">
            <v>1740307.36</v>
          </cell>
          <cell r="K24">
            <v>0</v>
          </cell>
        </row>
        <row r="25">
          <cell r="E25" t="str">
            <v>555-30010317-100-001</v>
          </cell>
          <cell r="F25" t="str">
            <v>CBCL SND Account (2802005739) M1</v>
          </cell>
          <cell r="G25">
            <v>136185.78</v>
          </cell>
          <cell r="H25">
            <v>0</v>
          </cell>
          <cell r="J25">
            <v>134929.32999999999</v>
          </cell>
          <cell r="K25">
            <v>0</v>
          </cell>
        </row>
        <row r="26">
          <cell r="E26" t="str">
            <v>777-30010319-100-001</v>
          </cell>
          <cell r="F26" t="str">
            <v>AL- Arafah Islami Bank (151020042507) MA</v>
          </cell>
          <cell r="G26">
            <v>760302.36</v>
          </cell>
          <cell r="H26">
            <v>0</v>
          </cell>
          <cell r="J26">
            <v>257219.5</v>
          </cell>
          <cell r="K26">
            <v>0</v>
          </cell>
        </row>
        <row r="27">
          <cell r="E27" t="str">
            <v>555-30010320-100-001</v>
          </cell>
          <cell r="F27" t="str">
            <v>HSBC SND Account (001-034669-067) M1</v>
          </cell>
          <cell r="G27">
            <v>3249.18</v>
          </cell>
          <cell r="H27">
            <v>0</v>
          </cell>
          <cell r="J27">
            <v>13200.25</v>
          </cell>
          <cell r="K27">
            <v>0</v>
          </cell>
        </row>
        <row r="28">
          <cell r="E28" t="str">
            <v>555-30010321-100-001</v>
          </cell>
          <cell r="F28" t="str">
            <v>Prime Current Account (118 110 900 33801) M1</v>
          </cell>
          <cell r="G28">
            <v>1284</v>
          </cell>
          <cell r="H28">
            <v>0</v>
          </cell>
          <cell r="J28">
            <v>0</v>
          </cell>
          <cell r="K28">
            <v>0</v>
          </cell>
        </row>
        <row r="29">
          <cell r="E29" t="str">
            <v>555-30020501-100-011</v>
          </cell>
          <cell r="F29" t="str">
            <v>Bills Receivables</v>
          </cell>
          <cell r="G29">
            <v>382011554.91000003</v>
          </cell>
          <cell r="H29">
            <v>0</v>
          </cell>
          <cell r="J29">
            <v>405005862.55000001</v>
          </cell>
          <cell r="K29">
            <v>0</v>
          </cell>
        </row>
        <row r="30">
          <cell r="E30" t="str">
            <v>666-30020501-100-011</v>
          </cell>
          <cell r="F30" t="str">
            <v>Bills Receivables</v>
          </cell>
          <cell r="G30">
            <v>136045032.66999999</v>
          </cell>
          <cell r="H30">
            <v>0</v>
          </cell>
          <cell r="J30">
            <v>100224134.04000001</v>
          </cell>
          <cell r="K30">
            <v>0</v>
          </cell>
        </row>
        <row r="31">
          <cell r="E31" t="str">
            <v>777-30020501-100-011</v>
          </cell>
          <cell r="F31" t="str">
            <v>Bills Receivables</v>
          </cell>
          <cell r="G31">
            <v>128298326.29000001</v>
          </cell>
          <cell r="H31">
            <v>0</v>
          </cell>
          <cell r="J31">
            <v>101688083.5</v>
          </cell>
          <cell r="K31">
            <v>0</v>
          </cell>
        </row>
        <row r="32">
          <cell r="E32" t="str">
            <v>555-30020701-100-013</v>
          </cell>
          <cell r="F32" t="str">
            <v>Allowance for Doubtful Debts</v>
          </cell>
          <cell r="G32">
            <v>0</v>
          </cell>
          <cell r="H32">
            <v>13793974</v>
          </cell>
          <cell r="J32">
            <v>0</v>
          </cell>
          <cell r="K32">
            <v>7005314</v>
          </cell>
        </row>
        <row r="33">
          <cell r="E33" t="str">
            <v>555-30030101-100-015</v>
          </cell>
          <cell r="F33" t="str">
            <v>Raw Materials - Gypsum</v>
          </cell>
          <cell r="G33">
            <v>9520602.4000000004</v>
          </cell>
          <cell r="H33">
            <v>0</v>
          </cell>
          <cell r="J33">
            <v>10294676</v>
          </cell>
          <cell r="K33">
            <v>0</v>
          </cell>
        </row>
        <row r="34">
          <cell r="E34" t="str">
            <v>666-30030101-100-015</v>
          </cell>
          <cell r="F34" t="str">
            <v>Raw Materials - Gypsum</v>
          </cell>
          <cell r="G34">
            <v>10557971.41</v>
          </cell>
          <cell r="H34">
            <v>0</v>
          </cell>
          <cell r="J34">
            <v>12464760.619999999</v>
          </cell>
          <cell r="K34">
            <v>0</v>
          </cell>
        </row>
        <row r="35">
          <cell r="E35" t="str">
            <v>777-30030101-100-015</v>
          </cell>
          <cell r="F35" t="str">
            <v>Raw Materials - Gypsum</v>
          </cell>
          <cell r="G35">
            <v>4288130.37</v>
          </cell>
          <cell r="H35">
            <v>0</v>
          </cell>
          <cell r="J35">
            <v>136537.74</v>
          </cell>
          <cell r="K35">
            <v>0</v>
          </cell>
        </row>
        <row r="36">
          <cell r="E36" t="str">
            <v>555-30030102-100-015</v>
          </cell>
          <cell r="F36" t="str">
            <v>Raw Materials - Fly Ash</v>
          </cell>
          <cell r="G36">
            <v>17349576.48</v>
          </cell>
          <cell r="H36">
            <v>0</v>
          </cell>
          <cell r="J36">
            <v>3875222</v>
          </cell>
          <cell r="K36">
            <v>0</v>
          </cell>
        </row>
        <row r="37">
          <cell r="E37" t="str">
            <v>666-30030102-100-015</v>
          </cell>
          <cell r="F37" t="str">
            <v>Raw Materials - Fly Ash</v>
          </cell>
          <cell r="G37">
            <v>66943.98</v>
          </cell>
          <cell r="H37">
            <v>0</v>
          </cell>
          <cell r="J37">
            <v>884059</v>
          </cell>
          <cell r="K37">
            <v>0</v>
          </cell>
        </row>
        <row r="38">
          <cell r="E38" t="str">
            <v>777-30030102-100-015</v>
          </cell>
          <cell r="F38" t="str">
            <v>Raw Materials - Fly Ash</v>
          </cell>
          <cell r="G38">
            <v>3373265.24</v>
          </cell>
          <cell r="H38">
            <v>0</v>
          </cell>
          <cell r="J38">
            <v>2665262.4700000002</v>
          </cell>
          <cell r="K38">
            <v>0</v>
          </cell>
        </row>
        <row r="39">
          <cell r="E39" t="str">
            <v>555-30030104-100-015</v>
          </cell>
          <cell r="F39" t="str">
            <v>Raw Materials - Slag</v>
          </cell>
          <cell r="G39">
            <v>14658.91</v>
          </cell>
          <cell r="H39">
            <v>0</v>
          </cell>
          <cell r="J39">
            <v>16650.28</v>
          </cell>
          <cell r="K39">
            <v>0</v>
          </cell>
        </row>
        <row r="40">
          <cell r="E40" t="str">
            <v>666-30030104-100-015</v>
          </cell>
          <cell r="F40" t="str">
            <v>Raw Materials - Slag</v>
          </cell>
          <cell r="G40">
            <v>633252.97</v>
          </cell>
          <cell r="H40">
            <v>0</v>
          </cell>
          <cell r="J40">
            <v>124800.41</v>
          </cell>
          <cell r="K40">
            <v>0</v>
          </cell>
        </row>
        <row r="41">
          <cell r="E41" t="str">
            <v>777-30030104-100-015</v>
          </cell>
          <cell r="F41" t="str">
            <v>Raw Materials - Slag</v>
          </cell>
          <cell r="G41">
            <v>20916.419999999998</v>
          </cell>
          <cell r="H41">
            <v>0</v>
          </cell>
          <cell r="J41">
            <v>59848</v>
          </cell>
          <cell r="K41">
            <v>0</v>
          </cell>
        </row>
        <row r="42">
          <cell r="E42" t="str">
            <v>555-30030412-100-015</v>
          </cell>
          <cell r="F42" t="str">
            <v>Goods in Transit - Raw Material</v>
          </cell>
          <cell r="G42">
            <v>0</v>
          </cell>
          <cell r="H42">
            <v>0</v>
          </cell>
          <cell r="J42">
            <v>7003500</v>
          </cell>
          <cell r="K42">
            <v>0</v>
          </cell>
        </row>
        <row r="43">
          <cell r="E43" t="str">
            <v>555-30030201-100-016</v>
          </cell>
          <cell r="F43" t="str">
            <v>Finished Product - Clinker</v>
          </cell>
          <cell r="G43">
            <v>9026660.5500000007</v>
          </cell>
          <cell r="H43">
            <v>0</v>
          </cell>
          <cell r="J43">
            <v>45859303.520000003</v>
          </cell>
          <cell r="K43">
            <v>0</v>
          </cell>
        </row>
        <row r="44">
          <cell r="E44" t="str">
            <v>666-30030201-100-016</v>
          </cell>
          <cell r="F44" t="str">
            <v>Finished Product - Clinker</v>
          </cell>
          <cell r="G44">
            <v>41923454.509999998</v>
          </cell>
          <cell r="H44">
            <v>0</v>
          </cell>
          <cell r="J44">
            <v>104200267.47</v>
          </cell>
          <cell r="K44">
            <v>0</v>
          </cell>
        </row>
        <row r="45">
          <cell r="E45" t="str">
            <v>777-30030201-100-016</v>
          </cell>
          <cell r="F45" t="str">
            <v>Finished Product - Clinker</v>
          </cell>
          <cell r="G45">
            <v>65808365.969999999</v>
          </cell>
          <cell r="H45">
            <v>0</v>
          </cell>
          <cell r="J45">
            <v>98455337.180000007</v>
          </cell>
          <cell r="K45">
            <v>0</v>
          </cell>
        </row>
        <row r="46">
          <cell r="E46" t="str">
            <v>555-30030202-100-016</v>
          </cell>
          <cell r="F46" t="str">
            <v>Finished Product - Bulk Cement</v>
          </cell>
          <cell r="G46">
            <v>25431650.010000002</v>
          </cell>
          <cell r="H46">
            <v>0</v>
          </cell>
          <cell r="J46">
            <v>13115913.970000001</v>
          </cell>
          <cell r="K46">
            <v>0</v>
          </cell>
        </row>
        <row r="47">
          <cell r="E47" t="str">
            <v>666-30030202-100-016</v>
          </cell>
          <cell r="F47" t="str">
            <v>Finished Product - Bulk Cement</v>
          </cell>
          <cell r="G47">
            <v>28339233.600000001</v>
          </cell>
          <cell r="H47">
            <v>0</v>
          </cell>
          <cell r="J47">
            <v>14413774.029999999</v>
          </cell>
          <cell r="K47">
            <v>0</v>
          </cell>
        </row>
        <row r="48">
          <cell r="E48" t="str">
            <v>777-30030202-100-016</v>
          </cell>
          <cell r="F48" t="str">
            <v>Finished Product - Bulk Cement</v>
          </cell>
          <cell r="G48">
            <v>20402559.510000002</v>
          </cell>
          <cell r="H48">
            <v>0</v>
          </cell>
          <cell r="J48">
            <v>25235593.609999999</v>
          </cell>
          <cell r="K48">
            <v>0</v>
          </cell>
        </row>
        <row r="49">
          <cell r="E49" t="str">
            <v>555-30030411-100-016</v>
          </cell>
          <cell r="F49" t="str">
            <v>Goods in Transit - Clinker</v>
          </cell>
          <cell r="G49">
            <v>174258513.88</v>
          </cell>
          <cell r="H49">
            <v>0</v>
          </cell>
          <cell r="J49">
            <v>93459366.150000006</v>
          </cell>
          <cell r="K49">
            <v>0</v>
          </cell>
        </row>
        <row r="50">
          <cell r="E50" t="str">
            <v>666-30030411-100-016</v>
          </cell>
          <cell r="F50" t="str">
            <v>Goods in Transit - Clinker</v>
          </cell>
          <cell r="G50">
            <v>130704625.13</v>
          </cell>
          <cell r="H50">
            <v>0</v>
          </cell>
          <cell r="J50">
            <v>70456303.939999998</v>
          </cell>
          <cell r="K50">
            <v>0</v>
          </cell>
        </row>
        <row r="51">
          <cell r="E51" t="str">
            <v>777-30030411-100-016</v>
          </cell>
          <cell r="F51" t="str">
            <v>Goods in Transit - Clinker</v>
          </cell>
          <cell r="G51">
            <v>99260989.5</v>
          </cell>
          <cell r="H51">
            <v>0</v>
          </cell>
          <cell r="J51">
            <v>33603103.399999999</v>
          </cell>
          <cell r="K51">
            <v>0</v>
          </cell>
        </row>
        <row r="52">
          <cell r="E52" t="str">
            <v>555-30030401-100-018</v>
          </cell>
          <cell r="F52" t="str">
            <v>Consumables</v>
          </cell>
          <cell r="G52">
            <v>9571627.2699999996</v>
          </cell>
          <cell r="H52">
            <v>0</v>
          </cell>
          <cell r="J52">
            <v>4039646.61</v>
          </cell>
          <cell r="K52">
            <v>0</v>
          </cell>
        </row>
        <row r="53">
          <cell r="E53" t="str">
            <v>666-30030401-100-018</v>
          </cell>
          <cell r="F53" t="str">
            <v>Consumables</v>
          </cell>
          <cell r="G53">
            <v>855856.12</v>
          </cell>
          <cell r="H53">
            <v>0</v>
          </cell>
          <cell r="J53">
            <v>508641.62</v>
          </cell>
          <cell r="K53">
            <v>0</v>
          </cell>
        </row>
        <row r="54">
          <cell r="E54" t="str">
            <v>777-30030401-100-018</v>
          </cell>
          <cell r="F54" t="str">
            <v>Consumables</v>
          </cell>
          <cell r="G54">
            <v>977189.29</v>
          </cell>
          <cell r="H54">
            <v>0</v>
          </cell>
          <cell r="J54">
            <v>1490646.52</v>
          </cell>
          <cell r="K54">
            <v>0</v>
          </cell>
        </row>
        <row r="55">
          <cell r="E55" t="str">
            <v>555-30030402-100-018</v>
          </cell>
          <cell r="F55" t="str">
            <v>Wear Parts</v>
          </cell>
          <cell r="G55">
            <v>774720</v>
          </cell>
          <cell r="H55">
            <v>0</v>
          </cell>
          <cell r="J55">
            <v>7854485.3499999996</v>
          </cell>
          <cell r="K55">
            <v>0</v>
          </cell>
        </row>
        <row r="56">
          <cell r="E56" t="str">
            <v>666-30030402-100-018</v>
          </cell>
          <cell r="F56" t="str">
            <v>Wear Parts</v>
          </cell>
          <cell r="G56">
            <v>50306.2</v>
          </cell>
          <cell r="H56">
            <v>0</v>
          </cell>
          <cell r="J56">
            <v>871064</v>
          </cell>
          <cell r="K56">
            <v>0</v>
          </cell>
        </row>
        <row r="57">
          <cell r="E57" t="str">
            <v>777-30030402-100-018</v>
          </cell>
          <cell r="F57" t="str">
            <v>Wear Parts</v>
          </cell>
          <cell r="G57">
            <v>0</v>
          </cell>
          <cell r="H57">
            <v>0</v>
          </cell>
          <cell r="J57">
            <v>1158410</v>
          </cell>
          <cell r="K57">
            <v>0</v>
          </cell>
        </row>
        <row r="58">
          <cell r="E58" t="str">
            <v>555-30030403-100-018</v>
          </cell>
          <cell r="F58" t="str">
            <v>Oil &amp; Lubricant</v>
          </cell>
          <cell r="G58">
            <v>1935215.81</v>
          </cell>
          <cell r="H58">
            <v>0</v>
          </cell>
          <cell r="J58">
            <v>1523047.3</v>
          </cell>
          <cell r="K58">
            <v>0</v>
          </cell>
        </row>
        <row r="59">
          <cell r="E59" t="str">
            <v>666-30030403-100-018</v>
          </cell>
          <cell r="F59" t="str">
            <v>Oil &amp; Lubricant</v>
          </cell>
          <cell r="G59">
            <v>721192.52</v>
          </cell>
          <cell r="H59">
            <v>0</v>
          </cell>
          <cell r="J59">
            <v>282753.65999999997</v>
          </cell>
          <cell r="K59">
            <v>0</v>
          </cell>
        </row>
        <row r="60">
          <cell r="E60" t="str">
            <v>777-30030403-100-018</v>
          </cell>
          <cell r="F60" t="str">
            <v>Oil &amp; Lubricant</v>
          </cell>
          <cell r="G60">
            <v>572812.01</v>
          </cell>
          <cell r="H60">
            <v>0</v>
          </cell>
          <cell r="J60">
            <v>583889.32999999996</v>
          </cell>
          <cell r="K60">
            <v>0</v>
          </cell>
        </row>
        <row r="61">
          <cell r="E61" t="str">
            <v>555-30030404-100-018</v>
          </cell>
          <cell r="F61" t="str">
            <v>Spare Parts Mechanical</v>
          </cell>
          <cell r="G61">
            <v>47123495.899999999</v>
          </cell>
          <cell r="H61">
            <v>0</v>
          </cell>
          <cell r="J61">
            <v>27494286.449999999</v>
          </cell>
          <cell r="K61">
            <v>0</v>
          </cell>
        </row>
        <row r="62">
          <cell r="E62" t="str">
            <v>666-30030404-100-018</v>
          </cell>
          <cell r="F62" t="str">
            <v>Spare Parts Mechanical</v>
          </cell>
          <cell r="G62">
            <v>16519804.439999999</v>
          </cell>
          <cell r="H62">
            <v>0</v>
          </cell>
          <cell r="J62">
            <v>12603808.210000001</v>
          </cell>
          <cell r="K62">
            <v>0</v>
          </cell>
        </row>
        <row r="63">
          <cell r="E63" t="str">
            <v>777-30030404-100-018</v>
          </cell>
          <cell r="F63" t="str">
            <v>Spare Parts Mechanical</v>
          </cell>
          <cell r="G63">
            <v>8799851.3200000003</v>
          </cell>
          <cell r="H63">
            <v>0</v>
          </cell>
          <cell r="J63">
            <v>6835026.7400000002</v>
          </cell>
          <cell r="K63">
            <v>0</v>
          </cell>
        </row>
        <row r="64">
          <cell r="E64" t="str">
            <v>555-30030405-100-018</v>
          </cell>
          <cell r="F64" t="str">
            <v>Spare Parts Electrical</v>
          </cell>
          <cell r="G64">
            <v>21205970.489999998</v>
          </cell>
          <cell r="H64">
            <v>0</v>
          </cell>
          <cell r="J64">
            <v>18587872.48</v>
          </cell>
          <cell r="K64">
            <v>0</v>
          </cell>
        </row>
        <row r="65">
          <cell r="E65" t="str">
            <v>666-30030405-100-018</v>
          </cell>
          <cell r="F65" t="str">
            <v>Spare Parts Electrical</v>
          </cell>
          <cell r="G65">
            <v>4924675.28</v>
          </cell>
          <cell r="H65">
            <v>0</v>
          </cell>
          <cell r="J65">
            <v>2858783.6</v>
          </cell>
          <cell r="K65">
            <v>0</v>
          </cell>
        </row>
        <row r="66">
          <cell r="E66" t="str">
            <v>777-30030405-100-018</v>
          </cell>
          <cell r="F66" t="str">
            <v>Spare Parts Electrical</v>
          </cell>
          <cell r="G66">
            <v>1530348.1</v>
          </cell>
          <cell r="H66">
            <v>0</v>
          </cell>
          <cell r="J66">
            <v>1489724.62</v>
          </cell>
          <cell r="K66">
            <v>0</v>
          </cell>
        </row>
        <row r="67">
          <cell r="E67" t="str">
            <v>555-30030406-100-018</v>
          </cell>
          <cell r="F67" t="str">
            <v>Empty Cement Bag</v>
          </cell>
          <cell r="G67">
            <v>11277480.199999999</v>
          </cell>
          <cell r="H67">
            <v>0</v>
          </cell>
          <cell r="J67">
            <v>7732000</v>
          </cell>
          <cell r="K67">
            <v>0</v>
          </cell>
        </row>
        <row r="68">
          <cell r="E68" t="str">
            <v>666-30030406-100-018</v>
          </cell>
          <cell r="F68" t="str">
            <v>Empty Cement Bag</v>
          </cell>
          <cell r="G68">
            <v>4342580</v>
          </cell>
          <cell r="H68">
            <v>0</v>
          </cell>
          <cell r="J68">
            <v>2948400</v>
          </cell>
          <cell r="K68">
            <v>0</v>
          </cell>
        </row>
        <row r="69">
          <cell r="E69" t="str">
            <v>777-30030406-100-018</v>
          </cell>
          <cell r="F69" t="str">
            <v>Empty Cement Bag</v>
          </cell>
          <cell r="G69">
            <v>2061920</v>
          </cell>
          <cell r="H69">
            <v>0</v>
          </cell>
          <cell r="J69">
            <v>1928360</v>
          </cell>
          <cell r="K69">
            <v>0</v>
          </cell>
        </row>
        <row r="70">
          <cell r="E70" t="str">
            <v>555-30030407-100-018</v>
          </cell>
          <cell r="F70" t="str">
            <v>Wear Parts - Others</v>
          </cell>
          <cell r="G70">
            <v>518841.11</v>
          </cell>
          <cell r="H70">
            <v>0</v>
          </cell>
          <cell r="J70">
            <v>956913.31</v>
          </cell>
          <cell r="K70">
            <v>0</v>
          </cell>
        </row>
        <row r="71">
          <cell r="E71" t="str">
            <v>666-30030407-100-018</v>
          </cell>
          <cell r="F71" t="str">
            <v>Wear Parts - Others</v>
          </cell>
          <cell r="G71">
            <v>199776.91</v>
          </cell>
          <cell r="H71">
            <v>0</v>
          </cell>
          <cell r="J71">
            <v>266081.84999999998</v>
          </cell>
          <cell r="K71">
            <v>0</v>
          </cell>
        </row>
        <row r="72">
          <cell r="E72" t="str">
            <v>777-30030407-100-018</v>
          </cell>
          <cell r="F72" t="str">
            <v>Wear Parts - Others</v>
          </cell>
          <cell r="G72">
            <v>203532</v>
          </cell>
          <cell r="H72">
            <v>0</v>
          </cell>
          <cell r="J72">
            <v>116464</v>
          </cell>
          <cell r="K72">
            <v>0</v>
          </cell>
        </row>
        <row r="73">
          <cell r="E73" t="str">
            <v>555-30030410-100-018</v>
          </cell>
          <cell r="F73" t="str">
            <v>Inventory of CAPEX</v>
          </cell>
          <cell r="G73">
            <v>0</v>
          </cell>
          <cell r="H73">
            <v>0</v>
          </cell>
          <cell r="J73">
            <v>3150000</v>
          </cell>
          <cell r="K73">
            <v>0</v>
          </cell>
        </row>
        <row r="74">
          <cell r="E74" t="str">
            <v>555-30030413-100-018</v>
          </cell>
          <cell r="F74" t="str">
            <v>Goods in Transit - Others</v>
          </cell>
          <cell r="G74">
            <v>26513811.960000001</v>
          </cell>
          <cell r="H74">
            <v>0</v>
          </cell>
          <cell r="J74">
            <v>11799106.960000001</v>
          </cell>
          <cell r="K74">
            <v>0</v>
          </cell>
        </row>
        <row r="75">
          <cell r="E75" t="str">
            <v>666-30030413-100-018</v>
          </cell>
          <cell r="F75" t="str">
            <v>Goods in Transit - Others</v>
          </cell>
          <cell r="G75">
            <v>1947761.99</v>
          </cell>
          <cell r="H75">
            <v>0</v>
          </cell>
          <cell r="J75">
            <v>354094.72</v>
          </cell>
          <cell r="K75">
            <v>0</v>
          </cell>
        </row>
        <row r="76">
          <cell r="E76" t="str">
            <v>777-30030413-100-018</v>
          </cell>
          <cell r="F76" t="str">
            <v>Goods in Transit - Others</v>
          </cell>
          <cell r="G76">
            <v>0</v>
          </cell>
          <cell r="H76">
            <v>0</v>
          </cell>
          <cell r="J76">
            <v>3137578.13</v>
          </cell>
          <cell r="K76">
            <v>0</v>
          </cell>
        </row>
        <row r="77">
          <cell r="E77" t="str">
            <v>555-30030444-100-018</v>
          </cell>
          <cell r="F77" t="str">
            <v>Inventory of BISTAAR</v>
          </cell>
          <cell r="G77">
            <v>11885701.76</v>
          </cell>
          <cell r="H77">
            <v>0</v>
          </cell>
          <cell r="J77">
            <v>1163480.2</v>
          </cell>
          <cell r="K77">
            <v>0</v>
          </cell>
        </row>
        <row r="78">
          <cell r="E78" t="str">
            <v>555-30040301-100-023</v>
          </cell>
          <cell r="F78" t="str">
            <v>Prepaid VAT A/C 01</v>
          </cell>
          <cell r="G78">
            <v>3280879134.71</v>
          </cell>
          <cell r="H78">
            <v>0</v>
          </cell>
          <cell r="J78">
            <v>2603817138.79</v>
          </cell>
          <cell r="K78">
            <v>0</v>
          </cell>
        </row>
        <row r="79">
          <cell r="E79" t="str">
            <v>666-30040301-100-023</v>
          </cell>
          <cell r="F79" t="str">
            <v>Prepaid VAT A/C 01</v>
          </cell>
          <cell r="G79">
            <v>1654421680.4000001</v>
          </cell>
          <cell r="H79">
            <v>0</v>
          </cell>
          <cell r="J79">
            <v>1324977842.1199999</v>
          </cell>
          <cell r="K79">
            <v>0</v>
          </cell>
        </row>
        <row r="80">
          <cell r="E80" t="str">
            <v>777-30040301-100-023</v>
          </cell>
          <cell r="F80" t="str">
            <v>Prepaid VAT A/C 01</v>
          </cell>
          <cell r="G80">
            <v>844772066.45000005</v>
          </cell>
          <cell r="H80">
            <v>0</v>
          </cell>
          <cell r="J80">
            <v>631047475.36000001</v>
          </cell>
          <cell r="K80">
            <v>0</v>
          </cell>
        </row>
        <row r="81">
          <cell r="E81" t="str">
            <v>555-30040302-100-023</v>
          </cell>
          <cell r="F81" t="str">
            <v>Prepaid VAT A/C Services</v>
          </cell>
          <cell r="G81">
            <v>291695.2</v>
          </cell>
          <cell r="H81">
            <v>0</v>
          </cell>
          <cell r="J81">
            <v>201368</v>
          </cell>
          <cell r="K81">
            <v>0</v>
          </cell>
        </row>
        <row r="82">
          <cell r="E82" t="str">
            <v>666-30040302-100-023</v>
          </cell>
          <cell r="F82" t="str">
            <v>Prepaid VAT A/C Services</v>
          </cell>
          <cell r="G82">
            <v>517164.67</v>
          </cell>
          <cell r="H82">
            <v>0</v>
          </cell>
          <cell r="J82">
            <v>622043.06999999995</v>
          </cell>
          <cell r="K82">
            <v>0</v>
          </cell>
        </row>
        <row r="83">
          <cell r="E83" t="str">
            <v>777-30040302-100-023</v>
          </cell>
          <cell r="F83" t="str">
            <v>Prepaid VAT A/C Services</v>
          </cell>
          <cell r="G83">
            <v>1620994.38</v>
          </cell>
          <cell r="H83">
            <v>0</v>
          </cell>
          <cell r="J83">
            <v>1563188.78</v>
          </cell>
          <cell r="K83">
            <v>0</v>
          </cell>
        </row>
        <row r="84">
          <cell r="E84" t="str">
            <v>555-30040401-100-023</v>
          </cell>
          <cell r="F84" t="str">
            <v>Prepaid Insurance</v>
          </cell>
          <cell r="G84">
            <v>75405.990000000005</v>
          </cell>
          <cell r="H84">
            <v>0</v>
          </cell>
          <cell r="J84">
            <v>140281.07999999999</v>
          </cell>
          <cell r="K84">
            <v>0</v>
          </cell>
        </row>
        <row r="85">
          <cell r="E85" t="str">
            <v>666-30040401-100-023</v>
          </cell>
          <cell r="F85" t="str">
            <v>Prepaid Insurance</v>
          </cell>
          <cell r="G85">
            <v>65391.02</v>
          </cell>
          <cell r="H85">
            <v>0</v>
          </cell>
          <cell r="J85">
            <v>63523.53</v>
          </cell>
          <cell r="K85">
            <v>0</v>
          </cell>
        </row>
        <row r="86">
          <cell r="E86" t="str">
            <v>777-30040401-100-023</v>
          </cell>
          <cell r="F86" t="str">
            <v>Prepaid Insurance</v>
          </cell>
          <cell r="G86">
            <v>62666.99</v>
          </cell>
          <cell r="H86">
            <v>0</v>
          </cell>
          <cell r="J86">
            <v>60876.69</v>
          </cell>
          <cell r="K86">
            <v>0</v>
          </cell>
        </row>
        <row r="87">
          <cell r="E87" t="str">
            <v>555-30040402-100-023</v>
          </cell>
          <cell r="F87" t="str">
            <v>Prepaid Rent - Office</v>
          </cell>
          <cell r="G87">
            <v>20033940</v>
          </cell>
          <cell r="H87">
            <v>0</v>
          </cell>
          <cell r="J87">
            <v>977500</v>
          </cell>
          <cell r="K87">
            <v>0</v>
          </cell>
        </row>
        <row r="88">
          <cell r="E88" t="str">
            <v>777-30040402-100-023</v>
          </cell>
          <cell r="F88" t="str">
            <v>Prepaid Rent - Office</v>
          </cell>
          <cell r="G88">
            <v>39000</v>
          </cell>
          <cell r="H88">
            <v>0</v>
          </cell>
          <cell r="J88">
            <v>39000</v>
          </cell>
          <cell r="K88">
            <v>0</v>
          </cell>
        </row>
        <row r="89">
          <cell r="E89" t="str">
            <v>555-30040403-100-023</v>
          </cell>
          <cell r="F89" t="str">
            <v>Prepaid Rent - Residence</v>
          </cell>
          <cell r="G89">
            <v>118666</v>
          </cell>
          <cell r="H89">
            <v>0</v>
          </cell>
          <cell r="J89">
            <v>118666</v>
          </cell>
          <cell r="K89">
            <v>0</v>
          </cell>
        </row>
        <row r="90">
          <cell r="E90" t="str">
            <v>666-30040403-100-023</v>
          </cell>
          <cell r="F90" t="str">
            <v>Prepaid Rent - Residence</v>
          </cell>
          <cell r="G90">
            <v>0</v>
          </cell>
          <cell r="H90">
            <v>0</v>
          </cell>
          <cell r="J90">
            <v>2895.6</v>
          </cell>
          <cell r="K90">
            <v>0</v>
          </cell>
        </row>
        <row r="91">
          <cell r="E91" t="str">
            <v>555-30040404-100-023</v>
          </cell>
          <cell r="F91" t="str">
            <v>Prepayments - Vendor</v>
          </cell>
          <cell r="G91">
            <v>50552401.979999997</v>
          </cell>
          <cell r="H91">
            <v>0</v>
          </cell>
          <cell r="J91">
            <v>119749684.05</v>
          </cell>
          <cell r="K91">
            <v>0</v>
          </cell>
        </row>
        <row r="92">
          <cell r="E92" t="str">
            <v>666-30040404-100-023</v>
          </cell>
          <cell r="F92" t="str">
            <v>Prepayments - Vendor</v>
          </cell>
          <cell r="G92">
            <v>771977.97</v>
          </cell>
          <cell r="H92">
            <v>0</v>
          </cell>
          <cell r="J92">
            <v>771977.97</v>
          </cell>
          <cell r="K92">
            <v>0</v>
          </cell>
        </row>
        <row r="93">
          <cell r="E93" t="str">
            <v>777-30040404-100-023</v>
          </cell>
          <cell r="F93" t="str">
            <v>Prepayments - Vendor</v>
          </cell>
          <cell r="G93">
            <v>7484343.6399999997</v>
          </cell>
          <cell r="H93">
            <v>0</v>
          </cell>
          <cell r="J93">
            <v>4681833.6399999997</v>
          </cell>
          <cell r="K93">
            <v>0</v>
          </cell>
        </row>
        <row r="94">
          <cell r="E94" t="str">
            <v>555-30040405-100-023</v>
          </cell>
          <cell r="F94" t="str">
            <v>Adv Income Tax</v>
          </cell>
          <cell r="G94">
            <v>687156500.03999996</v>
          </cell>
          <cell r="H94">
            <v>0</v>
          </cell>
          <cell r="J94">
            <v>519072727.75</v>
          </cell>
          <cell r="K94">
            <v>0</v>
          </cell>
        </row>
        <row r="95">
          <cell r="E95" t="str">
            <v>666-30040405-100-023</v>
          </cell>
          <cell r="F95" t="str">
            <v>Adv Income Tax</v>
          </cell>
          <cell r="G95">
            <v>396100955.81999999</v>
          </cell>
          <cell r="H95">
            <v>0</v>
          </cell>
          <cell r="J95">
            <v>392007024.54000002</v>
          </cell>
          <cell r="K95">
            <v>0</v>
          </cell>
        </row>
        <row r="96">
          <cell r="E96" t="str">
            <v>777-30040405-100-023</v>
          </cell>
          <cell r="F96" t="str">
            <v>Adv Income Tax</v>
          </cell>
          <cell r="G96">
            <v>119423772.31999999</v>
          </cell>
          <cell r="H96">
            <v>0</v>
          </cell>
          <cell r="J96">
            <v>85860087.620000005</v>
          </cell>
          <cell r="K96">
            <v>0</v>
          </cell>
        </row>
        <row r="97">
          <cell r="E97" t="str">
            <v>555-30040409-100-023</v>
          </cell>
          <cell r="F97" t="str">
            <v>House Rent - Park View</v>
          </cell>
          <cell r="G97">
            <v>0</v>
          </cell>
          <cell r="H97">
            <v>2361698.0699999998</v>
          </cell>
          <cell r="J97">
            <v>0</v>
          </cell>
          <cell r="K97">
            <v>3211018.09</v>
          </cell>
        </row>
        <row r="98">
          <cell r="E98" t="str">
            <v>555-30040414-100-023</v>
          </cell>
          <cell r="F98" t="str">
            <v>Prepayments for BISTAAR</v>
          </cell>
          <cell r="G98">
            <v>340880084.76999998</v>
          </cell>
          <cell r="H98">
            <v>0</v>
          </cell>
          <cell r="J98">
            <v>293347067.76999998</v>
          </cell>
          <cell r="K98">
            <v>0</v>
          </cell>
        </row>
        <row r="99">
          <cell r="E99" t="str">
            <v>555-40020603-100-023</v>
          </cell>
          <cell r="F99" t="str">
            <v>Provision for VAT A/C - 01</v>
          </cell>
          <cell r="G99">
            <v>0</v>
          </cell>
          <cell r="H99">
            <v>3268950351.0900002</v>
          </cell>
          <cell r="J99">
            <v>0</v>
          </cell>
          <cell r="K99">
            <v>2589959808.4400001</v>
          </cell>
        </row>
        <row r="100">
          <cell r="E100" t="str">
            <v>666-40020603-100-023</v>
          </cell>
          <cell r="F100" t="str">
            <v>Provision for VAT A/C - 01</v>
          </cell>
          <cell r="G100">
            <v>0</v>
          </cell>
          <cell r="H100">
            <v>1636747912.0599999</v>
          </cell>
          <cell r="J100">
            <v>0</v>
          </cell>
          <cell r="K100">
            <v>1318765245.47</v>
          </cell>
        </row>
        <row r="101">
          <cell r="E101" t="str">
            <v>777-40020603-100-023</v>
          </cell>
          <cell r="F101" t="str">
            <v>Provision for VAT A/C - 01</v>
          </cell>
          <cell r="G101">
            <v>0</v>
          </cell>
          <cell r="H101">
            <v>825496366.02999997</v>
          </cell>
          <cell r="J101">
            <v>0</v>
          </cell>
          <cell r="K101">
            <v>624355122.20000005</v>
          </cell>
        </row>
        <row r="102">
          <cell r="E102" t="str">
            <v>555-30040407-100-024</v>
          </cell>
          <cell r="F102" t="str">
            <v>Sundry Advance</v>
          </cell>
          <cell r="G102">
            <v>1573319.14</v>
          </cell>
          <cell r="H102">
            <v>0</v>
          </cell>
          <cell r="J102">
            <v>3463829.14</v>
          </cell>
          <cell r="K102">
            <v>0</v>
          </cell>
        </row>
        <row r="103">
          <cell r="E103" t="str">
            <v>777-30040407-100-024</v>
          </cell>
          <cell r="F103" t="str">
            <v>Sundry Advance</v>
          </cell>
          <cell r="G103">
            <v>10300</v>
          </cell>
          <cell r="H103">
            <v>0</v>
          </cell>
          <cell r="J103">
            <v>10000</v>
          </cell>
          <cell r="K103">
            <v>0</v>
          </cell>
        </row>
        <row r="104">
          <cell r="E104" t="str">
            <v>555-30040408-100-024</v>
          </cell>
          <cell r="F104" t="str">
            <v>Travelling Advance</v>
          </cell>
          <cell r="G104">
            <v>100551</v>
          </cell>
          <cell r="H104">
            <v>0</v>
          </cell>
          <cell r="J104">
            <v>163400</v>
          </cell>
          <cell r="K104">
            <v>0</v>
          </cell>
        </row>
        <row r="105">
          <cell r="E105" t="str">
            <v>555-30040413-100-024</v>
          </cell>
          <cell r="F105" t="str">
            <v>Duty Draw Back Receivable</v>
          </cell>
          <cell r="G105">
            <v>778271.03</v>
          </cell>
          <cell r="H105">
            <v>0</v>
          </cell>
          <cell r="J105">
            <v>3859867.32</v>
          </cell>
          <cell r="K105">
            <v>0</v>
          </cell>
        </row>
        <row r="106">
          <cell r="E106" t="str">
            <v>555-30040501-100-024</v>
          </cell>
          <cell r="F106" t="str">
            <v>Salary Advance</v>
          </cell>
          <cell r="G106">
            <v>856848</v>
          </cell>
          <cell r="H106">
            <v>0</v>
          </cell>
          <cell r="J106">
            <v>729376</v>
          </cell>
          <cell r="K106">
            <v>0</v>
          </cell>
        </row>
        <row r="107">
          <cell r="E107" t="str">
            <v>555-30040505-100-024</v>
          </cell>
          <cell r="F107" t="str">
            <v>Car Loan - Mr. Shofiq</v>
          </cell>
          <cell r="G107">
            <v>0</v>
          </cell>
          <cell r="H107">
            <v>0</v>
          </cell>
          <cell r="J107">
            <v>56030.96</v>
          </cell>
          <cell r="K107">
            <v>0</v>
          </cell>
        </row>
        <row r="108">
          <cell r="E108" t="str">
            <v>555-30040506-100-024</v>
          </cell>
          <cell r="F108" t="str">
            <v>Car Loan - Mr. Tariquzzaman</v>
          </cell>
          <cell r="G108">
            <v>413071</v>
          </cell>
          <cell r="H108">
            <v>0</v>
          </cell>
          <cell r="J108">
            <v>613405</v>
          </cell>
          <cell r="K108">
            <v>0</v>
          </cell>
        </row>
        <row r="109">
          <cell r="E109" t="str">
            <v>555-30040510-100-024</v>
          </cell>
          <cell r="F109" t="str">
            <v>Car Loan - Mr. S K Roy</v>
          </cell>
          <cell r="G109">
            <v>97342</v>
          </cell>
          <cell r="H109">
            <v>0</v>
          </cell>
          <cell r="J109">
            <v>244688.84</v>
          </cell>
          <cell r="K109">
            <v>0</v>
          </cell>
        </row>
        <row r="110">
          <cell r="E110" t="str">
            <v>555-30040515-100-024</v>
          </cell>
          <cell r="F110" t="str">
            <v>Car Loan - Mr. Rahim</v>
          </cell>
          <cell r="G110">
            <v>545147</v>
          </cell>
          <cell r="H110">
            <v>0</v>
          </cell>
          <cell r="J110">
            <v>774999</v>
          </cell>
          <cell r="K110">
            <v>0</v>
          </cell>
        </row>
        <row r="111">
          <cell r="E111" t="str">
            <v>555-30040517-100-024</v>
          </cell>
          <cell r="F111" t="str">
            <v>Car Loan - Mr. DDC</v>
          </cell>
          <cell r="G111">
            <v>97355.89</v>
          </cell>
          <cell r="H111">
            <v>0</v>
          </cell>
          <cell r="J111">
            <v>244720.89</v>
          </cell>
          <cell r="K111">
            <v>0</v>
          </cell>
        </row>
        <row r="112">
          <cell r="E112" t="str">
            <v>555-30040518-100-024</v>
          </cell>
          <cell r="F112" t="str">
            <v>Car Loan - Mr. Rafiqul Islam</v>
          </cell>
          <cell r="G112">
            <v>151862</v>
          </cell>
          <cell r="H112">
            <v>0</v>
          </cell>
          <cell r="J112">
            <v>309801</v>
          </cell>
          <cell r="K112">
            <v>0</v>
          </cell>
        </row>
        <row r="113">
          <cell r="E113" t="str">
            <v>555-30040519-100-024</v>
          </cell>
          <cell r="F113" t="str">
            <v>Car Loan - Ms. Farah</v>
          </cell>
          <cell r="G113">
            <v>93860</v>
          </cell>
          <cell r="H113">
            <v>0</v>
          </cell>
          <cell r="J113">
            <v>250173</v>
          </cell>
          <cell r="K113">
            <v>0</v>
          </cell>
        </row>
        <row r="114">
          <cell r="E114" t="str">
            <v>555-30040521-100-024</v>
          </cell>
          <cell r="F114" t="str">
            <v>Car Loan - Mr. Ariful Islam</v>
          </cell>
          <cell r="G114">
            <v>200909</v>
          </cell>
          <cell r="H114">
            <v>0</v>
          </cell>
          <cell r="J114">
            <v>330048</v>
          </cell>
          <cell r="K114">
            <v>0</v>
          </cell>
        </row>
        <row r="115">
          <cell r="E115" t="str">
            <v>555-30040522-100-024</v>
          </cell>
          <cell r="F115" t="str">
            <v>Car Loan - Mr. Md. Reajul Hoque</v>
          </cell>
          <cell r="G115">
            <v>170003</v>
          </cell>
          <cell r="H115">
            <v>0</v>
          </cell>
          <cell r="J115">
            <v>282823</v>
          </cell>
          <cell r="K115">
            <v>0</v>
          </cell>
        </row>
        <row r="116">
          <cell r="E116" t="str">
            <v>555-30040523-100-024</v>
          </cell>
          <cell r="F116" t="str">
            <v>Car Loan - Mr. Md. Masudul Hasan</v>
          </cell>
          <cell r="G116">
            <v>185454</v>
          </cell>
          <cell r="H116">
            <v>0</v>
          </cell>
          <cell r="J116">
            <v>308691</v>
          </cell>
          <cell r="K116">
            <v>0</v>
          </cell>
        </row>
        <row r="117">
          <cell r="E117" t="str">
            <v>555-30040524-100-024</v>
          </cell>
          <cell r="F117" t="str">
            <v>Car Loan - Mr. Md. Azizul Hoque</v>
          </cell>
          <cell r="G117">
            <v>357723</v>
          </cell>
          <cell r="H117">
            <v>0</v>
          </cell>
          <cell r="J117">
            <v>516663</v>
          </cell>
          <cell r="K117">
            <v>0</v>
          </cell>
        </row>
        <row r="118">
          <cell r="E118" t="str">
            <v>555-30040525-100-024</v>
          </cell>
          <cell r="F118" t="str">
            <v>Car Loan - Mr. M Abu Hasib Ron</v>
          </cell>
          <cell r="G118">
            <v>0</v>
          </cell>
          <cell r="H118">
            <v>0</v>
          </cell>
          <cell r="J118">
            <v>709885</v>
          </cell>
          <cell r="K118">
            <v>0</v>
          </cell>
        </row>
        <row r="119">
          <cell r="E119" t="str">
            <v>555-30040526-100-024</v>
          </cell>
          <cell r="F119" t="str">
            <v>Bike Loan - Mr. Mamun Hossain</v>
          </cell>
          <cell r="G119">
            <v>92125</v>
          </cell>
          <cell r="H119">
            <v>0</v>
          </cell>
          <cell r="J119">
            <v>122613</v>
          </cell>
          <cell r="K119">
            <v>0</v>
          </cell>
        </row>
        <row r="120">
          <cell r="E120" t="str">
            <v>555-30040527-100-024</v>
          </cell>
          <cell r="F120" t="str">
            <v>Car Loan - Mr. Maj. Abdur Rahim</v>
          </cell>
          <cell r="G120">
            <v>480963</v>
          </cell>
          <cell r="H120">
            <v>0</v>
          </cell>
          <cell r="J120">
            <v>677992</v>
          </cell>
          <cell r="K120">
            <v>0</v>
          </cell>
        </row>
        <row r="121">
          <cell r="E121" t="str">
            <v>555-30040528-100-024</v>
          </cell>
          <cell r="F121" t="str">
            <v>Car Loan - Mr. Mobarok Ali</v>
          </cell>
          <cell r="G121">
            <v>406497</v>
          </cell>
          <cell r="H121">
            <v>0</v>
          </cell>
          <cell r="J121">
            <v>541018</v>
          </cell>
          <cell r="K121">
            <v>0</v>
          </cell>
        </row>
        <row r="122">
          <cell r="E122" t="str">
            <v>555-30040530-100-024</v>
          </cell>
          <cell r="F122" t="str">
            <v>Car Loan - Mr. Acheaionto Ray</v>
          </cell>
          <cell r="G122">
            <v>377459</v>
          </cell>
          <cell r="H122">
            <v>0</v>
          </cell>
          <cell r="J122">
            <v>502373</v>
          </cell>
          <cell r="K122">
            <v>0</v>
          </cell>
        </row>
        <row r="123">
          <cell r="E123" t="str">
            <v>555-30040531-100-024</v>
          </cell>
          <cell r="F123" t="str">
            <v>Car Loan - Mr. Sherazul Islam</v>
          </cell>
          <cell r="G123">
            <v>927532</v>
          </cell>
          <cell r="H123">
            <v>0</v>
          </cell>
          <cell r="J123">
            <v>1146843</v>
          </cell>
          <cell r="K123">
            <v>0</v>
          </cell>
        </row>
        <row r="124">
          <cell r="E124" t="str">
            <v>555-30040532-100-024</v>
          </cell>
          <cell r="F124" t="str">
            <v>Car Loan - Mr. Richard D' Costa</v>
          </cell>
          <cell r="G124">
            <v>772881</v>
          </cell>
          <cell r="H124">
            <v>0</v>
          </cell>
          <cell r="J124">
            <v>955702</v>
          </cell>
          <cell r="K124">
            <v>0</v>
          </cell>
        </row>
        <row r="125">
          <cell r="E125" t="str">
            <v>555-30040533-100-024</v>
          </cell>
          <cell r="F125" t="str">
            <v>Car Loan - Mr. Md. Imdadul Hoque</v>
          </cell>
          <cell r="G125">
            <v>927532</v>
          </cell>
          <cell r="H125">
            <v>0</v>
          </cell>
          <cell r="J125">
            <v>1146843</v>
          </cell>
          <cell r="K125">
            <v>0</v>
          </cell>
        </row>
        <row r="126">
          <cell r="E126" t="str">
            <v>555-30040534-100-024</v>
          </cell>
          <cell r="F126" t="str">
            <v>Car Loan - Mr. Md. Johir Uddin Shahriar Kabir</v>
          </cell>
          <cell r="G126">
            <v>1500000</v>
          </cell>
          <cell r="H126">
            <v>0</v>
          </cell>
          <cell r="J126">
            <v>1200000</v>
          </cell>
          <cell r="K126">
            <v>0</v>
          </cell>
        </row>
        <row r="127">
          <cell r="E127" t="str">
            <v>555-30040535-100-024</v>
          </cell>
          <cell r="F127" t="str">
            <v>Car Loan - Mr. Ali Ahammad</v>
          </cell>
          <cell r="G127">
            <v>1065748</v>
          </cell>
          <cell r="H127">
            <v>0</v>
          </cell>
          <cell r="J127">
            <v>0</v>
          </cell>
          <cell r="K127">
            <v>0</v>
          </cell>
        </row>
        <row r="128">
          <cell r="E128" t="str">
            <v>555-30040536-100-024</v>
          </cell>
          <cell r="F128" t="str">
            <v>Car Loan - Mr. Mahmud  Hasan</v>
          </cell>
          <cell r="G128">
            <v>1388792</v>
          </cell>
          <cell r="H128">
            <v>0</v>
          </cell>
          <cell r="J128">
            <v>0</v>
          </cell>
          <cell r="K128">
            <v>0</v>
          </cell>
        </row>
        <row r="129">
          <cell r="E129" t="str">
            <v>555-30040537-100-024</v>
          </cell>
          <cell r="F129" t="str">
            <v>Car Loan - Ms. Farzana Ashraf</v>
          </cell>
          <cell r="G129">
            <v>1128976</v>
          </cell>
          <cell r="H129">
            <v>0</v>
          </cell>
          <cell r="J129">
            <v>0</v>
          </cell>
          <cell r="K129">
            <v>0</v>
          </cell>
        </row>
        <row r="130">
          <cell r="E130" t="str">
            <v>555-30040615-100-024</v>
          </cell>
          <cell r="F130" t="str">
            <v>Education Loan - Mr. Choudhury Jahangir Alam Imtiaz</v>
          </cell>
          <cell r="G130">
            <v>128016</v>
          </cell>
          <cell r="H130">
            <v>0</v>
          </cell>
          <cell r="J130">
            <v>0</v>
          </cell>
          <cell r="K130">
            <v>0</v>
          </cell>
        </row>
        <row r="131">
          <cell r="E131" t="str">
            <v>555-30060101-100-031</v>
          </cell>
          <cell r="F131" t="str">
            <v>Lease Hold Land</v>
          </cell>
          <cell r="G131">
            <v>1020000000</v>
          </cell>
          <cell r="H131">
            <v>0</v>
          </cell>
          <cell r="J131">
            <v>1020000000</v>
          </cell>
          <cell r="K131">
            <v>0</v>
          </cell>
        </row>
        <row r="132">
          <cell r="E132" t="str">
            <v>666-30060101-100-031</v>
          </cell>
          <cell r="F132" t="str">
            <v>Lease Hold Land</v>
          </cell>
          <cell r="G132">
            <v>473000000</v>
          </cell>
          <cell r="H132">
            <v>0</v>
          </cell>
          <cell r="J132">
            <v>473000000</v>
          </cell>
          <cell r="K132">
            <v>0</v>
          </cell>
        </row>
        <row r="133">
          <cell r="E133" t="str">
            <v>777-30060101-100-031</v>
          </cell>
          <cell r="F133" t="str">
            <v>Lease Hold Land</v>
          </cell>
          <cell r="G133">
            <v>10183757</v>
          </cell>
          <cell r="H133">
            <v>0</v>
          </cell>
          <cell r="J133">
            <v>10183757</v>
          </cell>
          <cell r="K133">
            <v>0</v>
          </cell>
        </row>
        <row r="134">
          <cell r="E134" t="str">
            <v>555-30070101-100-031</v>
          </cell>
          <cell r="F134" t="str">
            <v>Accu Depr - Leasehold Land</v>
          </cell>
          <cell r="G134">
            <v>0</v>
          </cell>
          <cell r="H134">
            <v>36428571.289999999</v>
          </cell>
          <cell r="J134">
            <v>0</v>
          </cell>
          <cell r="K134">
            <v>24285714.289999999</v>
          </cell>
        </row>
        <row r="135">
          <cell r="E135" t="str">
            <v>777-30070101-100-031</v>
          </cell>
          <cell r="F135" t="str">
            <v>Accu Depr - Leasehold Land</v>
          </cell>
          <cell r="G135">
            <v>0</v>
          </cell>
          <cell r="H135">
            <v>1607965.24</v>
          </cell>
          <cell r="J135">
            <v>0</v>
          </cell>
          <cell r="K135">
            <v>1071973.24</v>
          </cell>
        </row>
        <row r="136">
          <cell r="E136" t="str">
            <v>555-30060201-100-032</v>
          </cell>
          <cell r="F136" t="str">
            <v>Buildings</v>
          </cell>
          <cell r="G136">
            <v>564953604.88999999</v>
          </cell>
          <cell r="H136">
            <v>0</v>
          </cell>
          <cell r="J136">
            <v>564953604.88999999</v>
          </cell>
          <cell r="K136">
            <v>0</v>
          </cell>
        </row>
        <row r="137">
          <cell r="E137" t="str">
            <v>666-30060201-100-032</v>
          </cell>
          <cell r="F137" t="str">
            <v>Buildings</v>
          </cell>
          <cell r="G137">
            <v>425275164.62</v>
          </cell>
          <cell r="H137">
            <v>0</v>
          </cell>
          <cell r="J137">
            <v>425275164.62</v>
          </cell>
          <cell r="K137">
            <v>0</v>
          </cell>
        </row>
        <row r="138">
          <cell r="E138" t="str">
            <v>777-30060201-100-032</v>
          </cell>
          <cell r="F138" t="str">
            <v>Buildings</v>
          </cell>
          <cell r="G138">
            <v>424924178.94999999</v>
          </cell>
          <cell r="H138">
            <v>0</v>
          </cell>
          <cell r="J138">
            <v>424924178.94999999</v>
          </cell>
          <cell r="K138">
            <v>0</v>
          </cell>
        </row>
        <row r="139">
          <cell r="E139" t="str">
            <v>555-30070201-100-032</v>
          </cell>
          <cell r="F139" t="str">
            <v>Accu Depr - Buildings</v>
          </cell>
          <cell r="G139">
            <v>0</v>
          </cell>
          <cell r="H139">
            <v>199173845.78999999</v>
          </cell>
          <cell r="J139">
            <v>0</v>
          </cell>
          <cell r="K139">
            <v>181318819.37</v>
          </cell>
        </row>
        <row r="140">
          <cell r="E140" t="str">
            <v>666-30070201-100-032</v>
          </cell>
          <cell r="F140" t="str">
            <v>Accu Depr - Buildings</v>
          </cell>
          <cell r="G140">
            <v>0</v>
          </cell>
          <cell r="H140">
            <v>114660830.62</v>
          </cell>
          <cell r="J140">
            <v>0</v>
          </cell>
          <cell r="K140">
            <v>100862044.79000001</v>
          </cell>
        </row>
        <row r="141">
          <cell r="E141" t="str">
            <v>777-30070201-100-032</v>
          </cell>
          <cell r="F141" t="str">
            <v>Accu Depr - Buildings</v>
          </cell>
          <cell r="G141">
            <v>0</v>
          </cell>
          <cell r="H141">
            <v>92519403.859999999</v>
          </cell>
          <cell r="J141">
            <v>0</v>
          </cell>
          <cell r="K141">
            <v>78451885.219999999</v>
          </cell>
        </row>
        <row r="142">
          <cell r="E142" t="str">
            <v>555-30060301-100-033</v>
          </cell>
          <cell r="F142" t="str">
            <v>Plant &amp; Machinery</v>
          </cell>
          <cell r="G142">
            <v>1473545212.99</v>
          </cell>
          <cell r="H142">
            <v>0</v>
          </cell>
          <cell r="J142">
            <v>1458942074.9300001</v>
          </cell>
          <cell r="K142">
            <v>0</v>
          </cell>
        </row>
        <row r="143">
          <cell r="E143" t="str">
            <v>666-30060301-100-033</v>
          </cell>
          <cell r="F143" t="str">
            <v>Plant &amp; Machinery</v>
          </cell>
          <cell r="G143">
            <v>299435495.32999998</v>
          </cell>
          <cell r="H143">
            <v>0</v>
          </cell>
          <cell r="J143">
            <v>296485495.32999998</v>
          </cell>
          <cell r="K143">
            <v>0</v>
          </cell>
        </row>
        <row r="144">
          <cell r="E144" t="str">
            <v>777-30060301-100-033</v>
          </cell>
          <cell r="F144" t="str">
            <v>Plant &amp; Machinery</v>
          </cell>
          <cell r="G144">
            <v>296486772.63999999</v>
          </cell>
          <cell r="H144">
            <v>0</v>
          </cell>
          <cell r="J144">
            <v>296486772.63999999</v>
          </cell>
          <cell r="K144">
            <v>0</v>
          </cell>
        </row>
        <row r="145">
          <cell r="E145" t="str">
            <v>555-30070301-100-033</v>
          </cell>
          <cell r="F145" t="str">
            <v>Accu Depr - Plant &amp; Machinery</v>
          </cell>
          <cell r="G145">
            <v>0</v>
          </cell>
          <cell r="H145">
            <v>641924241.46000004</v>
          </cell>
          <cell r="J145">
            <v>0</v>
          </cell>
          <cell r="K145">
            <v>575234750.44000006</v>
          </cell>
        </row>
        <row r="146">
          <cell r="E146" t="str">
            <v>666-30070301-100-033</v>
          </cell>
          <cell r="F146" t="str">
            <v>Accu Depr - Plant &amp; Machinery</v>
          </cell>
          <cell r="G146">
            <v>0</v>
          </cell>
          <cell r="H146">
            <v>136569447.75</v>
          </cell>
          <cell r="J146">
            <v>0</v>
          </cell>
          <cell r="K146">
            <v>124979033.53</v>
          </cell>
        </row>
        <row r="147">
          <cell r="E147" t="str">
            <v>777-30070301-100-033</v>
          </cell>
          <cell r="F147" t="str">
            <v>Accu Depr - Plant &amp; Machinery</v>
          </cell>
          <cell r="G147">
            <v>0</v>
          </cell>
          <cell r="H147">
            <v>105824781.8</v>
          </cell>
          <cell r="J147">
            <v>0</v>
          </cell>
          <cell r="K147">
            <v>91989617.849999994</v>
          </cell>
        </row>
        <row r="148">
          <cell r="E148" t="str">
            <v>555-30060401-100-034</v>
          </cell>
          <cell r="F148" t="str">
            <v>Furniture, Vehicles &amp; Office Equipment</v>
          </cell>
          <cell r="G148">
            <v>93488492.420000002</v>
          </cell>
          <cell r="H148">
            <v>0</v>
          </cell>
          <cell r="J148">
            <v>80556131.420000002</v>
          </cell>
          <cell r="K148">
            <v>0</v>
          </cell>
        </row>
        <row r="149">
          <cell r="E149" t="str">
            <v>666-30060401-100-034</v>
          </cell>
          <cell r="F149" t="str">
            <v>Furniture, Vehicles &amp; Office Equipment</v>
          </cell>
          <cell r="G149">
            <v>172570</v>
          </cell>
          <cell r="H149">
            <v>0</v>
          </cell>
          <cell r="J149">
            <v>172570</v>
          </cell>
          <cell r="K149">
            <v>0</v>
          </cell>
        </row>
        <row r="150">
          <cell r="E150" t="str">
            <v>777-30060401-100-034</v>
          </cell>
          <cell r="F150" t="str">
            <v>Furniture, Vehicles &amp; Office Equipment</v>
          </cell>
          <cell r="G150">
            <v>1487565</v>
          </cell>
          <cell r="H150">
            <v>0</v>
          </cell>
          <cell r="J150">
            <v>1439725</v>
          </cell>
          <cell r="K150">
            <v>0</v>
          </cell>
        </row>
        <row r="151">
          <cell r="E151" t="str">
            <v>555-30070401-100-034</v>
          </cell>
          <cell r="F151" t="str">
            <v>Accu Depr - Furniture, Vehicle &amp; Office Equipment</v>
          </cell>
          <cell r="G151">
            <v>0</v>
          </cell>
          <cell r="H151">
            <v>61929744.840000004</v>
          </cell>
          <cell r="J151">
            <v>0</v>
          </cell>
          <cell r="K151">
            <v>53170895.329999998</v>
          </cell>
        </row>
        <row r="152">
          <cell r="E152" t="str">
            <v>666-30070401-100-034</v>
          </cell>
          <cell r="F152" t="str">
            <v>Accu Depr - Furniture, Vehicle &amp; Office Equipment</v>
          </cell>
          <cell r="G152">
            <v>0</v>
          </cell>
          <cell r="H152">
            <v>172567.86</v>
          </cell>
          <cell r="J152">
            <v>0</v>
          </cell>
          <cell r="K152">
            <v>172567.86</v>
          </cell>
        </row>
        <row r="153">
          <cell r="E153" t="str">
            <v>777-30070401-100-034</v>
          </cell>
          <cell r="F153" t="str">
            <v>Accu Depr - Furniture, Vehicle &amp; Office Equipment</v>
          </cell>
          <cell r="G153">
            <v>0</v>
          </cell>
          <cell r="H153">
            <v>1398199.73</v>
          </cell>
          <cell r="J153">
            <v>0</v>
          </cell>
          <cell r="K153">
            <v>1345073.07</v>
          </cell>
        </row>
        <row r="154">
          <cell r="E154" t="str">
            <v>555-30060518-100-035</v>
          </cell>
          <cell r="F154" t="str">
            <v>Corporate Office Renovation</v>
          </cell>
          <cell r="G154">
            <v>8987000</v>
          </cell>
          <cell r="H154">
            <v>0</v>
          </cell>
          <cell r="J154">
            <v>0</v>
          </cell>
          <cell r="K154">
            <v>0</v>
          </cell>
        </row>
        <row r="155">
          <cell r="E155" t="str">
            <v>666-30060524-100-035</v>
          </cell>
          <cell r="F155" t="str">
            <v>Air Compressor</v>
          </cell>
          <cell r="G155">
            <v>0</v>
          </cell>
          <cell r="H155">
            <v>0</v>
          </cell>
          <cell r="J155">
            <v>2950000</v>
          </cell>
          <cell r="K155">
            <v>0</v>
          </cell>
        </row>
        <row r="156">
          <cell r="E156" t="str">
            <v>555-30060543-100-035</v>
          </cell>
          <cell r="F156" t="str">
            <v>Up-gradation of De-dusting System</v>
          </cell>
          <cell r="G156">
            <v>59353498.859999999</v>
          </cell>
          <cell r="H156">
            <v>0</v>
          </cell>
          <cell r="J156">
            <v>21711598.890000001</v>
          </cell>
          <cell r="K156">
            <v>0</v>
          </cell>
        </row>
        <row r="157">
          <cell r="E157" t="str">
            <v>555-30060544-100-035</v>
          </cell>
          <cell r="F157" t="str">
            <v>Implementation of FPE</v>
          </cell>
          <cell r="G157">
            <v>0</v>
          </cell>
          <cell r="H157">
            <v>0</v>
          </cell>
          <cell r="J157">
            <v>1029350.08</v>
          </cell>
          <cell r="K157">
            <v>0</v>
          </cell>
        </row>
        <row r="158">
          <cell r="E158" t="str">
            <v>555-30060545-100-035</v>
          </cell>
          <cell r="F158" t="str">
            <v>Grinding Capacity Expansion BISTAAR - Capital Machinery</v>
          </cell>
          <cell r="G158">
            <v>1007501710.61</v>
          </cell>
          <cell r="H158">
            <v>0</v>
          </cell>
          <cell r="J158">
            <v>25996790.199999999</v>
          </cell>
          <cell r="K158">
            <v>0</v>
          </cell>
        </row>
        <row r="159">
          <cell r="E159" t="str">
            <v>555-30060546-100-035</v>
          </cell>
          <cell r="F159" t="str">
            <v>Grinding Capacity Expansion BISTAAR - Civil Construction</v>
          </cell>
          <cell r="G159">
            <v>560503785.10000002</v>
          </cell>
          <cell r="H159">
            <v>0</v>
          </cell>
          <cell r="J159">
            <v>233811316.53</v>
          </cell>
          <cell r="K159">
            <v>0</v>
          </cell>
        </row>
        <row r="160">
          <cell r="E160" t="str">
            <v>555-30060547-100-035</v>
          </cell>
          <cell r="F160" t="str">
            <v>Grinding Capacity Expansion BISTAAR - Preproduction Expenses</v>
          </cell>
          <cell r="G160">
            <v>533802762.36000001</v>
          </cell>
          <cell r="H160">
            <v>0</v>
          </cell>
          <cell r="J160">
            <v>199461426.38</v>
          </cell>
          <cell r="K160">
            <v>0</v>
          </cell>
        </row>
        <row r="161">
          <cell r="E161" t="str">
            <v>555-30060551-100-035</v>
          </cell>
          <cell r="F161" t="str">
            <v>Fly Ash Feeding System</v>
          </cell>
          <cell r="G161">
            <v>0</v>
          </cell>
          <cell r="H161">
            <v>0</v>
          </cell>
          <cell r="J161">
            <v>6056533.0599999996</v>
          </cell>
          <cell r="K161">
            <v>0</v>
          </cell>
        </row>
        <row r="162">
          <cell r="E162" t="str">
            <v>555-30060552-100-035</v>
          </cell>
          <cell r="F162" t="str">
            <v>Shed for Raw Material</v>
          </cell>
          <cell r="G162">
            <v>0</v>
          </cell>
          <cell r="H162">
            <v>0</v>
          </cell>
          <cell r="J162">
            <v>4332083</v>
          </cell>
          <cell r="K162">
            <v>0</v>
          </cell>
        </row>
        <row r="163">
          <cell r="E163" t="str">
            <v>555-30060553-100-035</v>
          </cell>
          <cell r="F163" t="str">
            <v>SAP - Travelling &amp; Pre-Implemention Expenses</v>
          </cell>
          <cell r="G163">
            <v>803016.26</v>
          </cell>
          <cell r="H163">
            <v>0</v>
          </cell>
          <cell r="J163">
            <v>0</v>
          </cell>
          <cell r="K163">
            <v>0</v>
          </cell>
        </row>
        <row r="164">
          <cell r="E164" t="str">
            <v>555-30060554-100-035</v>
          </cell>
          <cell r="F164" t="str">
            <v>SAP - Consulting &amp; Others</v>
          </cell>
          <cell r="G164">
            <v>16983162.199999999</v>
          </cell>
          <cell r="H164">
            <v>0</v>
          </cell>
          <cell r="J164">
            <v>0</v>
          </cell>
          <cell r="K164">
            <v>0</v>
          </cell>
        </row>
        <row r="165">
          <cell r="E165" t="str">
            <v>555-30060555-100-035</v>
          </cell>
          <cell r="F165" t="str">
            <v>SAP - Technical Support &amp; Others</v>
          </cell>
          <cell r="G165">
            <v>539977.34</v>
          </cell>
          <cell r="H165">
            <v>0</v>
          </cell>
          <cell r="J165">
            <v>0</v>
          </cell>
          <cell r="K165">
            <v>0</v>
          </cell>
        </row>
        <row r="166">
          <cell r="E166" t="str">
            <v>555-30060556-100-035</v>
          </cell>
          <cell r="F166" t="str">
            <v>MIC Storage Shed</v>
          </cell>
          <cell r="G166">
            <v>23098540.600000001</v>
          </cell>
          <cell r="H166">
            <v>0</v>
          </cell>
          <cell r="J166">
            <v>0</v>
          </cell>
          <cell r="K166">
            <v>0</v>
          </cell>
        </row>
        <row r="167">
          <cell r="E167" t="str">
            <v>555-30060557-100-035</v>
          </cell>
          <cell r="F167" t="str">
            <v>Single Gear Box</v>
          </cell>
          <cell r="G167">
            <v>2945016.65</v>
          </cell>
          <cell r="H167">
            <v>0</v>
          </cell>
          <cell r="J167">
            <v>2863850</v>
          </cell>
          <cell r="K167">
            <v>0</v>
          </cell>
        </row>
        <row r="168">
          <cell r="E168" t="str">
            <v>555-30060558-100-035</v>
          </cell>
          <cell r="F168" t="str">
            <v>Mill Automation with PLC &amp; MMI</v>
          </cell>
          <cell r="G168">
            <v>0</v>
          </cell>
          <cell r="H168">
            <v>0</v>
          </cell>
          <cell r="J168">
            <v>8846605</v>
          </cell>
          <cell r="K168">
            <v>0</v>
          </cell>
        </row>
        <row r="169">
          <cell r="E169" t="str">
            <v>555-30060560-100-035</v>
          </cell>
          <cell r="F169" t="str">
            <v>Eco Hopper for Clinker</v>
          </cell>
          <cell r="G169">
            <v>18062380.489999998</v>
          </cell>
          <cell r="H169">
            <v>0</v>
          </cell>
          <cell r="J169">
            <v>9594000</v>
          </cell>
          <cell r="K169">
            <v>0</v>
          </cell>
        </row>
        <row r="170">
          <cell r="E170" t="str">
            <v>666-30060561-100-035</v>
          </cell>
          <cell r="F170" t="str">
            <v>Covered Clinker Storage</v>
          </cell>
          <cell r="G170">
            <v>10887749</v>
          </cell>
          <cell r="H170">
            <v>0</v>
          </cell>
          <cell r="J170">
            <v>0</v>
          </cell>
          <cell r="K170">
            <v>0</v>
          </cell>
        </row>
        <row r="171">
          <cell r="E171" t="str">
            <v>666-30060562-100-035</v>
          </cell>
          <cell r="F171" t="str">
            <v>Raw Material Storage Modify</v>
          </cell>
          <cell r="G171">
            <v>0</v>
          </cell>
          <cell r="H171">
            <v>0</v>
          </cell>
          <cell r="J171">
            <v>578332</v>
          </cell>
          <cell r="K171">
            <v>0</v>
          </cell>
        </row>
        <row r="172">
          <cell r="E172" t="str">
            <v>666-30060563-100-035</v>
          </cell>
          <cell r="F172" t="str">
            <v>Fly Ash Silo</v>
          </cell>
          <cell r="G172">
            <v>14154860.050000001</v>
          </cell>
          <cell r="H172">
            <v>0</v>
          </cell>
          <cell r="J172">
            <v>920000</v>
          </cell>
          <cell r="K172">
            <v>0</v>
          </cell>
        </row>
        <row r="173">
          <cell r="E173" t="str">
            <v>555-30060565-100-035</v>
          </cell>
          <cell r="F173" t="str">
            <v>Clinker Silo Modification to PFA</v>
          </cell>
          <cell r="G173">
            <v>2224907.0099999998</v>
          </cell>
          <cell r="H173">
            <v>0</v>
          </cell>
          <cell r="J173">
            <v>0</v>
          </cell>
          <cell r="K173">
            <v>0</v>
          </cell>
        </row>
        <row r="174">
          <cell r="E174" t="str">
            <v>555-30060566-100-035</v>
          </cell>
          <cell r="F174" t="str">
            <v>Construction 33 KV Overhead Line</v>
          </cell>
          <cell r="G174">
            <v>4551193</v>
          </cell>
          <cell r="H174">
            <v>0</v>
          </cell>
          <cell r="J174">
            <v>0</v>
          </cell>
          <cell r="K174">
            <v>0</v>
          </cell>
        </row>
        <row r="175">
          <cell r="E175" t="str">
            <v>555-30060567-100-035</v>
          </cell>
          <cell r="F175" t="str">
            <v>New Road Construction under Master Plant Layout</v>
          </cell>
          <cell r="G175">
            <v>11704765</v>
          </cell>
          <cell r="H175">
            <v>0</v>
          </cell>
          <cell r="J175">
            <v>0</v>
          </cell>
          <cell r="K175">
            <v>0</v>
          </cell>
        </row>
        <row r="176">
          <cell r="E176" t="str">
            <v>555-30060569-100-035</v>
          </cell>
          <cell r="F176" t="str">
            <v>Installation of Solar Power Cell</v>
          </cell>
          <cell r="G176">
            <v>408388.6</v>
          </cell>
          <cell r="H176">
            <v>0</v>
          </cell>
          <cell r="J176">
            <v>0</v>
          </cell>
          <cell r="K176">
            <v>0</v>
          </cell>
        </row>
        <row r="177">
          <cell r="E177" t="str">
            <v>555-30060570-100-035</v>
          </cell>
          <cell r="F177" t="str">
            <v>Multi Step Voltage Transformer</v>
          </cell>
          <cell r="G177">
            <v>5640000</v>
          </cell>
          <cell r="H177">
            <v>0</v>
          </cell>
          <cell r="J177">
            <v>0</v>
          </cell>
          <cell r="K177">
            <v>0</v>
          </cell>
        </row>
        <row r="178">
          <cell r="E178" t="str">
            <v>555-30060573-100-035</v>
          </cell>
          <cell r="F178" t="str">
            <v>Mill 3 PFA Weigh Feeding</v>
          </cell>
          <cell r="G178">
            <v>6073572.7999999998</v>
          </cell>
          <cell r="H178">
            <v>0</v>
          </cell>
          <cell r="J178">
            <v>0</v>
          </cell>
          <cell r="K178">
            <v>0</v>
          </cell>
        </row>
        <row r="179">
          <cell r="E179" t="str">
            <v>666-30060574-100-035</v>
          </cell>
          <cell r="F179" t="str">
            <v>PLC SCADA System for Mill</v>
          </cell>
          <cell r="G179">
            <v>14349093.66</v>
          </cell>
          <cell r="H179">
            <v>0</v>
          </cell>
          <cell r="J179">
            <v>0</v>
          </cell>
          <cell r="K179">
            <v>0</v>
          </cell>
        </row>
        <row r="180">
          <cell r="E180" t="str">
            <v>555-30060575-100-035</v>
          </cell>
          <cell r="F180" t="str">
            <v>Industrial Vacuum Cleaner for Plant</v>
          </cell>
          <cell r="G180">
            <v>995366.36</v>
          </cell>
          <cell r="H180">
            <v>0</v>
          </cell>
          <cell r="J180">
            <v>0</v>
          </cell>
          <cell r="K180">
            <v>0</v>
          </cell>
        </row>
        <row r="181">
          <cell r="E181" t="str">
            <v>555-30060576-100-035</v>
          </cell>
          <cell r="F181" t="str">
            <v>New Guest House Construction</v>
          </cell>
          <cell r="G181">
            <v>1807033.47</v>
          </cell>
          <cell r="H181">
            <v>0</v>
          </cell>
          <cell r="J181">
            <v>0</v>
          </cell>
          <cell r="K181">
            <v>0</v>
          </cell>
        </row>
        <row r="182">
          <cell r="E182" t="str">
            <v>666-30060579-100-035</v>
          </cell>
          <cell r="F182" t="str">
            <v>Trunion for Mill</v>
          </cell>
          <cell r="G182">
            <v>3045483.71</v>
          </cell>
          <cell r="H182">
            <v>0</v>
          </cell>
          <cell r="J182">
            <v>0</v>
          </cell>
          <cell r="K182">
            <v>0</v>
          </cell>
        </row>
        <row r="183">
          <cell r="E183" t="str">
            <v>555-40010301-100-042</v>
          </cell>
          <cell r="F183" t="str">
            <v>HSBC STL</v>
          </cell>
          <cell r="G183">
            <v>0</v>
          </cell>
          <cell r="H183">
            <v>0</v>
          </cell>
          <cell r="J183">
            <v>0</v>
          </cell>
          <cell r="K183">
            <v>180000000</v>
          </cell>
        </row>
        <row r="184">
          <cell r="E184" t="str">
            <v>555-40010303-100-042</v>
          </cell>
          <cell r="F184" t="str">
            <v>CBCL STL</v>
          </cell>
          <cell r="G184">
            <v>0</v>
          </cell>
          <cell r="H184">
            <v>0</v>
          </cell>
          <cell r="J184">
            <v>0</v>
          </cell>
          <cell r="K184">
            <v>170000000</v>
          </cell>
        </row>
        <row r="185">
          <cell r="E185" t="str">
            <v>555-40011301-100-045</v>
          </cell>
          <cell r="F185" t="str">
            <v>HSBC LTL - Current Portion</v>
          </cell>
          <cell r="G185">
            <v>0</v>
          </cell>
          <cell r="H185">
            <v>77308000</v>
          </cell>
          <cell r="J185">
            <v>0</v>
          </cell>
          <cell r="K185">
            <v>0</v>
          </cell>
        </row>
        <row r="186">
          <cell r="E186" t="str">
            <v>555-40011302-100-045</v>
          </cell>
          <cell r="F186" t="str">
            <v>Standard Chartered LTL - Current Portion</v>
          </cell>
          <cell r="G186">
            <v>0</v>
          </cell>
          <cell r="H186">
            <v>132424000</v>
          </cell>
          <cell r="J186">
            <v>0</v>
          </cell>
          <cell r="K186">
            <v>100000000</v>
          </cell>
        </row>
        <row r="187">
          <cell r="E187" t="str">
            <v>555-40020402-100-049</v>
          </cell>
          <cell r="F187" t="str">
            <v>Account Payables - Import Group</v>
          </cell>
          <cell r="G187">
            <v>0</v>
          </cell>
          <cell r="H187">
            <v>481202287.5</v>
          </cell>
          <cell r="J187">
            <v>0</v>
          </cell>
          <cell r="K187">
            <v>199143807</v>
          </cell>
        </row>
        <row r="188">
          <cell r="E188" t="str">
            <v>555-40020405-100-049</v>
          </cell>
          <cell r="F188" t="str">
            <v>Holcim Group Support - Others</v>
          </cell>
          <cell r="G188">
            <v>0</v>
          </cell>
          <cell r="H188">
            <v>37419314.289999999</v>
          </cell>
          <cell r="J188">
            <v>0</v>
          </cell>
          <cell r="K188">
            <v>136873735.59999999</v>
          </cell>
        </row>
        <row r="189">
          <cell r="E189" t="str">
            <v>555-40020406-100-049</v>
          </cell>
          <cell r="F189" t="str">
            <v>Holcim India</v>
          </cell>
          <cell r="G189">
            <v>0</v>
          </cell>
          <cell r="H189">
            <v>4152663.14</v>
          </cell>
          <cell r="J189">
            <v>0</v>
          </cell>
          <cell r="K189">
            <v>518058.89</v>
          </cell>
        </row>
        <row r="190">
          <cell r="E190" t="str">
            <v>555-40020410-100-049</v>
          </cell>
          <cell r="F190" t="str">
            <v>Holcim Services Asia Ltd</v>
          </cell>
          <cell r="G190">
            <v>0</v>
          </cell>
          <cell r="H190">
            <v>19772282.219999999</v>
          </cell>
          <cell r="J190">
            <v>0</v>
          </cell>
          <cell r="K190">
            <v>378850.66</v>
          </cell>
        </row>
        <row r="191">
          <cell r="E191" t="str">
            <v>555-40020412-100-049</v>
          </cell>
          <cell r="F191" t="str">
            <v>Holcim Group Support - IFF</v>
          </cell>
          <cell r="G191">
            <v>0</v>
          </cell>
          <cell r="H191">
            <v>134386005</v>
          </cell>
          <cell r="J191">
            <v>0</v>
          </cell>
          <cell r="K191">
            <v>0</v>
          </cell>
        </row>
        <row r="192">
          <cell r="E192" t="str">
            <v>555-40020602-100-051</v>
          </cell>
          <cell r="F192" t="str">
            <v>Refundable Dealer Deposits</v>
          </cell>
          <cell r="G192">
            <v>0</v>
          </cell>
          <cell r="H192">
            <v>434291387.99000001</v>
          </cell>
          <cell r="J192">
            <v>0</v>
          </cell>
          <cell r="K192">
            <v>232537681.88999999</v>
          </cell>
        </row>
        <row r="193">
          <cell r="E193" t="str">
            <v>666-40020602-100-051</v>
          </cell>
          <cell r="F193" t="str">
            <v>Refundable Dealer Deposits</v>
          </cell>
          <cell r="G193">
            <v>15000000</v>
          </cell>
          <cell r="H193">
            <v>0</v>
          </cell>
          <cell r="J193">
            <v>0</v>
          </cell>
          <cell r="K193">
            <v>14247381.24</v>
          </cell>
        </row>
        <row r="194">
          <cell r="E194" t="str">
            <v>777-40020602-100-051</v>
          </cell>
          <cell r="F194" t="str">
            <v>Refundable Dealer Deposits</v>
          </cell>
          <cell r="G194">
            <v>0</v>
          </cell>
          <cell r="H194">
            <v>810169.46</v>
          </cell>
          <cell r="J194">
            <v>0</v>
          </cell>
          <cell r="K194">
            <v>8551713.7799999993</v>
          </cell>
        </row>
        <row r="195">
          <cell r="E195" t="str">
            <v>555-40020607-100-051</v>
          </cell>
          <cell r="F195" t="str">
            <v>Refundable Dealer Deposits (Sales)</v>
          </cell>
          <cell r="G195">
            <v>0</v>
          </cell>
          <cell r="H195">
            <v>4226709</v>
          </cell>
          <cell r="J195">
            <v>0</v>
          </cell>
          <cell r="K195">
            <v>3674554</v>
          </cell>
        </row>
        <row r="196">
          <cell r="E196" t="str">
            <v>777-40020607-100-051</v>
          </cell>
          <cell r="F196" t="str">
            <v>Refundable Dealer Deposits (Sales)</v>
          </cell>
          <cell r="G196">
            <v>0</v>
          </cell>
          <cell r="H196">
            <v>221512</v>
          </cell>
          <cell r="J196">
            <v>0</v>
          </cell>
          <cell r="K196">
            <v>221512</v>
          </cell>
        </row>
        <row r="197">
          <cell r="E197" t="str">
            <v>555-40020701-100-052</v>
          </cell>
          <cell r="F197" t="str">
            <v>Account Payables - Local M1</v>
          </cell>
          <cell r="G197">
            <v>0</v>
          </cell>
          <cell r="H197">
            <v>189893259.16999999</v>
          </cell>
          <cell r="J197">
            <v>0</v>
          </cell>
          <cell r="K197">
            <v>148939927.09999999</v>
          </cell>
        </row>
        <row r="198">
          <cell r="E198" t="str">
            <v>777-40020702-100-052</v>
          </cell>
          <cell r="F198" t="str">
            <v>Account Payables - Others MA</v>
          </cell>
          <cell r="G198">
            <v>0</v>
          </cell>
          <cell r="H198">
            <v>2266535.16</v>
          </cell>
          <cell r="J198">
            <v>0</v>
          </cell>
          <cell r="K198">
            <v>3695148.76</v>
          </cell>
        </row>
        <row r="199">
          <cell r="E199" t="str">
            <v>555-40021003-100-053</v>
          </cell>
          <cell r="F199" t="str">
            <v>Employees Tax Payable</v>
          </cell>
          <cell r="G199">
            <v>0</v>
          </cell>
          <cell r="H199">
            <v>8339393</v>
          </cell>
          <cell r="J199">
            <v>0</v>
          </cell>
          <cell r="K199">
            <v>4092850</v>
          </cell>
        </row>
        <row r="200">
          <cell r="E200" t="str">
            <v>555-40021004-100-053</v>
          </cell>
          <cell r="F200" t="str">
            <v>WPPF Payable</v>
          </cell>
          <cell r="G200">
            <v>0</v>
          </cell>
          <cell r="H200">
            <v>0</v>
          </cell>
          <cell r="J200">
            <v>0</v>
          </cell>
          <cell r="K200">
            <v>45222722</v>
          </cell>
        </row>
        <row r="201">
          <cell r="E201" t="str">
            <v>555-40021007-100-053</v>
          </cell>
          <cell r="F201" t="str">
            <v>Accrued Expenses (Liabilities)</v>
          </cell>
          <cell r="G201">
            <v>0</v>
          </cell>
          <cell r="H201">
            <v>140888386.46000001</v>
          </cell>
          <cell r="J201">
            <v>0</v>
          </cell>
          <cell r="K201">
            <v>151381947.78</v>
          </cell>
        </row>
        <row r="202">
          <cell r="E202" t="str">
            <v>777-40021007-100-053</v>
          </cell>
          <cell r="F202" t="str">
            <v>Accrued Expenses (Liabilities)</v>
          </cell>
          <cell r="G202">
            <v>0</v>
          </cell>
          <cell r="H202">
            <v>822199.07</v>
          </cell>
          <cell r="J202">
            <v>0</v>
          </cell>
          <cell r="K202">
            <v>822196</v>
          </cell>
        </row>
        <row r="203">
          <cell r="E203" t="str">
            <v>555-40021008-100-053</v>
          </cell>
          <cell r="F203" t="str">
            <v>Deposits Receivable</v>
          </cell>
          <cell r="G203">
            <v>76616791.969999999</v>
          </cell>
          <cell r="H203">
            <v>0</v>
          </cell>
          <cell r="J203">
            <v>15020833.970000001</v>
          </cell>
          <cell r="K203">
            <v>0</v>
          </cell>
        </row>
        <row r="204">
          <cell r="E204" t="str">
            <v>666-40021008-100-053</v>
          </cell>
          <cell r="F204" t="str">
            <v>Deposits Receivable</v>
          </cell>
          <cell r="G204">
            <v>3599093</v>
          </cell>
          <cell r="H204">
            <v>0</v>
          </cell>
          <cell r="J204">
            <v>3599093</v>
          </cell>
          <cell r="K204">
            <v>0</v>
          </cell>
        </row>
        <row r="205">
          <cell r="E205" t="str">
            <v>777-40021008-100-053</v>
          </cell>
          <cell r="F205" t="str">
            <v>Deposits Receivable</v>
          </cell>
          <cell r="G205">
            <v>6184875.5999999996</v>
          </cell>
          <cell r="H205">
            <v>0</v>
          </cell>
          <cell r="J205">
            <v>5164875.5999999996</v>
          </cell>
          <cell r="K205">
            <v>0</v>
          </cell>
        </row>
        <row r="206">
          <cell r="E206" t="str">
            <v>555-40021010-100-053</v>
          </cell>
          <cell r="F206" t="str">
            <v>Medical Fund</v>
          </cell>
          <cell r="G206">
            <v>0</v>
          </cell>
          <cell r="H206">
            <v>284003</v>
          </cell>
          <cell r="J206">
            <v>0</v>
          </cell>
          <cell r="K206">
            <v>259003</v>
          </cell>
        </row>
        <row r="207">
          <cell r="E207" t="str">
            <v>555-40021011-100-053</v>
          </cell>
          <cell r="F207" t="str">
            <v>Provision for Interest (Interest Payable)</v>
          </cell>
          <cell r="G207">
            <v>0</v>
          </cell>
          <cell r="H207">
            <v>13190510.27</v>
          </cell>
          <cell r="J207">
            <v>0</v>
          </cell>
          <cell r="K207">
            <v>3558750</v>
          </cell>
        </row>
        <row r="208">
          <cell r="E208" t="str">
            <v>555-40021013-100-053</v>
          </cell>
          <cell r="F208" t="str">
            <v>Customers Carrying Payable</v>
          </cell>
          <cell r="G208">
            <v>0</v>
          </cell>
          <cell r="H208">
            <v>16160494.5</v>
          </cell>
          <cell r="J208">
            <v>0</v>
          </cell>
          <cell r="K208">
            <v>21374230.699999999</v>
          </cell>
        </row>
        <row r="209">
          <cell r="E209" t="str">
            <v>555-40021014-100-053</v>
          </cell>
          <cell r="F209" t="str">
            <v>Equipment Rent Accrued</v>
          </cell>
          <cell r="G209">
            <v>0</v>
          </cell>
          <cell r="H209">
            <v>2500000</v>
          </cell>
          <cell r="J209">
            <v>0</v>
          </cell>
          <cell r="K209">
            <v>9620433</v>
          </cell>
        </row>
        <row r="210">
          <cell r="E210" t="str">
            <v>555-40021015-100-053</v>
          </cell>
          <cell r="F210" t="str">
            <v>PFA Duty &amp; Others Accrued</v>
          </cell>
          <cell r="G210">
            <v>0</v>
          </cell>
          <cell r="H210">
            <v>100609409.33</v>
          </cell>
          <cell r="J210">
            <v>0</v>
          </cell>
          <cell r="K210">
            <v>126425078.8</v>
          </cell>
        </row>
        <row r="211">
          <cell r="E211" t="str">
            <v>555-40021016-100-053</v>
          </cell>
          <cell r="F211" t="str">
            <v>Slag Duty &amp; Others Accrued</v>
          </cell>
          <cell r="G211">
            <v>0</v>
          </cell>
          <cell r="H211">
            <v>551647</v>
          </cell>
          <cell r="J211">
            <v>0</v>
          </cell>
          <cell r="K211">
            <v>90000</v>
          </cell>
        </row>
        <row r="212">
          <cell r="E212" t="str">
            <v>555-40021017-100-053</v>
          </cell>
          <cell r="F212" t="str">
            <v>Clinker Duty &amp; Others Accrued</v>
          </cell>
          <cell r="G212">
            <v>0</v>
          </cell>
          <cell r="H212">
            <v>37714830.789999999</v>
          </cell>
          <cell r="J212">
            <v>0</v>
          </cell>
          <cell r="K212">
            <v>34221292.789999999</v>
          </cell>
        </row>
        <row r="213">
          <cell r="E213" t="str">
            <v>555-40021018-100-053</v>
          </cell>
          <cell r="F213" t="str">
            <v>Gypsum Duty &amp; Others Accrued</v>
          </cell>
          <cell r="G213">
            <v>0</v>
          </cell>
          <cell r="H213">
            <v>1556742.28</v>
          </cell>
          <cell r="J213">
            <v>0</v>
          </cell>
          <cell r="K213">
            <v>501630</v>
          </cell>
        </row>
        <row r="214">
          <cell r="E214" t="str">
            <v>555-40021019-100-053</v>
          </cell>
          <cell r="F214" t="str">
            <v>Provision for Provident Fund - Employee</v>
          </cell>
          <cell r="G214">
            <v>0</v>
          </cell>
          <cell r="H214">
            <v>566440</v>
          </cell>
          <cell r="J214">
            <v>0</v>
          </cell>
          <cell r="K214">
            <v>411516.4</v>
          </cell>
        </row>
        <row r="215">
          <cell r="E215" t="str">
            <v>555-40021021-100-053</v>
          </cell>
          <cell r="F215" t="str">
            <v>Provision for Provident Fund - Employer</v>
          </cell>
          <cell r="G215">
            <v>0</v>
          </cell>
          <cell r="H215">
            <v>566440</v>
          </cell>
          <cell r="J215">
            <v>0</v>
          </cell>
          <cell r="K215">
            <v>411516.2</v>
          </cell>
        </row>
        <row r="216">
          <cell r="E216" t="str">
            <v>555-40021024-100-053</v>
          </cell>
          <cell r="F216" t="str">
            <v>Allowance for Obsolescence</v>
          </cell>
          <cell r="G216">
            <v>0</v>
          </cell>
          <cell r="H216">
            <v>18499208.129999999</v>
          </cell>
          <cell r="J216">
            <v>0</v>
          </cell>
          <cell r="K216">
            <v>23428022.43</v>
          </cell>
        </row>
        <row r="217">
          <cell r="E217" t="str">
            <v>666-40021024-100-053</v>
          </cell>
          <cell r="F217" t="str">
            <v>Allowance for Obsolescence</v>
          </cell>
          <cell r="G217">
            <v>0</v>
          </cell>
          <cell r="H217">
            <v>4446442.79</v>
          </cell>
          <cell r="J217">
            <v>0</v>
          </cell>
          <cell r="K217">
            <v>5229779.12</v>
          </cell>
        </row>
        <row r="218">
          <cell r="E218" t="str">
            <v>777-40021024-100-053</v>
          </cell>
          <cell r="F218" t="str">
            <v>Allowance for Obsolescence</v>
          </cell>
          <cell r="G218">
            <v>0</v>
          </cell>
          <cell r="H218">
            <v>3307045.85</v>
          </cell>
          <cell r="J218">
            <v>0</v>
          </cell>
          <cell r="K218">
            <v>2701689.11</v>
          </cell>
        </row>
        <row r="219">
          <cell r="E219" t="str">
            <v>555-40021027-100-053</v>
          </cell>
          <cell r="F219" t="str">
            <v>Salary Payable</v>
          </cell>
          <cell r="G219">
            <v>0</v>
          </cell>
          <cell r="H219">
            <v>128095</v>
          </cell>
          <cell r="J219">
            <v>0</v>
          </cell>
          <cell r="K219">
            <v>0</v>
          </cell>
        </row>
        <row r="220">
          <cell r="E220" t="str">
            <v>555-40021028-100-053</v>
          </cell>
          <cell r="F220" t="str">
            <v>Incentive Own Payable</v>
          </cell>
          <cell r="G220">
            <v>0</v>
          </cell>
          <cell r="H220">
            <v>45961581.979999997</v>
          </cell>
          <cell r="J220">
            <v>0</v>
          </cell>
          <cell r="K220">
            <v>33026023.98</v>
          </cell>
        </row>
        <row r="221">
          <cell r="E221" t="str">
            <v>555-40021029-100-053</v>
          </cell>
          <cell r="F221" t="str">
            <v>Utility Bills Payable</v>
          </cell>
          <cell r="G221">
            <v>0</v>
          </cell>
          <cell r="H221">
            <v>22846387</v>
          </cell>
          <cell r="J221">
            <v>0</v>
          </cell>
          <cell r="K221">
            <v>19048279</v>
          </cell>
        </row>
        <row r="222">
          <cell r="E222" t="str">
            <v>777-40021029-100-053</v>
          </cell>
          <cell r="F222" t="str">
            <v>Utility Bills Payable</v>
          </cell>
          <cell r="G222">
            <v>0</v>
          </cell>
          <cell r="H222">
            <v>2827905</v>
          </cell>
          <cell r="J222">
            <v>0</v>
          </cell>
          <cell r="K222">
            <v>2107127</v>
          </cell>
        </row>
        <row r="223">
          <cell r="E223" t="str">
            <v>555-40021031-100-053</v>
          </cell>
          <cell r="F223" t="str">
            <v>Audit Fees Payable</v>
          </cell>
          <cell r="G223">
            <v>0</v>
          </cell>
          <cell r="H223">
            <v>1035000</v>
          </cell>
          <cell r="J223">
            <v>0</v>
          </cell>
          <cell r="K223">
            <v>2164270</v>
          </cell>
        </row>
        <row r="224">
          <cell r="E224" t="str">
            <v>666-40021031-100-053</v>
          </cell>
          <cell r="F224" t="str">
            <v>Audit Fees Payable</v>
          </cell>
          <cell r="G224">
            <v>0</v>
          </cell>
          <cell r="H224">
            <v>0</v>
          </cell>
          <cell r="J224">
            <v>0</v>
          </cell>
          <cell r="K224">
            <v>311460</v>
          </cell>
        </row>
        <row r="225">
          <cell r="E225" t="str">
            <v>777-40021031-100-053</v>
          </cell>
          <cell r="F225" t="str">
            <v>Audit Fees Payable</v>
          </cell>
          <cell r="G225">
            <v>0</v>
          </cell>
          <cell r="H225">
            <v>0</v>
          </cell>
          <cell r="J225">
            <v>0</v>
          </cell>
          <cell r="K225">
            <v>311460</v>
          </cell>
        </row>
        <row r="226">
          <cell r="E226" t="str">
            <v>555-40021032-100-053</v>
          </cell>
          <cell r="F226" t="str">
            <v>Gratuity Payable</v>
          </cell>
          <cell r="G226">
            <v>0</v>
          </cell>
          <cell r="H226">
            <v>40074490</v>
          </cell>
          <cell r="J226">
            <v>0</v>
          </cell>
          <cell r="K226">
            <v>38978889</v>
          </cell>
        </row>
        <row r="227">
          <cell r="E227" t="str">
            <v>555-40021035-100-053</v>
          </cell>
          <cell r="F227" t="str">
            <v>Deposit Payables - Retention Money &amp; Others</v>
          </cell>
          <cell r="G227">
            <v>0</v>
          </cell>
          <cell r="H227">
            <v>36517378</v>
          </cell>
          <cell r="J227">
            <v>0</v>
          </cell>
          <cell r="K227">
            <v>13679693</v>
          </cell>
        </row>
        <row r="228">
          <cell r="E228" t="str">
            <v>555-40021036-100-053</v>
          </cell>
          <cell r="F228" t="str">
            <v>Loan Deductions for Providend Fund</v>
          </cell>
          <cell r="G228">
            <v>0</v>
          </cell>
          <cell r="H228">
            <v>38001</v>
          </cell>
          <cell r="J228">
            <v>0</v>
          </cell>
          <cell r="K228">
            <v>0</v>
          </cell>
        </row>
        <row r="229">
          <cell r="E229" t="str">
            <v>555-40020901-100-054</v>
          </cell>
          <cell r="F229" t="str">
            <v>Provision for Income Tax (CO)</v>
          </cell>
          <cell r="G229">
            <v>0</v>
          </cell>
          <cell r="H229">
            <v>1280201899</v>
          </cell>
          <cell r="J229">
            <v>0</v>
          </cell>
          <cell r="K229">
            <v>844894108</v>
          </cell>
        </row>
        <row r="230">
          <cell r="E230" t="str">
            <v>666-40020901-100-054</v>
          </cell>
          <cell r="F230" t="str">
            <v>Provision for Income Tax (CO)</v>
          </cell>
          <cell r="G230">
            <v>0</v>
          </cell>
          <cell r="H230">
            <v>163236974.02000001</v>
          </cell>
          <cell r="J230">
            <v>0</v>
          </cell>
          <cell r="K230">
            <v>217361974.02000001</v>
          </cell>
        </row>
        <row r="231">
          <cell r="E231" t="str">
            <v>777-40020901-100-054</v>
          </cell>
          <cell r="F231" t="str">
            <v>Provision for Income Tax (CO)</v>
          </cell>
          <cell r="G231">
            <v>0</v>
          </cell>
          <cell r="H231">
            <v>21505000</v>
          </cell>
          <cell r="J231">
            <v>0</v>
          </cell>
          <cell r="K231">
            <v>21505000</v>
          </cell>
        </row>
        <row r="232">
          <cell r="E232" t="str">
            <v>555-40020904-100-054</v>
          </cell>
          <cell r="F232" t="str">
            <v>Provision for Withholding Tax (IFF)</v>
          </cell>
          <cell r="G232">
            <v>0</v>
          </cell>
          <cell r="H232">
            <v>0</v>
          </cell>
          <cell r="J232">
            <v>0</v>
          </cell>
          <cell r="K232">
            <v>0</v>
          </cell>
        </row>
        <row r="233">
          <cell r="E233" t="str">
            <v>555-40011302-100-057</v>
          </cell>
          <cell r="F233" t="str">
            <v>Standard Chartered LTL</v>
          </cell>
          <cell r="G233">
            <v>0</v>
          </cell>
          <cell r="H233">
            <v>0</v>
          </cell>
          <cell r="J233">
            <v>0</v>
          </cell>
          <cell r="K233">
            <v>50000000</v>
          </cell>
        </row>
        <row r="234">
          <cell r="E234" t="str">
            <v>555-40011303-100-057</v>
          </cell>
          <cell r="F234" t="str">
            <v>CBCL LTL</v>
          </cell>
          <cell r="G234">
            <v>0</v>
          </cell>
          <cell r="H234">
            <v>300000000</v>
          </cell>
          <cell r="J234">
            <v>0</v>
          </cell>
          <cell r="K234">
            <v>0</v>
          </cell>
        </row>
        <row r="235">
          <cell r="E235" t="str">
            <v>555-40011401-100-057</v>
          </cell>
          <cell r="F235" t="str">
            <v>FC Loan - HSBC</v>
          </cell>
          <cell r="G235">
            <v>0</v>
          </cell>
          <cell r="H235">
            <v>386540143.5</v>
          </cell>
          <cell r="J235">
            <v>0</v>
          </cell>
          <cell r="K235">
            <v>0</v>
          </cell>
        </row>
        <row r="236">
          <cell r="E236" t="str">
            <v>555-40011402-100-057</v>
          </cell>
          <cell r="F236" t="str">
            <v>FC Loan - Standard Chartered</v>
          </cell>
          <cell r="G236">
            <v>0</v>
          </cell>
          <cell r="H236">
            <v>331053900.31999999</v>
          </cell>
          <cell r="J236">
            <v>0</v>
          </cell>
          <cell r="K236">
            <v>0</v>
          </cell>
        </row>
        <row r="237">
          <cell r="E237" t="str">
            <v>555-40020902-100-058</v>
          </cell>
          <cell r="F237" t="str">
            <v>Provision for Deferred Tax</v>
          </cell>
          <cell r="G237">
            <v>0</v>
          </cell>
          <cell r="H237">
            <v>237715440</v>
          </cell>
          <cell r="J237">
            <v>0</v>
          </cell>
          <cell r="K237">
            <v>240441884</v>
          </cell>
        </row>
        <row r="238">
          <cell r="E238" t="str">
            <v>666-40020902-100-058</v>
          </cell>
          <cell r="F238" t="str">
            <v>Provision for Deferred Tax</v>
          </cell>
          <cell r="G238">
            <v>0</v>
          </cell>
          <cell r="H238">
            <v>84265891</v>
          </cell>
          <cell r="J238">
            <v>0</v>
          </cell>
          <cell r="K238">
            <v>84150131</v>
          </cell>
        </row>
        <row r="239">
          <cell r="E239" t="str">
            <v>777-40020902-100-058</v>
          </cell>
          <cell r="F239" t="str">
            <v>Provision for Deferred Tax</v>
          </cell>
          <cell r="G239">
            <v>0</v>
          </cell>
          <cell r="H239">
            <v>53147582</v>
          </cell>
          <cell r="J239">
            <v>0</v>
          </cell>
          <cell r="K239">
            <v>54876459</v>
          </cell>
        </row>
        <row r="240">
          <cell r="E240" t="str">
            <v>666-50010301-100-061</v>
          </cell>
          <cell r="F240" t="str">
            <v>Share Capital</v>
          </cell>
          <cell r="G240">
            <v>0</v>
          </cell>
          <cell r="H240">
            <v>8824400</v>
          </cell>
          <cell r="J240">
            <v>0</v>
          </cell>
          <cell r="K240">
            <v>8824400</v>
          </cell>
        </row>
        <row r="241">
          <cell r="E241" t="str">
            <v>666-50010302-100-061</v>
          </cell>
          <cell r="F241" t="str">
            <v>Capital Surplus (Discount)</v>
          </cell>
          <cell r="G241">
            <v>0</v>
          </cell>
          <cell r="H241">
            <v>166492717.69</v>
          </cell>
          <cell r="J241">
            <v>0</v>
          </cell>
          <cell r="K241">
            <v>166492717.69</v>
          </cell>
        </row>
        <row r="242">
          <cell r="E242" t="str">
            <v>666-50020102-100-063</v>
          </cell>
          <cell r="F242" t="str">
            <v>Revaluation Reserve</v>
          </cell>
          <cell r="G242">
            <v>0</v>
          </cell>
          <cell r="H242">
            <v>347740354</v>
          </cell>
          <cell r="J242">
            <v>0</v>
          </cell>
          <cell r="K242">
            <v>347740354</v>
          </cell>
        </row>
        <row r="243">
          <cell r="E243" t="str">
            <v>555-50020103-100-063</v>
          </cell>
          <cell r="F243" t="str">
            <v>General Reserve</v>
          </cell>
          <cell r="G243">
            <v>0</v>
          </cell>
          <cell r="H243">
            <v>1332029773.1600001</v>
          </cell>
          <cell r="J243">
            <v>0</v>
          </cell>
          <cell r="K243">
            <v>1587937373.1600001</v>
          </cell>
        </row>
        <row r="244">
          <cell r="E244" t="str">
            <v>666-50020103-100-063</v>
          </cell>
          <cell r="F244" t="str">
            <v>General Reserve</v>
          </cell>
          <cell r="G244">
            <v>0</v>
          </cell>
          <cell r="H244">
            <v>189742524</v>
          </cell>
          <cell r="J244">
            <v>0</v>
          </cell>
          <cell r="K244">
            <v>189742524</v>
          </cell>
        </row>
        <row r="245">
          <cell r="E245" t="str">
            <v>777-50020103-100-063</v>
          </cell>
          <cell r="F245" t="str">
            <v>General Reserve</v>
          </cell>
          <cell r="G245">
            <v>0</v>
          </cell>
          <cell r="H245">
            <v>297932665</v>
          </cell>
          <cell r="J245">
            <v>0</v>
          </cell>
          <cell r="K245">
            <v>297932665</v>
          </cell>
        </row>
        <row r="246">
          <cell r="E246" t="str">
            <v>555-50020201-100-064</v>
          </cell>
          <cell r="F246" t="str">
            <v>Retained Earnings</v>
          </cell>
          <cell r="G246">
            <v>0</v>
          </cell>
          <cell r="H246">
            <v>486481507.04000002</v>
          </cell>
          <cell r="J246">
            <v>29607683.84</v>
          </cell>
          <cell r="K246">
            <v>0</v>
          </cell>
        </row>
        <row r="247">
          <cell r="E247" t="str">
            <v>666-50020201-100-064</v>
          </cell>
          <cell r="F247" t="str">
            <v>Retained Earnings</v>
          </cell>
          <cell r="G247">
            <v>0</v>
          </cell>
          <cell r="H247">
            <v>595571734.15999997</v>
          </cell>
          <cell r="J247">
            <v>0</v>
          </cell>
          <cell r="K247">
            <v>595571734.15999997</v>
          </cell>
        </row>
        <row r="248">
          <cell r="E248" t="str">
            <v>777-50020201-100-064</v>
          </cell>
          <cell r="F248" t="str">
            <v>Retained Earnings</v>
          </cell>
          <cell r="G248">
            <v>0</v>
          </cell>
          <cell r="H248">
            <v>85808746.450000003</v>
          </cell>
          <cell r="J248">
            <v>0</v>
          </cell>
          <cell r="K248">
            <v>85808746.450000003</v>
          </cell>
        </row>
        <row r="249">
          <cell r="E249" t="str">
            <v>555-10010413-301-082</v>
          </cell>
          <cell r="F249" t="str">
            <v>Gross Sales Bag - Red</v>
          </cell>
          <cell r="G249">
            <v>0</v>
          </cell>
          <cell r="H249">
            <v>54028.6</v>
          </cell>
          <cell r="J249">
            <v>0</v>
          </cell>
          <cell r="K249">
            <v>202937151.62</v>
          </cell>
        </row>
        <row r="250">
          <cell r="E250" t="str">
            <v>666-10010413-301-082</v>
          </cell>
          <cell r="F250" t="str">
            <v>Gross Sales Bag - Red</v>
          </cell>
          <cell r="G250">
            <v>0</v>
          </cell>
          <cell r="H250">
            <v>330962836.42000002</v>
          </cell>
          <cell r="J250">
            <v>0</v>
          </cell>
          <cell r="K250">
            <v>342924193.36000001</v>
          </cell>
        </row>
        <row r="251">
          <cell r="E251" t="str">
            <v>666-10010414-301-082</v>
          </cell>
          <cell r="F251" t="str">
            <v>Gross Sales Bulk - Red</v>
          </cell>
          <cell r="G251">
            <v>0</v>
          </cell>
          <cell r="H251">
            <v>48669589.990000002</v>
          </cell>
          <cell r="J251">
            <v>0</v>
          </cell>
          <cell r="K251">
            <v>55097357.630000003</v>
          </cell>
        </row>
        <row r="252">
          <cell r="E252" t="str">
            <v>555-10010416-301-082</v>
          </cell>
          <cell r="F252" t="str">
            <v>Gross Sales Bag - Black</v>
          </cell>
          <cell r="G252">
            <v>0</v>
          </cell>
          <cell r="H252">
            <v>1308723125.27</v>
          </cell>
          <cell r="J252">
            <v>0</v>
          </cell>
          <cell r="K252">
            <v>1218729028.6199999</v>
          </cell>
        </row>
        <row r="253">
          <cell r="E253" t="str">
            <v>666-10010416-301-082</v>
          </cell>
          <cell r="F253" t="str">
            <v>Gross Sales Bag - Black</v>
          </cell>
          <cell r="G253">
            <v>0</v>
          </cell>
          <cell r="H253">
            <v>1556988279.8900001</v>
          </cell>
          <cell r="J253">
            <v>0</v>
          </cell>
          <cell r="K253">
            <v>1835396399.3599999</v>
          </cell>
        </row>
        <row r="254">
          <cell r="E254" t="str">
            <v>777-10010416-301-082</v>
          </cell>
          <cell r="F254" t="str">
            <v>Gross Sales Bag - Black</v>
          </cell>
          <cell r="G254">
            <v>0</v>
          </cell>
          <cell r="H254">
            <v>1374424195.0599999</v>
          </cell>
          <cell r="J254">
            <v>0</v>
          </cell>
          <cell r="K254">
            <v>1008766339.61</v>
          </cell>
        </row>
        <row r="255">
          <cell r="E255" t="str">
            <v>555-10010417-301-082</v>
          </cell>
          <cell r="F255" t="str">
            <v>Gross Sales Bulk - Black</v>
          </cell>
          <cell r="G255">
            <v>0</v>
          </cell>
          <cell r="H255">
            <v>0</v>
          </cell>
          <cell r="J255">
            <v>0</v>
          </cell>
          <cell r="K255">
            <v>231603.65</v>
          </cell>
        </row>
        <row r="256">
          <cell r="E256" t="str">
            <v>666-10010417-301-082</v>
          </cell>
          <cell r="F256" t="str">
            <v>Gross Sales Bulk - Black</v>
          </cell>
          <cell r="G256">
            <v>0</v>
          </cell>
          <cell r="H256">
            <v>0</v>
          </cell>
          <cell r="J256">
            <v>0</v>
          </cell>
          <cell r="K256">
            <v>60927021.969999999</v>
          </cell>
        </row>
        <row r="257">
          <cell r="E257" t="str">
            <v>777-10010417-301-082</v>
          </cell>
          <cell r="F257" t="str">
            <v>Gross Sales Bulk - Black</v>
          </cell>
          <cell r="G257">
            <v>0</v>
          </cell>
          <cell r="H257">
            <v>1745642.69</v>
          </cell>
          <cell r="J257">
            <v>0</v>
          </cell>
          <cell r="K257">
            <v>61462647.719999999</v>
          </cell>
        </row>
        <row r="258">
          <cell r="E258" t="str">
            <v>555-10010419-301-082</v>
          </cell>
          <cell r="F258" t="str">
            <v>Gross Sales Bag - Grey</v>
          </cell>
          <cell r="G258">
            <v>0</v>
          </cell>
          <cell r="H258">
            <v>3149546640.5100002</v>
          </cell>
          <cell r="J258">
            <v>0</v>
          </cell>
          <cell r="K258">
            <v>2871744301.9699998</v>
          </cell>
        </row>
        <row r="259">
          <cell r="E259" t="str">
            <v>666-10010419-301-082</v>
          </cell>
          <cell r="F259" t="str">
            <v>Gross Sales Bag - Grey</v>
          </cell>
          <cell r="G259">
            <v>0</v>
          </cell>
          <cell r="H259">
            <v>224025002.34999999</v>
          </cell>
          <cell r="J259">
            <v>0</v>
          </cell>
          <cell r="K259">
            <v>105061761.72</v>
          </cell>
        </row>
        <row r="260">
          <cell r="E260" t="str">
            <v>555-10010420-301-082</v>
          </cell>
          <cell r="F260" t="str">
            <v>Gross Sales Bulk - Grey</v>
          </cell>
          <cell r="G260">
            <v>0</v>
          </cell>
          <cell r="H260">
            <v>175700437.88999999</v>
          </cell>
          <cell r="J260">
            <v>0</v>
          </cell>
          <cell r="K260">
            <v>124758151.34999999</v>
          </cell>
        </row>
        <row r="261">
          <cell r="E261" t="str">
            <v>666-10010420-301-082</v>
          </cell>
          <cell r="F261" t="str">
            <v>Gross Sales Bulk - Grey</v>
          </cell>
          <cell r="G261">
            <v>0</v>
          </cell>
          <cell r="H261">
            <v>543529.84</v>
          </cell>
          <cell r="J261">
            <v>0</v>
          </cell>
          <cell r="K261">
            <v>0</v>
          </cell>
        </row>
        <row r="262">
          <cell r="E262" t="str">
            <v>666-10030413-301-082</v>
          </cell>
          <cell r="F262" t="str">
            <v>Sales Discount Bag - Red</v>
          </cell>
          <cell r="G262">
            <v>31682033.489999998</v>
          </cell>
          <cell r="H262">
            <v>0</v>
          </cell>
          <cell r="J262">
            <v>22584130.359999999</v>
          </cell>
          <cell r="K262">
            <v>0</v>
          </cell>
        </row>
        <row r="263">
          <cell r="E263" t="str">
            <v>555-10030416-301-082</v>
          </cell>
          <cell r="F263" t="str">
            <v>Sales Discount Bag - Black</v>
          </cell>
          <cell r="G263">
            <v>375171790.85000002</v>
          </cell>
          <cell r="H263">
            <v>0</v>
          </cell>
          <cell r="J263">
            <v>240877479.97</v>
          </cell>
          <cell r="K263">
            <v>0</v>
          </cell>
        </row>
        <row r="264">
          <cell r="E264" t="str">
            <v>666-10030416-301-082</v>
          </cell>
          <cell r="F264" t="str">
            <v>Sales Discount Bag - Black</v>
          </cell>
          <cell r="G264">
            <v>128438893.77</v>
          </cell>
          <cell r="H264">
            <v>0</v>
          </cell>
          <cell r="J264">
            <v>90718407.859999999</v>
          </cell>
          <cell r="K264">
            <v>0</v>
          </cell>
        </row>
        <row r="265">
          <cell r="E265" t="str">
            <v>777-10030416-301-082</v>
          </cell>
          <cell r="F265" t="str">
            <v>Sales Discount Bag - Black</v>
          </cell>
          <cell r="G265">
            <v>106596174.31</v>
          </cell>
          <cell r="H265">
            <v>0</v>
          </cell>
          <cell r="J265">
            <v>64588237.25</v>
          </cell>
          <cell r="K265">
            <v>0</v>
          </cell>
        </row>
        <row r="266">
          <cell r="E266" t="str">
            <v>555-10030425-301-082</v>
          </cell>
          <cell r="F266" t="str">
            <v>Sales Discount Bag - Blue</v>
          </cell>
          <cell r="G266">
            <v>24547764.149999999</v>
          </cell>
          <cell r="H266">
            <v>0</v>
          </cell>
          <cell r="J266">
            <v>14319173.689999999</v>
          </cell>
          <cell r="K266">
            <v>0</v>
          </cell>
        </row>
        <row r="267">
          <cell r="E267" t="str">
            <v>666-10030425-301-082</v>
          </cell>
          <cell r="F267" t="str">
            <v>Sales Discount Bag - Blue</v>
          </cell>
          <cell r="G267">
            <v>24976983.829999998</v>
          </cell>
          <cell r="H267">
            <v>0</v>
          </cell>
          <cell r="J267">
            <v>25835740.879999999</v>
          </cell>
          <cell r="K267">
            <v>0</v>
          </cell>
        </row>
        <row r="268">
          <cell r="E268" t="str">
            <v>777-10030425-301-082</v>
          </cell>
          <cell r="F268" t="str">
            <v>Sales Discount Bag - Blue</v>
          </cell>
          <cell r="G268">
            <v>14080539.58</v>
          </cell>
          <cell r="H268">
            <v>0</v>
          </cell>
          <cell r="J268">
            <v>0</v>
          </cell>
          <cell r="K268">
            <v>0</v>
          </cell>
        </row>
        <row r="269">
          <cell r="E269" t="str">
            <v>666-20070101-381-084</v>
          </cell>
          <cell r="F269" t="str">
            <v>Paper Bags Red</v>
          </cell>
          <cell r="G269">
            <v>0</v>
          </cell>
          <cell r="H269">
            <v>0</v>
          </cell>
          <cell r="J269">
            <v>12641</v>
          </cell>
          <cell r="K269">
            <v>0</v>
          </cell>
        </row>
        <row r="270">
          <cell r="E270" t="str">
            <v>666-20070102-381-084</v>
          </cell>
          <cell r="F270" t="str">
            <v>Paper Bags Black</v>
          </cell>
          <cell r="G270">
            <v>0</v>
          </cell>
          <cell r="H270">
            <v>0</v>
          </cell>
          <cell r="J270">
            <v>52111</v>
          </cell>
          <cell r="K270">
            <v>0</v>
          </cell>
        </row>
        <row r="271">
          <cell r="E271" t="str">
            <v>666-20070103-381-084</v>
          </cell>
          <cell r="F271" t="str">
            <v>PP Bags Red</v>
          </cell>
          <cell r="G271">
            <v>15314915</v>
          </cell>
          <cell r="H271">
            <v>0</v>
          </cell>
          <cell r="J271">
            <v>17972776</v>
          </cell>
          <cell r="K271">
            <v>0</v>
          </cell>
        </row>
        <row r="272">
          <cell r="E272" t="str">
            <v>555-20070104-381-084</v>
          </cell>
          <cell r="F272" t="str">
            <v>PP Bags Black</v>
          </cell>
          <cell r="G272">
            <v>50596523</v>
          </cell>
          <cell r="H272">
            <v>0</v>
          </cell>
          <cell r="J272">
            <v>55065452</v>
          </cell>
          <cell r="K272">
            <v>0</v>
          </cell>
        </row>
        <row r="273">
          <cell r="E273" t="str">
            <v>666-20070104-381-084</v>
          </cell>
          <cell r="F273" t="str">
            <v>PP Bags Black</v>
          </cell>
          <cell r="G273">
            <v>61675627</v>
          </cell>
          <cell r="H273">
            <v>0</v>
          </cell>
          <cell r="J273">
            <v>70274319</v>
          </cell>
          <cell r="K273">
            <v>0</v>
          </cell>
        </row>
        <row r="274">
          <cell r="E274" t="str">
            <v>777-20070104-381-084</v>
          </cell>
          <cell r="F274" t="str">
            <v>PP Bags Black</v>
          </cell>
          <cell r="G274">
            <v>68303460</v>
          </cell>
          <cell r="H274">
            <v>0</v>
          </cell>
          <cell r="J274">
            <v>50239513.350000001</v>
          </cell>
          <cell r="K274">
            <v>0</v>
          </cell>
        </row>
        <row r="275">
          <cell r="E275" t="str">
            <v>666-20070105-381-084</v>
          </cell>
          <cell r="F275" t="str">
            <v>Paper Bags Grey</v>
          </cell>
          <cell r="G275">
            <v>0</v>
          </cell>
          <cell r="H275">
            <v>0</v>
          </cell>
          <cell r="J275">
            <v>2539</v>
          </cell>
          <cell r="K275">
            <v>0</v>
          </cell>
        </row>
        <row r="276">
          <cell r="E276" t="str">
            <v>555-20070106-381-084</v>
          </cell>
          <cell r="F276" t="str">
            <v>PP Bags Grey</v>
          </cell>
          <cell r="G276">
            <v>150321778</v>
          </cell>
          <cell r="H276">
            <v>0</v>
          </cell>
          <cell r="J276">
            <v>147771626</v>
          </cell>
          <cell r="K276">
            <v>0</v>
          </cell>
        </row>
        <row r="277">
          <cell r="E277" t="str">
            <v>666-20070106-381-084</v>
          </cell>
          <cell r="F277" t="str">
            <v>PP Bags Grey</v>
          </cell>
          <cell r="G277">
            <v>10465485</v>
          </cell>
          <cell r="H277">
            <v>0</v>
          </cell>
          <cell r="J277">
            <v>5028985</v>
          </cell>
          <cell r="K277">
            <v>0</v>
          </cell>
        </row>
        <row r="278">
          <cell r="E278" t="str">
            <v>666-20070109-381-084</v>
          </cell>
          <cell r="F278" t="str">
            <v>Paper Bags Blue</v>
          </cell>
          <cell r="G278">
            <v>0</v>
          </cell>
          <cell r="H278">
            <v>0</v>
          </cell>
          <cell r="J278">
            <v>25175</v>
          </cell>
          <cell r="K278">
            <v>0</v>
          </cell>
        </row>
        <row r="279">
          <cell r="E279" t="str">
            <v>555-20070110-381-084</v>
          </cell>
          <cell r="F279" t="str">
            <v>PP Bags Blue</v>
          </cell>
          <cell r="G279">
            <v>13825597</v>
          </cell>
          <cell r="H279">
            <v>0</v>
          </cell>
          <cell r="J279">
            <v>13248122</v>
          </cell>
          <cell r="K279">
            <v>0</v>
          </cell>
        </row>
        <row r="280">
          <cell r="E280" t="str">
            <v>666-20070110-381-084</v>
          </cell>
          <cell r="F280" t="str">
            <v>PP Bags Blue</v>
          </cell>
          <cell r="G280">
            <v>14224553</v>
          </cell>
          <cell r="H280">
            <v>0</v>
          </cell>
          <cell r="J280">
            <v>23315243</v>
          </cell>
          <cell r="K280">
            <v>0</v>
          </cell>
        </row>
        <row r="281">
          <cell r="E281" t="str">
            <v>777-20070110-381-084</v>
          </cell>
          <cell r="F281" t="str">
            <v>PP Bags Blue</v>
          </cell>
          <cell r="G281">
            <v>0</v>
          </cell>
          <cell r="H281">
            <v>0</v>
          </cell>
          <cell r="J281">
            <v>1500</v>
          </cell>
          <cell r="K281">
            <v>0</v>
          </cell>
        </row>
        <row r="282">
          <cell r="E282" t="str">
            <v>555-20110101-381-085</v>
          </cell>
          <cell r="F282" t="str">
            <v>Salaries</v>
          </cell>
          <cell r="G282">
            <v>5181872</v>
          </cell>
          <cell r="H282">
            <v>0</v>
          </cell>
          <cell r="J282">
            <v>6578844</v>
          </cell>
          <cell r="K282">
            <v>0</v>
          </cell>
        </row>
        <row r="283">
          <cell r="E283" t="str">
            <v>666-20110101-381-085</v>
          </cell>
          <cell r="F283" t="str">
            <v>Salaries</v>
          </cell>
          <cell r="G283">
            <v>2418409</v>
          </cell>
          <cell r="H283">
            <v>0</v>
          </cell>
          <cell r="J283">
            <v>955497</v>
          </cell>
          <cell r="K283">
            <v>0</v>
          </cell>
        </row>
        <row r="284">
          <cell r="E284" t="str">
            <v>777-20110101-381-085</v>
          </cell>
          <cell r="F284" t="str">
            <v>Salaries</v>
          </cell>
          <cell r="G284">
            <v>1090436</v>
          </cell>
          <cell r="H284">
            <v>0</v>
          </cell>
          <cell r="J284">
            <v>1648012</v>
          </cell>
          <cell r="K284">
            <v>0</v>
          </cell>
        </row>
        <row r="285">
          <cell r="E285" t="str">
            <v>555-20110101-382-085</v>
          </cell>
          <cell r="F285" t="str">
            <v>Salaries</v>
          </cell>
          <cell r="G285">
            <v>1058221.1000000001</v>
          </cell>
          <cell r="H285">
            <v>0</v>
          </cell>
          <cell r="J285">
            <v>640967</v>
          </cell>
          <cell r="K285">
            <v>0</v>
          </cell>
        </row>
        <row r="286">
          <cell r="E286" t="str">
            <v>666-20110101-382-085</v>
          </cell>
          <cell r="F286" t="str">
            <v>Salaries</v>
          </cell>
          <cell r="G286">
            <v>493877.9</v>
          </cell>
          <cell r="H286">
            <v>0</v>
          </cell>
          <cell r="J286">
            <v>0</v>
          </cell>
          <cell r="K286">
            <v>0</v>
          </cell>
        </row>
        <row r="287">
          <cell r="E287" t="str">
            <v>777-20110101-382-085</v>
          </cell>
          <cell r="F287" t="str">
            <v>Salaries</v>
          </cell>
          <cell r="G287">
            <v>27300</v>
          </cell>
          <cell r="H287">
            <v>0</v>
          </cell>
          <cell r="J287">
            <v>15500</v>
          </cell>
          <cell r="K287">
            <v>0</v>
          </cell>
        </row>
        <row r="288">
          <cell r="E288" t="str">
            <v>555-20110201-381-085</v>
          </cell>
          <cell r="F288" t="str">
            <v>Leave Pay</v>
          </cell>
          <cell r="G288">
            <v>345936.46</v>
          </cell>
          <cell r="H288">
            <v>0</v>
          </cell>
          <cell r="J288">
            <v>262760</v>
          </cell>
          <cell r="K288">
            <v>0</v>
          </cell>
        </row>
        <row r="289">
          <cell r="E289" t="str">
            <v>666-20110201-381-085</v>
          </cell>
          <cell r="F289" t="str">
            <v>Leave Pay</v>
          </cell>
          <cell r="G289">
            <v>161450.54</v>
          </cell>
          <cell r="H289">
            <v>0</v>
          </cell>
          <cell r="J289">
            <v>57213</v>
          </cell>
          <cell r="K289">
            <v>0</v>
          </cell>
        </row>
        <row r="290">
          <cell r="E290" t="str">
            <v>777-20110201-381-085</v>
          </cell>
          <cell r="F290" t="str">
            <v>Leave Pay</v>
          </cell>
          <cell r="G290">
            <v>99131</v>
          </cell>
          <cell r="H290">
            <v>0</v>
          </cell>
          <cell r="J290">
            <v>62515</v>
          </cell>
          <cell r="K290">
            <v>0</v>
          </cell>
        </row>
        <row r="291">
          <cell r="E291" t="str">
            <v>555-20110201-382-085</v>
          </cell>
          <cell r="F291" t="str">
            <v>Leave Pay</v>
          </cell>
          <cell r="G291">
            <v>8013.88</v>
          </cell>
          <cell r="H291">
            <v>0</v>
          </cell>
          <cell r="J291">
            <v>7412</v>
          </cell>
          <cell r="K291">
            <v>0</v>
          </cell>
        </row>
        <row r="292">
          <cell r="E292" t="str">
            <v>666-20110201-382-085</v>
          </cell>
          <cell r="F292" t="str">
            <v>Leave Pay</v>
          </cell>
          <cell r="G292">
            <v>3740.12</v>
          </cell>
          <cell r="H292">
            <v>0</v>
          </cell>
          <cell r="J292">
            <v>0</v>
          </cell>
          <cell r="K292">
            <v>0</v>
          </cell>
        </row>
        <row r="293">
          <cell r="E293" t="str">
            <v>555-20110301-381-085</v>
          </cell>
          <cell r="F293" t="str">
            <v>Overtime</v>
          </cell>
          <cell r="G293">
            <v>638033.21</v>
          </cell>
          <cell r="H293">
            <v>0</v>
          </cell>
          <cell r="J293">
            <v>687148</v>
          </cell>
          <cell r="K293">
            <v>0</v>
          </cell>
        </row>
        <row r="294">
          <cell r="E294" t="str">
            <v>666-20110301-381-085</v>
          </cell>
          <cell r="F294" t="str">
            <v>Overtime</v>
          </cell>
          <cell r="G294">
            <v>297773.78999999998</v>
          </cell>
          <cell r="H294">
            <v>0</v>
          </cell>
          <cell r="J294">
            <v>160372</v>
          </cell>
          <cell r="K294">
            <v>0</v>
          </cell>
        </row>
        <row r="295">
          <cell r="E295" t="str">
            <v>777-20110301-381-085</v>
          </cell>
          <cell r="F295" t="str">
            <v>Overtime</v>
          </cell>
          <cell r="G295">
            <v>254502</v>
          </cell>
          <cell r="H295">
            <v>0</v>
          </cell>
          <cell r="J295">
            <v>216632</v>
          </cell>
          <cell r="K295">
            <v>0</v>
          </cell>
        </row>
        <row r="296">
          <cell r="E296" t="str">
            <v>555-20110301-382-085</v>
          </cell>
          <cell r="F296" t="str">
            <v>Overtime</v>
          </cell>
          <cell r="G296">
            <v>69735.87</v>
          </cell>
          <cell r="H296">
            <v>0</v>
          </cell>
          <cell r="J296">
            <v>50397</v>
          </cell>
          <cell r="K296">
            <v>0</v>
          </cell>
        </row>
        <row r="297">
          <cell r="E297" t="str">
            <v>666-20110301-382-085</v>
          </cell>
          <cell r="F297" t="str">
            <v>Overtime</v>
          </cell>
          <cell r="G297">
            <v>32546.13</v>
          </cell>
          <cell r="H297">
            <v>0</v>
          </cell>
          <cell r="J297">
            <v>0</v>
          </cell>
          <cell r="K297">
            <v>0</v>
          </cell>
        </row>
        <row r="298">
          <cell r="E298" t="str">
            <v>777-20110301-382-085</v>
          </cell>
          <cell r="F298" t="str">
            <v>Overtime</v>
          </cell>
          <cell r="G298">
            <v>9346</v>
          </cell>
          <cell r="H298">
            <v>0</v>
          </cell>
          <cell r="J298">
            <v>0</v>
          </cell>
          <cell r="K298">
            <v>0</v>
          </cell>
        </row>
        <row r="299">
          <cell r="E299" t="str">
            <v>555-20110401-381-085</v>
          </cell>
          <cell r="F299" t="str">
            <v>WPP Fund</v>
          </cell>
          <cell r="G299">
            <v>0</v>
          </cell>
          <cell r="H299">
            <v>0</v>
          </cell>
          <cell r="J299">
            <v>1912323</v>
          </cell>
          <cell r="K299">
            <v>0</v>
          </cell>
        </row>
        <row r="300">
          <cell r="E300" t="str">
            <v>666-20110401-381-085</v>
          </cell>
          <cell r="F300" t="str">
            <v>WPP Fund</v>
          </cell>
          <cell r="G300">
            <v>0</v>
          </cell>
          <cell r="H300">
            <v>0</v>
          </cell>
          <cell r="J300">
            <v>277742</v>
          </cell>
          <cell r="K300">
            <v>0</v>
          </cell>
        </row>
        <row r="301">
          <cell r="E301" t="str">
            <v>777-20110401-381-085</v>
          </cell>
          <cell r="F301" t="str">
            <v>WPP Fund</v>
          </cell>
          <cell r="G301">
            <v>0</v>
          </cell>
          <cell r="H301">
            <v>0</v>
          </cell>
          <cell r="J301">
            <v>479040</v>
          </cell>
          <cell r="K301">
            <v>0</v>
          </cell>
        </row>
        <row r="302">
          <cell r="E302" t="str">
            <v>555-20110401-382-085</v>
          </cell>
          <cell r="F302" t="str">
            <v>WPP Fund</v>
          </cell>
          <cell r="G302">
            <v>0</v>
          </cell>
          <cell r="H302">
            <v>0</v>
          </cell>
          <cell r="J302">
            <v>186315</v>
          </cell>
          <cell r="K302">
            <v>0</v>
          </cell>
        </row>
        <row r="303">
          <cell r="E303" t="str">
            <v>777-20110401-382-085</v>
          </cell>
          <cell r="F303" t="str">
            <v>WPP Fund</v>
          </cell>
          <cell r="G303">
            <v>0</v>
          </cell>
          <cell r="H303">
            <v>0</v>
          </cell>
          <cell r="J303">
            <v>4506</v>
          </cell>
          <cell r="K303">
            <v>0</v>
          </cell>
        </row>
        <row r="304">
          <cell r="E304" t="str">
            <v>555-20110501-381-085</v>
          </cell>
          <cell r="F304" t="str">
            <v>Incentive Own</v>
          </cell>
          <cell r="G304">
            <v>2489130.06</v>
          </cell>
          <cell r="H304">
            <v>0</v>
          </cell>
          <cell r="J304">
            <v>1470000</v>
          </cell>
          <cell r="K304">
            <v>0</v>
          </cell>
        </row>
        <row r="305">
          <cell r="E305" t="str">
            <v>666-20110501-381-085</v>
          </cell>
          <cell r="F305" t="str">
            <v>Incentive Own</v>
          </cell>
          <cell r="G305">
            <v>710869.94</v>
          </cell>
          <cell r="H305">
            <v>0</v>
          </cell>
          <cell r="J305">
            <v>330000</v>
          </cell>
          <cell r="K305">
            <v>0</v>
          </cell>
        </row>
        <row r="306">
          <cell r="E306" t="str">
            <v>777-20110501-381-085</v>
          </cell>
          <cell r="F306" t="str">
            <v>Incentive Own</v>
          </cell>
          <cell r="G306">
            <v>517500</v>
          </cell>
          <cell r="H306">
            <v>0</v>
          </cell>
          <cell r="J306">
            <v>345000</v>
          </cell>
          <cell r="K306">
            <v>0</v>
          </cell>
        </row>
        <row r="307">
          <cell r="E307" t="str">
            <v>555-20110501-382-085</v>
          </cell>
          <cell r="F307" t="str">
            <v>Incentive Own</v>
          </cell>
          <cell r="G307">
            <v>46021.5</v>
          </cell>
          <cell r="H307">
            <v>0</v>
          </cell>
          <cell r="J307">
            <v>45000</v>
          </cell>
          <cell r="K307">
            <v>0</v>
          </cell>
        </row>
        <row r="308">
          <cell r="E308" t="str">
            <v>666-20110501-382-085</v>
          </cell>
          <cell r="F308" t="str">
            <v>Incentive Own</v>
          </cell>
          <cell r="G308">
            <v>21478.5</v>
          </cell>
          <cell r="H308">
            <v>0</v>
          </cell>
          <cell r="J308">
            <v>0</v>
          </cell>
          <cell r="K308">
            <v>0</v>
          </cell>
        </row>
        <row r="309">
          <cell r="E309" t="str">
            <v>555-20120102-381-085</v>
          </cell>
          <cell r="F309" t="str">
            <v>Salary and Wages Subcontract Fixed</v>
          </cell>
          <cell r="G309">
            <v>8000</v>
          </cell>
          <cell r="H309">
            <v>0</v>
          </cell>
          <cell r="J309">
            <v>29000</v>
          </cell>
          <cell r="K309">
            <v>0</v>
          </cell>
        </row>
        <row r="310">
          <cell r="E310" t="str">
            <v>777-20120102-381-085</v>
          </cell>
          <cell r="F310" t="str">
            <v>Salary and Wages Subcontract Fixed</v>
          </cell>
          <cell r="G310">
            <v>2800</v>
          </cell>
          <cell r="H310">
            <v>0</v>
          </cell>
          <cell r="J310">
            <v>76360</v>
          </cell>
          <cell r="K310">
            <v>0</v>
          </cell>
        </row>
        <row r="311">
          <cell r="E311" t="str">
            <v>555-20120501-381-085</v>
          </cell>
          <cell r="F311" t="str">
            <v>Labor Exp Subcontract Variable</v>
          </cell>
          <cell r="G311">
            <v>5701259.3300000001</v>
          </cell>
          <cell r="H311">
            <v>0</v>
          </cell>
          <cell r="J311">
            <v>4504725</v>
          </cell>
          <cell r="K311">
            <v>0</v>
          </cell>
        </row>
        <row r="312">
          <cell r="E312" t="str">
            <v>666-20120501-381-085</v>
          </cell>
          <cell r="F312" t="str">
            <v>Labor Exp Subcontract Variable</v>
          </cell>
          <cell r="G312">
            <v>2660810.67</v>
          </cell>
          <cell r="H312">
            <v>0</v>
          </cell>
          <cell r="J312">
            <v>2610036</v>
          </cell>
          <cell r="K312">
            <v>0</v>
          </cell>
        </row>
        <row r="313">
          <cell r="E313" t="str">
            <v>777-20120501-381-085</v>
          </cell>
          <cell r="F313" t="str">
            <v>Labor Exp Subcontract Variable</v>
          </cell>
          <cell r="G313">
            <v>1394502</v>
          </cell>
          <cell r="H313">
            <v>0</v>
          </cell>
          <cell r="J313">
            <v>1272585</v>
          </cell>
          <cell r="K313">
            <v>0</v>
          </cell>
        </row>
        <row r="314">
          <cell r="E314" t="str">
            <v>555-20120501-382-085</v>
          </cell>
          <cell r="F314" t="str">
            <v>Labor Exp Subcontract Variable</v>
          </cell>
          <cell r="G314">
            <v>367377.7</v>
          </cell>
          <cell r="H314">
            <v>0</v>
          </cell>
          <cell r="J314">
            <v>375280</v>
          </cell>
          <cell r="K314">
            <v>0</v>
          </cell>
        </row>
        <row r="315">
          <cell r="E315" t="str">
            <v>666-20120501-382-085</v>
          </cell>
          <cell r="F315" t="str">
            <v>Labor Exp Subcontract Variable</v>
          </cell>
          <cell r="G315">
            <v>171457.3</v>
          </cell>
          <cell r="H315">
            <v>0</v>
          </cell>
          <cell r="J315">
            <v>0</v>
          </cell>
          <cell r="K315">
            <v>0</v>
          </cell>
        </row>
        <row r="316">
          <cell r="E316" t="str">
            <v>555-20130102-381-085</v>
          </cell>
          <cell r="F316" t="str">
            <v>Salaries</v>
          </cell>
          <cell r="G316">
            <v>673687.94</v>
          </cell>
          <cell r="H316">
            <v>0</v>
          </cell>
          <cell r="J316">
            <v>728434</v>
          </cell>
          <cell r="K316">
            <v>0</v>
          </cell>
        </row>
        <row r="317">
          <cell r="E317" t="str">
            <v>666-20130102-381-085</v>
          </cell>
          <cell r="F317" t="str">
            <v>Salaries</v>
          </cell>
          <cell r="G317">
            <v>314414.06</v>
          </cell>
          <cell r="H317">
            <v>0</v>
          </cell>
          <cell r="J317">
            <v>72198</v>
          </cell>
          <cell r="K317">
            <v>0</v>
          </cell>
        </row>
        <row r="318">
          <cell r="E318" t="str">
            <v>777-20130102-381-085</v>
          </cell>
          <cell r="F318" t="str">
            <v>Salaries</v>
          </cell>
          <cell r="G318">
            <v>280415</v>
          </cell>
          <cell r="H318">
            <v>0</v>
          </cell>
          <cell r="J318">
            <v>437376</v>
          </cell>
          <cell r="K318">
            <v>0</v>
          </cell>
        </row>
        <row r="319">
          <cell r="E319" t="str">
            <v>555-20130302-381-085</v>
          </cell>
          <cell r="F319" t="str">
            <v>Overtime</v>
          </cell>
          <cell r="G319">
            <v>220740.93</v>
          </cell>
          <cell r="H319">
            <v>0</v>
          </cell>
          <cell r="J319">
            <v>285058</v>
          </cell>
          <cell r="K319">
            <v>0</v>
          </cell>
        </row>
        <row r="320">
          <cell r="E320" t="str">
            <v>666-20130302-381-085</v>
          </cell>
          <cell r="F320" t="str">
            <v>Overtime</v>
          </cell>
          <cell r="G320">
            <v>103021.07</v>
          </cell>
          <cell r="H320">
            <v>0</v>
          </cell>
          <cell r="J320">
            <v>49334</v>
          </cell>
          <cell r="K320">
            <v>0</v>
          </cell>
        </row>
        <row r="321">
          <cell r="E321" t="str">
            <v>777-20130302-381-085</v>
          </cell>
          <cell r="F321" t="str">
            <v>Overtime</v>
          </cell>
          <cell r="G321">
            <v>69949</v>
          </cell>
          <cell r="H321">
            <v>0</v>
          </cell>
          <cell r="J321">
            <v>103237</v>
          </cell>
          <cell r="K321">
            <v>0</v>
          </cell>
        </row>
        <row r="322">
          <cell r="E322" t="str">
            <v>555-20130402-381-085</v>
          </cell>
          <cell r="F322" t="str">
            <v>WPP Fund</v>
          </cell>
          <cell r="G322">
            <v>0</v>
          </cell>
          <cell r="H322">
            <v>0</v>
          </cell>
          <cell r="J322">
            <v>211740</v>
          </cell>
          <cell r="K322">
            <v>0</v>
          </cell>
        </row>
        <row r="323">
          <cell r="E323" t="str">
            <v>666-20130402-381-085</v>
          </cell>
          <cell r="F323" t="str">
            <v>WPP Fund</v>
          </cell>
          <cell r="G323">
            <v>0</v>
          </cell>
          <cell r="H323">
            <v>0</v>
          </cell>
          <cell r="J323">
            <v>20986</v>
          </cell>
          <cell r="K323">
            <v>0</v>
          </cell>
        </row>
        <row r="324">
          <cell r="E324" t="str">
            <v>777-20130402-381-085</v>
          </cell>
          <cell r="F324" t="str">
            <v>WPP Fund</v>
          </cell>
          <cell r="G324">
            <v>0</v>
          </cell>
          <cell r="H324">
            <v>0</v>
          </cell>
          <cell r="J324">
            <v>127135</v>
          </cell>
          <cell r="K324">
            <v>0</v>
          </cell>
        </row>
        <row r="325">
          <cell r="E325" t="str">
            <v>555-20140501-381-085</v>
          </cell>
          <cell r="F325" t="str">
            <v>Labor Exp-Subcon-Maint-Var</v>
          </cell>
          <cell r="G325">
            <v>60966.559999999998</v>
          </cell>
          <cell r="H325">
            <v>0</v>
          </cell>
          <cell r="J325">
            <v>19620</v>
          </cell>
          <cell r="K325">
            <v>0</v>
          </cell>
        </row>
        <row r="326">
          <cell r="E326" t="str">
            <v>666-20140501-381-085</v>
          </cell>
          <cell r="F326" t="str">
            <v>Labor Exp-Subcon-Maint-Var</v>
          </cell>
          <cell r="G326">
            <v>28453.439999999999</v>
          </cell>
          <cell r="H326">
            <v>0</v>
          </cell>
          <cell r="J326">
            <v>0</v>
          </cell>
          <cell r="K326">
            <v>0</v>
          </cell>
        </row>
        <row r="327">
          <cell r="E327" t="str">
            <v>555-20150202-381-085</v>
          </cell>
          <cell r="F327" t="str">
            <v>Personnel Training [Internal]</v>
          </cell>
          <cell r="G327">
            <v>30101.47</v>
          </cell>
          <cell r="H327">
            <v>0</v>
          </cell>
          <cell r="J327">
            <v>0</v>
          </cell>
          <cell r="K327">
            <v>0</v>
          </cell>
        </row>
        <row r="328">
          <cell r="E328" t="str">
            <v>666-20150202-381-085</v>
          </cell>
          <cell r="F328" t="str">
            <v>Personnel Training [Internal]</v>
          </cell>
          <cell r="G328">
            <v>14048.53</v>
          </cell>
          <cell r="H328">
            <v>0</v>
          </cell>
          <cell r="J328">
            <v>0</v>
          </cell>
          <cell r="K328">
            <v>0</v>
          </cell>
        </row>
        <row r="329">
          <cell r="E329" t="str">
            <v>555-20150203-381-085</v>
          </cell>
          <cell r="F329" t="str">
            <v>Personnel Training [Overseas]</v>
          </cell>
          <cell r="G329">
            <v>100366.41</v>
          </cell>
          <cell r="H329">
            <v>0</v>
          </cell>
          <cell r="J329">
            <v>0</v>
          </cell>
          <cell r="K329">
            <v>0</v>
          </cell>
        </row>
        <row r="330">
          <cell r="E330" t="str">
            <v>666-20150203-381-085</v>
          </cell>
          <cell r="F330" t="str">
            <v>Personnel Training [Overseas]</v>
          </cell>
          <cell r="G330">
            <v>46841.59</v>
          </cell>
          <cell r="H330">
            <v>0</v>
          </cell>
          <cell r="J330">
            <v>0</v>
          </cell>
          <cell r="K330">
            <v>0</v>
          </cell>
        </row>
        <row r="331">
          <cell r="E331" t="str">
            <v>777-20150501-381-085</v>
          </cell>
          <cell r="F331" t="str">
            <v>Housing Facilities</v>
          </cell>
          <cell r="G331">
            <v>85621.4</v>
          </cell>
          <cell r="H331">
            <v>0</v>
          </cell>
          <cell r="J331">
            <v>60200.53</v>
          </cell>
          <cell r="K331">
            <v>0</v>
          </cell>
        </row>
        <row r="332">
          <cell r="E332" t="str">
            <v>555-20150801-381-085</v>
          </cell>
          <cell r="F332" t="str">
            <v>Medical</v>
          </cell>
          <cell r="G332">
            <v>51196.36</v>
          </cell>
          <cell r="H332">
            <v>0</v>
          </cell>
          <cell r="J332">
            <v>8183</v>
          </cell>
          <cell r="K332">
            <v>0</v>
          </cell>
        </row>
        <row r="333">
          <cell r="E333" t="str">
            <v>666-20150801-381-085</v>
          </cell>
          <cell r="F333" t="str">
            <v>Medical</v>
          </cell>
          <cell r="G333">
            <v>23893.64</v>
          </cell>
          <cell r="H333">
            <v>0</v>
          </cell>
          <cell r="J333">
            <v>0</v>
          </cell>
          <cell r="K333">
            <v>0</v>
          </cell>
        </row>
        <row r="334">
          <cell r="E334" t="str">
            <v>777-20150801-381-085</v>
          </cell>
          <cell r="F334" t="str">
            <v>Medical</v>
          </cell>
          <cell r="G334">
            <v>94013</v>
          </cell>
          <cell r="H334">
            <v>0</v>
          </cell>
          <cell r="J334">
            <v>698.92</v>
          </cell>
          <cell r="K334">
            <v>0</v>
          </cell>
        </row>
        <row r="335">
          <cell r="E335" t="str">
            <v>555-20150801-382-085</v>
          </cell>
          <cell r="F335" t="str">
            <v>Medical</v>
          </cell>
          <cell r="G335">
            <v>48512.800000000003</v>
          </cell>
          <cell r="H335">
            <v>0</v>
          </cell>
          <cell r="J335">
            <v>1654</v>
          </cell>
          <cell r="K335">
            <v>0</v>
          </cell>
        </row>
        <row r="336">
          <cell r="E336" t="str">
            <v>666-20150801-382-085</v>
          </cell>
          <cell r="F336" t="str">
            <v>Medical</v>
          </cell>
          <cell r="G336">
            <v>22641.200000000001</v>
          </cell>
          <cell r="H336">
            <v>0</v>
          </cell>
          <cell r="J336">
            <v>0</v>
          </cell>
          <cell r="K336">
            <v>0</v>
          </cell>
        </row>
        <row r="337">
          <cell r="E337" t="str">
            <v>555-20030101-381-086</v>
          </cell>
          <cell r="F337" t="str">
            <v>Diesel</v>
          </cell>
          <cell r="G337">
            <v>1175614.5</v>
          </cell>
          <cell r="H337">
            <v>0</v>
          </cell>
          <cell r="J337">
            <v>2126138</v>
          </cell>
          <cell r="K337">
            <v>0</v>
          </cell>
        </row>
        <row r="338">
          <cell r="E338" t="str">
            <v>666-20030101-381-086</v>
          </cell>
          <cell r="F338" t="str">
            <v>Diesel</v>
          </cell>
          <cell r="G338">
            <v>816766</v>
          </cell>
          <cell r="H338">
            <v>0</v>
          </cell>
          <cell r="J338">
            <v>991286</v>
          </cell>
          <cell r="K338">
            <v>0</v>
          </cell>
        </row>
        <row r="339">
          <cell r="E339" t="str">
            <v>777-20030101-381-086</v>
          </cell>
          <cell r="F339" t="str">
            <v>Diesel</v>
          </cell>
          <cell r="G339">
            <v>3400</v>
          </cell>
          <cell r="H339">
            <v>0</v>
          </cell>
          <cell r="J339">
            <v>25068.16</v>
          </cell>
          <cell r="K339">
            <v>0</v>
          </cell>
        </row>
        <row r="340">
          <cell r="E340" t="str">
            <v>555-20030101-382-086</v>
          </cell>
          <cell r="F340" t="str">
            <v>Diesel</v>
          </cell>
          <cell r="G340">
            <v>5749112</v>
          </cell>
          <cell r="H340">
            <v>0</v>
          </cell>
          <cell r="J340">
            <v>3357454</v>
          </cell>
          <cell r="K340">
            <v>0</v>
          </cell>
        </row>
        <row r="341">
          <cell r="E341" t="str">
            <v>777-20030101-382-086</v>
          </cell>
          <cell r="F341" t="str">
            <v>Diesel</v>
          </cell>
          <cell r="G341">
            <v>46200</v>
          </cell>
          <cell r="H341">
            <v>0</v>
          </cell>
          <cell r="J341">
            <v>713258.8</v>
          </cell>
          <cell r="K341">
            <v>0</v>
          </cell>
        </row>
        <row r="342">
          <cell r="E342" t="str">
            <v>777-20030201-381-086</v>
          </cell>
          <cell r="F342" t="str">
            <v>Gasoline</v>
          </cell>
          <cell r="G342">
            <v>0</v>
          </cell>
          <cell r="H342">
            <v>0</v>
          </cell>
          <cell r="J342">
            <v>88479</v>
          </cell>
          <cell r="K342">
            <v>0</v>
          </cell>
        </row>
        <row r="343">
          <cell r="E343" t="str">
            <v>666-20040501-381-087</v>
          </cell>
          <cell r="F343" t="str">
            <v>Electricity for Red Variable</v>
          </cell>
          <cell r="G343">
            <v>949492</v>
          </cell>
          <cell r="H343">
            <v>0</v>
          </cell>
          <cell r="J343">
            <v>842766</v>
          </cell>
          <cell r="K343">
            <v>0</v>
          </cell>
        </row>
        <row r="344">
          <cell r="E344" t="str">
            <v>555-20040502-381-087</v>
          </cell>
          <cell r="F344" t="str">
            <v>Electricity for Black Variable</v>
          </cell>
          <cell r="G344">
            <v>2924601</v>
          </cell>
          <cell r="H344">
            <v>0</v>
          </cell>
          <cell r="J344">
            <v>2346880</v>
          </cell>
          <cell r="K344">
            <v>0</v>
          </cell>
        </row>
        <row r="345">
          <cell r="E345" t="str">
            <v>666-20040502-381-087</v>
          </cell>
          <cell r="F345" t="str">
            <v>Electricity for Black Variable</v>
          </cell>
          <cell r="G345">
            <v>3311810</v>
          </cell>
          <cell r="H345">
            <v>0</v>
          </cell>
          <cell r="J345">
            <v>3049799</v>
          </cell>
          <cell r="K345">
            <v>0</v>
          </cell>
        </row>
        <row r="346">
          <cell r="E346" t="str">
            <v>777-20040502-381-087</v>
          </cell>
          <cell r="F346" t="str">
            <v>Electricity for Black Variable</v>
          </cell>
          <cell r="G346">
            <v>5920534</v>
          </cell>
          <cell r="H346">
            <v>0</v>
          </cell>
          <cell r="J346">
            <v>4130464</v>
          </cell>
          <cell r="K346">
            <v>0</v>
          </cell>
        </row>
        <row r="347">
          <cell r="E347" t="str">
            <v>555-20040503-381-087</v>
          </cell>
          <cell r="F347" t="str">
            <v>Electricity for Grey Variable</v>
          </cell>
          <cell r="G347">
            <v>9108899</v>
          </cell>
          <cell r="H347">
            <v>0</v>
          </cell>
          <cell r="J347">
            <v>7550724</v>
          </cell>
          <cell r="K347">
            <v>0</v>
          </cell>
        </row>
        <row r="348">
          <cell r="E348" t="str">
            <v>666-20040503-381-087</v>
          </cell>
          <cell r="F348" t="str">
            <v>Electricity for Grey Variable</v>
          </cell>
          <cell r="G348">
            <v>588684</v>
          </cell>
          <cell r="H348">
            <v>0</v>
          </cell>
          <cell r="J348">
            <v>235027</v>
          </cell>
          <cell r="K348">
            <v>0</v>
          </cell>
        </row>
        <row r="349">
          <cell r="E349" t="str">
            <v>555-20040505-381-087</v>
          </cell>
          <cell r="F349" t="str">
            <v>Electricity for Blue Variable</v>
          </cell>
          <cell r="G349">
            <v>772898</v>
          </cell>
          <cell r="H349">
            <v>0</v>
          </cell>
          <cell r="J349">
            <v>662505</v>
          </cell>
          <cell r="K349">
            <v>0</v>
          </cell>
        </row>
        <row r="350">
          <cell r="E350" t="str">
            <v>666-20040505-381-087</v>
          </cell>
          <cell r="F350" t="str">
            <v>Electricity for Blue Variable</v>
          </cell>
          <cell r="G350">
            <v>755501</v>
          </cell>
          <cell r="H350">
            <v>0</v>
          </cell>
          <cell r="J350">
            <v>996150</v>
          </cell>
          <cell r="K350">
            <v>0</v>
          </cell>
        </row>
        <row r="351">
          <cell r="E351" t="str">
            <v>555-20060701-381-087</v>
          </cell>
          <cell r="F351" t="str">
            <v>Small Tools &amp; Equipment</v>
          </cell>
          <cell r="G351">
            <v>16021</v>
          </cell>
          <cell r="H351">
            <v>0</v>
          </cell>
          <cell r="J351">
            <v>566589</v>
          </cell>
          <cell r="K351">
            <v>0</v>
          </cell>
        </row>
        <row r="352">
          <cell r="E352" t="str">
            <v>666-20060701-381-087</v>
          </cell>
          <cell r="F352" t="str">
            <v>Small Tools &amp; Equipment</v>
          </cell>
          <cell r="G352">
            <v>7730</v>
          </cell>
          <cell r="H352">
            <v>0</v>
          </cell>
          <cell r="J352">
            <v>0</v>
          </cell>
          <cell r="K352">
            <v>0</v>
          </cell>
        </row>
        <row r="353">
          <cell r="E353" t="str">
            <v>777-20060701-381-087</v>
          </cell>
          <cell r="F353" t="str">
            <v>Small Tools &amp; Equipment</v>
          </cell>
          <cell r="G353">
            <v>36370</v>
          </cell>
          <cell r="H353">
            <v>0</v>
          </cell>
          <cell r="J353">
            <v>2420</v>
          </cell>
          <cell r="K353">
            <v>0</v>
          </cell>
        </row>
        <row r="354">
          <cell r="E354" t="str">
            <v>555-20060901-381-087</v>
          </cell>
          <cell r="F354" t="str">
            <v>Safety Materials</v>
          </cell>
          <cell r="G354">
            <v>581941.81000000006</v>
          </cell>
          <cell r="H354">
            <v>0</v>
          </cell>
          <cell r="J354">
            <v>703486</v>
          </cell>
          <cell r="K354">
            <v>0</v>
          </cell>
        </row>
        <row r="355">
          <cell r="E355" t="str">
            <v>666-20060901-381-087</v>
          </cell>
          <cell r="F355" t="str">
            <v>Safety Materials</v>
          </cell>
          <cell r="G355">
            <v>204319.5</v>
          </cell>
          <cell r="H355">
            <v>0</v>
          </cell>
          <cell r="J355">
            <v>80058.5</v>
          </cell>
          <cell r="K355">
            <v>0</v>
          </cell>
        </row>
        <row r="356">
          <cell r="E356" t="str">
            <v>777-20060901-381-087</v>
          </cell>
          <cell r="F356" t="str">
            <v>Safety Materials</v>
          </cell>
          <cell r="G356">
            <v>202586</v>
          </cell>
          <cell r="H356">
            <v>0</v>
          </cell>
          <cell r="J356">
            <v>251346</v>
          </cell>
          <cell r="K356">
            <v>0</v>
          </cell>
        </row>
        <row r="357">
          <cell r="E357" t="str">
            <v>555-20060901-382-087</v>
          </cell>
          <cell r="F357" t="str">
            <v>Safety Materials</v>
          </cell>
          <cell r="G357">
            <v>0</v>
          </cell>
          <cell r="H357">
            <v>0</v>
          </cell>
          <cell r="J357">
            <v>314263</v>
          </cell>
          <cell r="K357">
            <v>0</v>
          </cell>
        </row>
        <row r="358">
          <cell r="E358" t="str">
            <v>666-20060901-382-087</v>
          </cell>
          <cell r="F358" t="str">
            <v>Safety Materials</v>
          </cell>
          <cell r="G358">
            <v>210000</v>
          </cell>
          <cell r="H358">
            <v>0</v>
          </cell>
          <cell r="J358">
            <v>0</v>
          </cell>
          <cell r="K358">
            <v>0</v>
          </cell>
        </row>
        <row r="359">
          <cell r="E359" t="str">
            <v>777-20060901-382-087</v>
          </cell>
          <cell r="F359" t="str">
            <v>Safety Materials</v>
          </cell>
          <cell r="G359">
            <v>210000</v>
          </cell>
          <cell r="H359">
            <v>0</v>
          </cell>
          <cell r="J359">
            <v>0</v>
          </cell>
          <cell r="K359">
            <v>0</v>
          </cell>
        </row>
        <row r="360">
          <cell r="E360" t="str">
            <v>555-20150401-381-087</v>
          </cell>
          <cell r="F360" t="str">
            <v>Entertainment &amp; Recreation (Non Travel)</v>
          </cell>
          <cell r="G360">
            <v>2661.75</v>
          </cell>
          <cell r="H360">
            <v>0</v>
          </cell>
          <cell r="J360">
            <v>400</v>
          </cell>
          <cell r="K360">
            <v>0</v>
          </cell>
        </row>
        <row r="361">
          <cell r="E361" t="str">
            <v>666-20150401-381-087</v>
          </cell>
          <cell r="F361" t="str">
            <v>Entertainment &amp; Recreation (Non Travel)</v>
          </cell>
          <cell r="G361">
            <v>1242.25</v>
          </cell>
          <cell r="H361">
            <v>0</v>
          </cell>
          <cell r="J361">
            <v>0</v>
          </cell>
          <cell r="K361">
            <v>0</v>
          </cell>
        </row>
        <row r="362">
          <cell r="E362" t="str">
            <v>777-20150401-381-087</v>
          </cell>
          <cell r="F362" t="str">
            <v>Entertainment &amp; Recreation (Non Travel)</v>
          </cell>
          <cell r="G362">
            <v>24032</v>
          </cell>
          <cell r="H362">
            <v>0</v>
          </cell>
          <cell r="J362">
            <v>2204</v>
          </cell>
          <cell r="K362">
            <v>0</v>
          </cell>
        </row>
        <row r="363">
          <cell r="E363" t="str">
            <v>555-20150401-382-087</v>
          </cell>
          <cell r="F363" t="str">
            <v>Entertainment &amp; Recreation (Non Travel)</v>
          </cell>
          <cell r="G363">
            <v>1839.5</v>
          </cell>
          <cell r="H363">
            <v>0</v>
          </cell>
          <cell r="J363">
            <v>930</v>
          </cell>
          <cell r="K363">
            <v>0</v>
          </cell>
        </row>
        <row r="364">
          <cell r="E364" t="str">
            <v>666-20150401-382-087</v>
          </cell>
          <cell r="F364" t="str">
            <v>Entertainment &amp; Recreation (Non Travel)</v>
          </cell>
          <cell r="G364">
            <v>858.5</v>
          </cell>
          <cell r="H364">
            <v>0</v>
          </cell>
          <cell r="J364">
            <v>0</v>
          </cell>
          <cell r="K364">
            <v>0</v>
          </cell>
        </row>
        <row r="365">
          <cell r="E365" t="str">
            <v>777-20150401-382-087</v>
          </cell>
          <cell r="F365" t="str">
            <v>Entertainment &amp; Recreation (Non Travel)</v>
          </cell>
          <cell r="G365">
            <v>0</v>
          </cell>
          <cell r="H365">
            <v>0</v>
          </cell>
          <cell r="J365">
            <v>2400</v>
          </cell>
          <cell r="K365">
            <v>0</v>
          </cell>
        </row>
        <row r="366">
          <cell r="E366" t="str">
            <v>555-20151401-381-087</v>
          </cell>
          <cell r="F366" t="str">
            <v>Business Travel - Local</v>
          </cell>
          <cell r="G366">
            <v>26762.7</v>
          </cell>
          <cell r="H366">
            <v>0</v>
          </cell>
          <cell r="J366">
            <v>27095</v>
          </cell>
          <cell r="K366">
            <v>0</v>
          </cell>
        </row>
        <row r="367">
          <cell r="E367" t="str">
            <v>666-20151401-381-087</v>
          </cell>
          <cell r="F367" t="str">
            <v>Business Travel - Local</v>
          </cell>
          <cell r="G367">
            <v>12490.3</v>
          </cell>
          <cell r="H367">
            <v>0</v>
          </cell>
          <cell r="J367">
            <v>0</v>
          </cell>
          <cell r="K367">
            <v>0</v>
          </cell>
        </row>
        <row r="368">
          <cell r="E368" t="str">
            <v>777-20151401-381-087</v>
          </cell>
          <cell r="F368" t="str">
            <v>Business Travel - Local</v>
          </cell>
          <cell r="G368">
            <v>17018</v>
          </cell>
          <cell r="H368">
            <v>0</v>
          </cell>
          <cell r="J368">
            <v>202115</v>
          </cell>
          <cell r="K368">
            <v>0</v>
          </cell>
        </row>
        <row r="369">
          <cell r="E369" t="str">
            <v>555-20151401-382-087</v>
          </cell>
          <cell r="F369" t="str">
            <v>Business Travel - Local</v>
          </cell>
          <cell r="G369">
            <v>340942.95</v>
          </cell>
          <cell r="H369">
            <v>0</v>
          </cell>
          <cell r="J369">
            <v>144143</v>
          </cell>
          <cell r="K369">
            <v>0</v>
          </cell>
        </row>
        <row r="370">
          <cell r="E370" t="str">
            <v>666-20151401-382-087</v>
          </cell>
          <cell r="F370" t="str">
            <v>Business Travel - Local</v>
          </cell>
          <cell r="G370">
            <v>159120.04999999999</v>
          </cell>
          <cell r="H370">
            <v>0</v>
          </cell>
          <cell r="J370">
            <v>0</v>
          </cell>
          <cell r="K370">
            <v>0</v>
          </cell>
        </row>
        <row r="371">
          <cell r="E371" t="str">
            <v>777-20151401-382-087</v>
          </cell>
          <cell r="F371" t="str">
            <v>Business Travel - Local</v>
          </cell>
          <cell r="G371">
            <v>15370</v>
          </cell>
          <cell r="H371">
            <v>0</v>
          </cell>
          <cell r="J371">
            <v>22200</v>
          </cell>
          <cell r="K371">
            <v>0</v>
          </cell>
        </row>
        <row r="372">
          <cell r="E372" t="str">
            <v>555-20151402-381-087</v>
          </cell>
          <cell r="F372" t="str">
            <v>Business Travel - Overseas</v>
          </cell>
          <cell r="G372">
            <v>103564.74</v>
          </cell>
          <cell r="H372">
            <v>0</v>
          </cell>
          <cell r="J372">
            <v>0</v>
          </cell>
          <cell r="K372">
            <v>0</v>
          </cell>
        </row>
        <row r="373">
          <cell r="E373" t="str">
            <v>666-20151402-381-087</v>
          </cell>
          <cell r="F373" t="str">
            <v>Business Travel - Overseas</v>
          </cell>
          <cell r="G373">
            <v>48334.26</v>
          </cell>
          <cell r="H373">
            <v>0</v>
          </cell>
          <cell r="J373">
            <v>0</v>
          </cell>
          <cell r="K373">
            <v>0</v>
          </cell>
        </row>
        <row r="374">
          <cell r="E374" t="str">
            <v>555-20160701-381-087</v>
          </cell>
          <cell r="F374" t="str">
            <v>Hardware / Software Maintenance</v>
          </cell>
          <cell r="G374">
            <v>0</v>
          </cell>
          <cell r="H374">
            <v>0</v>
          </cell>
          <cell r="J374">
            <v>19850</v>
          </cell>
          <cell r="K374">
            <v>0</v>
          </cell>
        </row>
        <row r="375">
          <cell r="E375" t="str">
            <v>555-20162801-381-087</v>
          </cell>
          <cell r="F375" t="str">
            <v>Others Repair and Maintenance</v>
          </cell>
          <cell r="G375">
            <v>185542.34</v>
          </cell>
          <cell r="H375">
            <v>0</v>
          </cell>
          <cell r="J375">
            <v>1023506.05</v>
          </cell>
          <cell r="K375">
            <v>0</v>
          </cell>
        </row>
        <row r="376">
          <cell r="E376" t="str">
            <v>666-20162801-381-087</v>
          </cell>
          <cell r="F376" t="str">
            <v>Others Repair and Maintenance</v>
          </cell>
          <cell r="G376">
            <v>96328.34</v>
          </cell>
          <cell r="H376">
            <v>0</v>
          </cell>
          <cell r="J376">
            <v>99659</v>
          </cell>
          <cell r="K376">
            <v>0</v>
          </cell>
        </row>
        <row r="377">
          <cell r="E377" t="str">
            <v>777-20162801-381-087</v>
          </cell>
          <cell r="F377" t="str">
            <v>Others Repair and Maintenance</v>
          </cell>
          <cell r="G377">
            <v>41557.440000000002</v>
          </cell>
          <cell r="H377">
            <v>0</v>
          </cell>
          <cell r="J377">
            <v>12350</v>
          </cell>
          <cell r="K377">
            <v>0</v>
          </cell>
        </row>
        <row r="378">
          <cell r="E378" t="str">
            <v>555-20162801-382-087</v>
          </cell>
          <cell r="F378" t="str">
            <v>Others Repair and Maintenance</v>
          </cell>
          <cell r="G378">
            <v>0</v>
          </cell>
          <cell r="H378">
            <v>0</v>
          </cell>
          <cell r="J378">
            <v>35262</v>
          </cell>
          <cell r="K378">
            <v>0</v>
          </cell>
        </row>
        <row r="379">
          <cell r="E379" t="str">
            <v>666-20162801-382-087</v>
          </cell>
          <cell r="F379" t="str">
            <v>Others Repair and Maintenance</v>
          </cell>
          <cell r="G379">
            <v>34533.53</v>
          </cell>
          <cell r="H379">
            <v>0</v>
          </cell>
          <cell r="J379">
            <v>0</v>
          </cell>
          <cell r="K379">
            <v>0</v>
          </cell>
        </row>
        <row r="380">
          <cell r="E380" t="str">
            <v>555-20170201-381-087</v>
          </cell>
          <cell r="F380" t="str">
            <v>Computer Hardware Maintenance</v>
          </cell>
          <cell r="G380">
            <v>19800</v>
          </cell>
          <cell r="H380">
            <v>0</v>
          </cell>
          <cell r="J380">
            <v>0</v>
          </cell>
          <cell r="K380">
            <v>0</v>
          </cell>
        </row>
        <row r="381">
          <cell r="E381" t="str">
            <v>555-20170301-381-087</v>
          </cell>
          <cell r="F381" t="str">
            <v>Equipment Repair and Maintenance</v>
          </cell>
          <cell r="G381">
            <v>497031.35</v>
          </cell>
          <cell r="H381">
            <v>0</v>
          </cell>
          <cell r="J381">
            <v>771577</v>
          </cell>
          <cell r="K381">
            <v>0</v>
          </cell>
        </row>
        <row r="382">
          <cell r="E382" t="str">
            <v>666-20170301-381-087</v>
          </cell>
          <cell r="F382" t="str">
            <v>Equipment Repair and Maintenance</v>
          </cell>
          <cell r="G382">
            <v>704852</v>
          </cell>
          <cell r="H382">
            <v>0</v>
          </cell>
          <cell r="J382">
            <v>64469</v>
          </cell>
          <cell r="K382">
            <v>0</v>
          </cell>
        </row>
        <row r="383">
          <cell r="E383" t="str">
            <v>777-20170301-381-087</v>
          </cell>
          <cell r="F383" t="str">
            <v>Equipment Repair and Maintenance</v>
          </cell>
          <cell r="G383">
            <v>217731</v>
          </cell>
          <cell r="H383">
            <v>0</v>
          </cell>
          <cell r="J383">
            <v>132200</v>
          </cell>
          <cell r="K383">
            <v>0</v>
          </cell>
        </row>
        <row r="384">
          <cell r="E384" t="str">
            <v>555-20170301-382-087</v>
          </cell>
          <cell r="F384" t="str">
            <v>Equipment Repair and Maintenance</v>
          </cell>
          <cell r="G384">
            <v>1180026</v>
          </cell>
          <cell r="H384">
            <v>0</v>
          </cell>
          <cell r="J384">
            <v>0</v>
          </cell>
          <cell r="K384">
            <v>0</v>
          </cell>
        </row>
        <row r="385">
          <cell r="E385" t="str">
            <v>555-20170401-381-087</v>
          </cell>
          <cell r="F385" t="str">
            <v>Vehicle Repair &amp; Maintenance</v>
          </cell>
          <cell r="G385">
            <v>0</v>
          </cell>
          <cell r="H385">
            <v>0</v>
          </cell>
          <cell r="J385">
            <v>11067</v>
          </cell>
          <cell r="K385">
            <v>0</v>
          </cell>
        </row>
        <row r="386">
          <cell r="E386" t="str">
            <v>777-20170401-381-087</v>
          </cell>
          <cell r="F386" t="str">
            <v>Vehicle Repair &amp; Maintenance</v>
          </cell>
          <cell r="G386">
            <v>0</v>
          </cell>
          <cell r="H386">
            <v>0</v>
          </cell>
          <cell r="J386">
            <v>13050</v>
          </cell>
          <cell r="K386">
            <v>0</v>
          </cell>
        </row>
        <row r="387">
          <cell r="E387" t="str">
            <v>555-20170401-382-087</v>
          </cell>
          <cell r="F387" t="str">
            <v>Vehicle Repair &amp; Maintenance</v>
          </cell>
          <cell r="G387">
            <v>1722234.21</v>
          </cell>
          <cell r="H387">
            <v>0</v>
          </cell>
          <cell r="J387">
            <v>1955657.07</v>
          </cell>
          <cell r="K387">
            <v>0</v>
          </cell>
        </row>
        <row r="388">
          <cell r="E388" t="str">
            <v>666-20170401-382-087</v>
          </cell>
          <cell r="F388" t="str">
            <v>Vehicle Repair &amp; Maintenance</v>
          </cell>
          <cell r="G388">
            <v>803776.66</v>
          </cell>
          <cell r="H388">
            <v>0</v>
          </cell>
          <cell r="J388">
            <v>0</v>
          </cell>
          <cell r="K388">
            <v>0</v>
          </cell>
        </row>
        <row r="389">
          <cell r="E389" t="str">
            <v>777-20170401-382-087</v>
          </cell>
          <cell r="F389" t="str">
            <v>Vehicle Repair &amp; Maintenance</v>
          </cell>
          <cell r="G389">
            <v>0</v>
          </cell>
          <cell r="H389">
            <v>0</v>
          </cell>
          <cell r="J389">
            <v>104559</v>
          </cell>
          <cell r="K389">
            <v>0</v>
          </cell>
        </row>
        <row r="390">
          <cell r="E390" t="str">
            <v>555-20180201-381-087</v>
          </cell>
          <cell r="F390" t="str">
            <v>Spare Parts - Mechanical</v>
          </cell>
          <cell r="G390">
            <v>418896.93</v>
          </cell>
          <cell r="H390">
            <v>0</v>
          </cell>
          <cell r="J390">
            <v>3568655.05</v>
          </cell>
          <cell r="K390">
            <v>0</v>
          </cell>
        </row>
        <row r="391">
          <cell r="E391" t="str">
            <v>666-20180201-381-087</v>
          </cell>
          <cell r="F391" t="str">
            <v>Spare Parts - Mechanical</v>
          </cell>
          <cell r="G391">
            <v>778459.95</v>
          </cell>
          <cell r="H391">
            <v>0</v>
          </cell>
          <cell r="J391">
            <v>945192.93</v>
          </cell>
          <cell r="K391">
            <v>0</v>
          </cell>
        </row>
        <row r="392">
          <cell r="E392" t="str">
            <v>777-20180201-381-087</v>
          </cell>
          <cell r="F392" t="str">
            <v>Spare Parts - Mechanical</v>
          </cell>
          <cell r="G392">
            <v>215347.44</v>
          </cell>
          <cell r="H392">
            <v>0</v>
          </cell>
          <cell r="J392">
            <v>1448132.7</v>
          </cell>
          <cell r="K392">
            <v>0</v>
          </cell>
        </row>
        <row r="393">
          <cell r="E393" t="str">
            <v>555-20180301-381-087</v>
          </cell>
          <cell r="F393" t="str">
            <v>Spare Parts - Electrical</v>
          </cell>
          <cell r="G393">
            <v>221454.79</v>
          </cell>
          <cell r="H393">
            <v>0</v>
          </cell>
          <cell r="J393">
            <v>1543893.19</v>
          </cell>
          <cell r="K393">
            <v>0</v>
          </cell>
        </row>
        <row r="394">
          <cell r="E394" t="str">
            <v>666-20180301-381-087</v>
          </cell>
          <cell r="F394" t="str">
            <v>Spare Parts - Electrical</v>
          </cell>
          <cell r="G394">
            <v>320787.53999999998</v>
          </cell>
          <cell r="H394">
            <v>0</v>
          </cell>
          <cell r="J394">
            <v>156150.94</v>
          </cell>
          <cell r="K394">
            <v>0</v>
          </cell>
        </row>
        <row r="395">
          <cell r="E395" t="str">
            <v>777-20180301-381-087</v>
          </cell>
          <cell r="F395" t="str">
            <v>Spare Parts - Electrical</v>
          </cell>
          <cell r="G395">
            <v>491494.51</v>
          </cell>
          <cell r="H395">
            <v>0</v>
          </cell>
          <cell r="J395">
            <v>2292632.0099999998</v>
          </cell>
          <cell r="K395">
            <v>0</v>
          </cell>
        </row>
        <row r="396">
          <cell r="E396" t="str">
            <v>555-20180401-382-087</v>
          </cell>
          <cell r="F396" t="str">
            <v>Spare Parts - Heavy Vehicle Equipment</v>
          </cell>
          <cell r="G396">
            <v>193620</v>
          </cell>
          <cell r="H396">
            <v>0</v>
          </cell>
          <cell r="J396">
            <v>216837.85</v>
          </cell>
          <cell r="K396">
            <v>0</v>
          </cell>
        </row>
        <row r="397">
          <cell r="E397" t="str">
            <v>777-20180401-382-087</v>
          </cell>
          <cell r="F397" t="str">
            <v>Spare Parts - Heavy Vehicle Equipment</v>
          </cell>
          <cell r="G397">
            <v>0</v>
          </cell>
          <cell r="H397">
            <v>0</v>
          </cell>
          <cell r="J397">
            <v>102100</v>
          </cell>
          <cell r="K397">
            <v>0</v>
          </cell>
        </row>
        <row r="398">
          <cell r="E398" t="str">
            <v>555-20181301-381-087</v>
          </cell>
          <cell r="F398" t="str">
            <v>Belt Conveyor</v>
          </cell>
          <cell r="G398">
            <v>138077.92000000001</v>
          </cell>
          <cell r="H398">
            <v>0</v>
          </cell>
          <cell r="J398">
            <v>72600</v>
          </cell>
          <cell r="K398">
            <v>0</v>
          </cell>
        </row>
        <row r="399">
          <cell r="E399" t="str">
            <v>777-20181301-381-087</v>
          </cell>
          <cell r="F399" t="str">
            <v>Belt Conveyor</v>
          </cell>
          <cell r="G399">
            <v>358671.9</v>
          </cell>
          <cell r="H399">
            <v>0</v>
          </cell>
          <cell r="J399">
            <v>12875</v>
          </cell>
          <cell r="K399">
            <v>0</v>
          </cell>
        </row>
        <row r="400">
          <cell r="E400" t="str">
            <v>555-20181302-381-087</v>
          </cell>
          <cell r="F400" t="str">
            <v>Bucket Elevator</v>
          </cell>
          <cell r="G400">
            <v>1143888.8799999999</v>
          </cell>
          <cell r="H400">
            <v>0</v>
          </cell>
          <cell r="J400">
            <v>850</v>
          </cell>
          <cell r="K400">
            <v>0</v>
          </cell>
        </row>
        <row r="401">
          <cell r="E401" t="str">
            <v>666-20181302-381-087</v>
          </cell>
          <cell r="F401" t="str">
            <v>Bucket Elevator</v>
          </cell>
          <cell r="G401">
            <v>0</v>
          </cell>
          <cell r="H401">
            <v>0</v>
          </cell>
          <cell r="J401">
            <v>342322.8</v>
          </cell>
          <cell r="K401">
            <v>0</v>
          </cell>
        </row>
        <row r="402">
          <cell r="E402" t="str">
            <v>777-20181302-381-087</v>
          </cell>
          <cell r="F402" t="str">
            <v>Bucket Elevator</v>
          </cell>
          <cell r="G402">
            <v>0</v>
          </cell>
          <cell r="H402">
            <v>0</v>
          </cell>
          <cell r="J402">
            <v>37400</v>
          </cell>
          <cell r="K402">
            <v>0</v>
          </cell>
        </row>
        <row r="403">
          <cell r="E403" t="str">
            <v>555-20181303-381-087</v>
          </cell>
          <cell r="F403" t="str">
            <v>Chain Conveyor</v>
          </cell>
          <cell r="G403">
            <v>37120</v>
          </cell>
          <cell r="H403">
            <v>0</v>
          </cell>
          <cell r="J403">
            <v>0</v>
          </cell>
          <cell r="K403">
            <v>0</v>
          </cell>
        </row>
        <row r="404">
          <cell r="E404" t="str">
            <v>777-20181303-381-087</v>
          </cell>
          <cell r="F404" t="str">
            <v>Chain Conveyor</v>
          </cell>
          <cell r="G404">
            <v>252200</v>
          </cell>
          <cell r="H404">
            <v>0</v>
          </cell>
          <cell r="J404">
            <v>114000</v>
          </cell>
          <cell r="K404">
            <v>0</v>
          </cell>
        </row>
        <row r="405">
          <cell r="E405" t="str">
            <v>555-20181501-381-087</v>
          </cell>
          <cell r="F405" t="str">
            <v>Filter Bags</v>
          </cell>
          <cell r="G405">
            <v>147170</v>
          </cell>
          <cell r="H405">
            <v>0</v>
          </cell>
          <cell r="J405">
            <v>123652</v>
          </cell>
          <cell r="K405">
            <v>0</v>
          </cell>
        </row>
        <row r="406">
          <cell r="E406" t="str">
            <v>666-20181501-381-087</v>
          </cell>
          <cell r="F406" t="str">
            <v>Filter Bags</v>
          </cell>
          <cell r="G406">
            <v>193230</v>
          </cell>
          <cell r="H406">
            <v>0</v>
          </cell>
          <cell r="J406">
            <v>125840</v>
          </cell>
          <cell r="K406">
            <v>0</v>
          </cell>
        </row>
        <row r="407">
          <cell r="E407" t="str">
            <v>777-20181501-381-087</v>
          </cell>
          <cell r="F407" t="str">
            <v>Filter Bags</v>
          </cell>
          <cell r="G407">
            <v>28900</v>
          </cell>
          <cell r="H407">
            <v>0</v>
          </cell>
          <cell r="J407">
            <v>79648</v>
          </cell>
          <cell r="K407">
            <v>0</v>
          </cell>
        </row>
        <row r="408">
          <cell r="E408" t="str">
            <v>555-20181903-381-087</v>
          </cell>
          <cell r="F408" t="str">
            <v>Consumable Maintenance Material</v>
          </cell>
          <cell r="G408">
            <v>258107.61</v>
          </cell>
          <cell r="H408">
            <v>0</v>
          </cell>
          <cell r="J408">
            <v>849802.91</v>
          </cell>
          <cell r="K408">
            <v>0</v>
          </cell>
        </row>
        <row r="409">
          <cell r="E409" t="str">
            <v>666-20181903-381-087</v>
          </cell>
          <cell r="F409" t="str">
            <v>Consumable Maintenance Material</v>
          </cell>
          <cell r="G409">
            <v>38937.440000000002</v>
          </cell>
          <cell r="H409">
            <v>0</v>
          </cell>
          <cell r="J409">
            <v>70174.73</v>
          </cell>
          <cell r="K409">
            <v>0</v>
          </cell>
        </row>
        <row r="410">
          <cell r="E410" t="str">
            <v>777-20181903-381-087</v>
          </cell>
          <cell r="F410" t="str">
            <v>Consumable Maintenance Material</v>
          </cell>
          <cell r="G410">
            <v>108133.73</v>
          </cell>
          <cell r="H410">
            <v>0</v>
          </cell>
          <cell r="J410">
            <v>146916.98000000001</v>
          </cell>
          <cell r="K410">
            <v>0</v>
          </cell>
        </row>
        <row r="411">
          <cell r="E411" t="str">
            <v>555-20182101-381-087</v>
          </cell>
          <cell r="F411" t="str">
            <v>Other Wearing Spare Parts</v>
          </cell>
          <cell r="G411">
            <v>24960</v>
          </cell>
          <cell r="H411">
            <v>0</v>
          </cell>
          <cell r="J411">
            <v>0</v>
          </cell>
          <cell r="K411">
            <v>0</v>
          </cell>
        </row>
        <row r="412">
          <cell r="E412" t="str">
            <v>777-20182101-381-087</v>
          </cell>
          <cell r="F412" t="str">
            <v>Other Wearing Spare Parts</v>
          </cell>
          <cell r="G412">
            <v>719237.8</v>
          </cell>
          <cell r="H412">
            <v>0</v>
          </cell>
          <cell r="J412">
            <v>308689</v>
          </cell>
          <cell r="K412">
            <v>0</v>
          </cell>
        </row>
        <row r="413">
          <cell r="E413" t="str">
            <v>555-20190301-381-087</v>
          </cell>
          <cell r="F413" t="str">
            <v>Equip Purchased -&lt; Threashold</v>
          </cell>
          <cell r="G413">
            <v>76600</v>
          </cell>
          <cell r="H413">
            <v>0</v>
          </cell>
          <cell r="J413">
            <v>126042</v>
          </cell>
          <cell r="K413">
            <v>0</v>
          </cell>
        </row>
        <row r="414">
          <cell r="E414" t="str">
            <v>777-20190301-381-087</v>
          </cell>
          <cell r="F414" t="str">
            <v>Equip Purchased -&lt; Threashold</v>
          </cell>
          <cell r="G414">
            <v>0</v>
          </cell>
          <cell r="H414">
            <v>0</v>
          </cell>
          <cell r="J414">
            <v>22880</v>
          </cell>
          <cell r="K414">
            <v>0</v>
          </cell>
        </row>
        <row r="415">
          <cell r="E415" t="str">
            <v>555-20190601-381-087</v>
          </cell>
          <cell r="F415" t="str">
            <v>Office Supplies</v>
          </cell>
          <cell r="G415">
            <v>12558.76</v>
          </cell>
          <cell r="H415">
            <v>0</v>
          </cell>
          <cell r="J415">
            <v>98630</v>
          </cell>
          <cell r="K415">
            <v>0</v>
          </cell>
        </row>
        <row r="416">
          <cell r="E416" t="str">
            <v>666-20190601-381-087</v>
          </cell>
          <cell r="F416" t="str">
            <v>Office Supplies</v>
          </cell>
          <cell r="G416">
            <v>5861.24</v>
          </cell>
          <cell r="H416">
            <v>0</v>
          </cell>
          <cell r="J416">
            <v>0</v>
          </cell>
          <cell r="K416">
            <v>0</v>
          </cell>
        </row>
        <row r="417">
          <cell r="E417" t="str">
            <v>777-20190601-381-087</v>
          </cell>
          <cell r="F417" t="str">
            <v>Office Supplies</v>
          </cell>
          <cell r="G417">
            <v>61569.2</v>
          </cell>
          <cell r="H417">
            <v>0</v>
          </cell>
          <cell r="J417">
            <v>70687.8</v>
          </cell>
          <cell r="K417">
            <v>0</v>
          </cell>
        </row>
        <row r="418">
          <cell r="E418" t="str">
            <v>555-20190604-381-087</v>
          </cell>
          <cell r="F418" t="str">
            <v>Photocopies and Stationeries</v>
          </cell>
          <cell r="G418">
            <v>0</v>
          </cell>
          <cell r="H418">
            <v>0</v>
          </cell>
          <cell r="J418">
            <v>190</v>
          </cell>
          <cell r="K418">
            <v>0</v>
          </cell>
        </row>
        <row r="419">
          <cell r="E419" t="str">
            <v>777-20190604-381-087</v>
          </cell>
          <cell r="F419" t="str">
            <v>Photocopies and Stationeries</v>
          </cell>
          <cell r="G419">
            <v>299</v>
          </cell>
          <cell r="H419">
            <v>0</v>
          </cell>
          <cell r="J419">
            <v>0</v>
          </cell>
          <cell r="K419">
            <v>0</v>
          </cell>
        </row>
        <row r="420">
          <cell r="E420" t="str">
            <v>777-20191001-381-087</v>
          </cell>
          <cell r="F420" t="str">
            <v>Telecommunication</v>
          </cell>
          <cell r="G420">
            <v>0</v>
          </cell>
          <cell r="H420">
            <v>0</v>
          </cell>
          <cell r="J420">
            <v>1195</v>
          </cell>
          <cell r="K420">
            <v>0</v>
          </cell>
        </row>
        <row r="421">
          <cell r="E421" t="str">
            <v>555-20191101-381-087</v>
          </cell>
          <cell r="F421" t="str">
            <v>Telephone Mobile</v>
          </cell>
          <cell r="G421">
            <v>272775.15999999997</v>
          </cell>
          <cell r="H421">
            <v>0</v>
          </cell>
          <cell r="J421">
            <v>271038.02</v>
          </cell>
          <cell r="K421">
            <v>0</v>
          </cell>
        </row>
        <row r="422">
          <cell r="E422" t="str">
            <v>666-20191101-381-087</v>
          </cell>
          <cell r="F422" t="str">
            <v>Telephone Mobile</v>
          </cell>
          <cell r="G422">
            <v>127305.75</v>
          </cell>
          <cell r="H422">
            <v>0</v>
          </cell>
          <cell r="J422">
            <v>0</v>
          </cell>
          <cell r="K422">
            <v>0</v>
          </cell>
        </row>
        <row r="423">
          <cell r="E423" t="str">
            <v>777-20191101-381-087</v>
          </cell>
          <cell r="F423" t="str">
            <v>Telephone Mobile</v>
          </cell>
          <cell r="G423">
            <v>138482.07</v>
          </cell>
          <cell r="H423">
            <v>0</v>
          </cell>
          <cell r="J423">
            <v>121489.84</v>
          </cell>
          <cell r="K423">
            <v>0</v>
          </cell>
        </row>
        <row r="424">
          <cell r="E424" t="str">
            <v>555-20191101-382-087</v>
          </cell>
          <cell r="F424" t="str">
            <v>Telephone Mobile</v>
          </cell>
          <cell r="G424">
            <v>69830.89</v>
          </cell>
          <cell r="H424">
            <v>0</v>
          </cell>
          <cell r="J424">
            <v>25800</v>
          </cell>
          <cell r="K424">
            <v>0</v>
          </cell>
        </row>
        <row r="425">
          <cell r="E425" t="str">
            <v>666-20191101-382-087</v>
          </cell>
          <cell r="F425" t="str">
            <v>Telephone Mobile</v>
          </cell>
          <cell r="G425">
            <v>32590.48</v>
          </cell>
          <cell r="H425">
            <v>0</v>
          </cell>
          <cell r="J425">
            <v>0</v>
          </cell>
          <cell r="K425">
            <v>0</v>
          </cell>
        </row>
        <row r="426">
          <cell r="E426" t="str">
            <v>555-20194001-382-087</v>
          </cell>
          <cell r="F426" t="str">
            <v>Outbound Freight - Red</v>
          </cell>
          <cell r="G426">
            <v>77450</v>
          </cell>
          <cell r="H426">
            <v>0</v>
          </cell>
          <cell r="J426">
            <v>113800</v>
          </cell>
          <cell r="K426">
            <v>0</v>
          </cell>
        </row>
        <row r="427">
          <cell r="E427" t="str">
            <v>666-20194001-382-087</v>
          </cell>
          <cell r="F427" t="str">
            <v>Outbound Freight - Red</v>
          </cell>
          <cell r="G427">
            <v>0</v>
          </cell>
          <cell r="H427">
            <v>0</v>
          </cell>
          <cell r="J427">
            <v>58675</v>
          </cell>
          <cell r="K427">
            <v>0</v>
          </cell>
        </row>
        <row r="428">
          <cell r="E428" t="str">
            <v>777-20194002-382-087</v>
          </cell>
          <cell r="F428" t="str">
            <v>Outbound Freight - Black</v>
          </cell>
          <cell r="G428">
            <v>14050</v>
          </cell>
          <cell r="H428">
            <v>0</v>
          </cell>
          <cell r="J428">
            <v>413400</v>
          </cell>
          <cell r="K428">
            <v>0</v>
          </cell>
        </row>
        <row r="429">
          <cell r="E429" t="str">
            <v>555-20194003-382-087</v>
          </cell>
          <cell r="F429" t="str">
            <v>Outbound Freight - Grey</v>
          </cell>
          <cell r="G429">
            <v>1065811</v>
          </cell>
          <cell r="H429">
            <v>0</v>
          </cell>
          <cell r="J429">
            <v>121314</v>
          </cell>
          <cell r="K429">
            <v>0</v>
          </cell>
        </row>
        <row r="430">
          <cell r="E430" t="str">
            <v>666-20194003-382-087</v>
          </cell>
          <cell r="F430" t="str">
            <v>Outbound Freight - Grey</v>
          </cell>
          <cell r="G430">
            <v>12979</v>
          </cell>
          <cell r="H430">
            <v>0</v>
          </cell>
          <cell r="J430">
            <v>60270</v>
          </cell>
          <cell r="K430">
            <v>0</v>
          </cell>
        </row>
        <row r="431">
          <cell r="E431" t="str">
            <v>555-20194007-382-087</v>
          </cell>
          <cell r="F431" t="str">
            <v>Cement Transportation Expenses</v>
          </cell>
          <cell r="G431">
            <v>6175</v>
          </cell>
          <cell r="H431">
            <v>0</v>
          </cell>
          <cell r="J431">
            <v>0</v>
          </cell>
          <cell r="K431">
            <v>0</v>
          </cell>
        </row>
        <row r="432">
          <cell r="E432" t="str">
            <v>666-20260701-311-088</v>
          </cell>
          <cell r="F432" t="str">
            <v>Clinker Cost Red</v>
          </cell>
          <cell r="G432">
            <v>226136033.88</v>
          </cell>
          <cell r="H432">
            <v>0</v>
          </cell>
          <cell r="J432">
            <v>274652603.06999999</v>
          </cell>
          <cell r="K432">
            <v>0</v>
          </cell>
        </row>
        <row r="433">
          <cell r="E433" t="str">
            <v>555-20260702-311-088</v>
          </cell>
          <cell r="F433" t="str">
            <v>Clinker Cost Black</v>
          </cell>
          <cell r="G433">
            <v>163007939.68000001</v>
          </cell>
          <cell r="H433">
            <v>0</v>
          </cell>
          <cell r="J433">
            <v>364620311.42000002</v>
          </cell>
          <cell r="K433">
            <v>0</v>
          </cell>
        </row>
        <row r="434">
          <cell r="E434" t="str">
            <v>666-20260702-311-088</v>
          </cell>
          <cell r="F434" t="str">
            <v>Clinker Cost Black</v>
          </cell>
          <cell r="G434">
            <v>578436271.74000001</v>
          </cell>
          <cell r="H434">
            <v>0</v>
          </cell>
          <cell r="J434">
            <v>712353394.15999997</v>
          </cell>
          <cell r="K434">
            <v>0</v>
          </cell>
        </row>
        <row r="435">
          <cell r="E435" t="str">
            <v>777-20260702-311-088</v>
          </cell>
          <cell r="F435" t="str">
            <v>Clinker Cost Black</v>
          </cell>
          <cell r="G435">
            <v>635092383.23000002</v>
          </cell>
          <cell r="H435">
            <v>0</v>
          </cell>
          <cell r="J435">
            <v>551254216.83000004</v>
          </cell>
          <cell r="K435">
            <v>0</v>
          </cell>
        </row>
        <row r="436">
          <cell r="E436" t="str">
            <v>555-20260702-312-088</v>
          </cell>
          <cell r="F436" t="str">
            <v>Clinker Cost Black</v>
          </cell>
          <cell r="G436">
            <v>295577268.75999999</v>
          </cell>
          <cell r="H436">
            <v>0</v>
          </cell>
          <cell r="J436">
            <v>114616619.14</v>
          </cell>
          <cell r="K436">
            <v>0</v>
          </cell>
        </row>
        <row r="437">
          <cell r="E437" t="str">
            <v>555-20260703-311-088</v>
          </cell>
          <cell r="F437" t="str">
            <v>Clinker Cost Grey</v>
          </cell>
          <cell r="G437">
            <v>332152658.75</v>
          </cell>
          <cell r="H437">
            <v>0</v>
          </cell>
          <cell r="J437">
            <v>206492141.31</v>
          </cell>
          <cell r="K437">
            <v>0</v>
          </cell>
        </row>
        <row r="438">
          <cell r="E438" t="str">
            <v>666-20260703-311-088</v>
          </cell>
          <cell r="F438" t="str">
            <v>Clinker Cost Grey</v>
          </cell>
          <cell r="G438">
            <v>100576685.27</v>
          </cell>
          <cell r="H438">
            <v>0</v>
          </cell>
          <cell r="J438">
            <v>52053701.68</v>
          </cell>
          <cell r="K438">
            <v>0</v>
          </cell>
        </row>
        <row r="439">
          <cell r="E439" t="str">
            <v>555-20260703-312-088</v>
          </cell>
          <cell r="F439" t="str">
            <v>Clinker Cost Grey</v>
          </cell>
          <cell r="G439">
            <v>419928119.42000002</v>
          </cell>
          <cell r="H439">
            <v>0</v>
          </cell>
          <cell r="J439">
            <v>723697207.96000004</v>
          </cell>
          <cell r="K439">
            <v>0</v>
          </cell>
        </row>
        <row r="440">
          <cell r="E440" t="str">
            <v>555-20260703-313-088</v>
          </cell>
          <cell r="F440" t="str">
            <v>Clinker Cost Grey</v>
          </cell>
          <cell r="G440">
            <v>735980751.41999996</v>
          </cell>
          <cell r="H440">
            <v>0</v>
          </cell>
          <cell r="J440">
            <v>707464947.78999996</v>
          </cell>
          <cell r="K440">
            <v>0</v>
          </cell>
        </row>
        <row r="441">
          <cell r="E441" t="str">
            <v>555-20260705-311-088</v>
          </cell>
          <cell r="F441" t="str">
            <v>Clinker Cost Blue</v>
          </cell>
          <cell r="G441">
            <v>56813097.390000001</v>
          </cell>
          <cell r="H441">
            <v>0</v>
          </cell>
          <cell r="J441">
            <v>86744627.849999994</v>
          </cell>
          <cell r="K441">
            <v>0</v>
          </cell>
        </row>
        <row r="442">
          <cell r="E442" t="str">
            <v>666-20260705-311-088</v>
          </cell>
          <cell r="F442" t="str">
            <v>Clinker Cost Blue</v>
          </cell>
          <cell r="G442">
            <v>130824601.97</v>
          </cell>
          <cell r="H442">
            <v>0</v>
          </cell>
          <cell r="J442">
            <v>234744486.50999999</v>
          </cell>
          <cell r="K442">
            <v>0</v>
          </cell>
        </row>
        <row r="443">
          <cell r="E443" t="str">
            <v>555-20260705-312-088</v>
          </cell>
          <cell r="F443" t="str">
            <v>Clinker Cost Blue</v>
          </cell>
          <cell r="G443">
            <v>68439404.739999995</v>
          </cell>
          <cell r="H443">
            <v>0</v>
          </cell>
          <cell r="J443">
            <v>45236845.210000001</v>
          </cell>
          <cell r="K443">
            <v>0</v>
          </cell>
        </row>
        <row r="444">
          <cell r="E444" t="str">
            <v>555-20010302-301-089</v>
          </cell>
          <cell r="F444" t="str">
            <v>Fly Ash for Black</v>
          </cell>
          <cell r="G444">
            <v>23076184.100000001</v>
          </cell>
          <cell r="H444">
            <v>0</v>
          </cell>
          <cell r="J444">
            <v>62355457.299999997</v>
          </cell>
          <cell r="K444">
            <v>0</v>
          </cell>
        </row>
        <row r="445">
          <cell r="E445" t="str">
            <v>666-20010302-301-089</v>
          </cell>
          <cell r="F445" t="str">
            <v>Fly Ash for Black</v>
          </cell>
          <cell r="G445">
            <v>92063869.930000007</v>
          </cell>
          <cell r="H445">
            <v>0</v>
          </cell>
          <cell r="J445">
            <v>122542724.73</v>
          </cell>
          <cell r="K445">
            <v>0</v>
          </cell>
        </row>
        <row r="446">
          <cell r="E446" t="str">
            <v>777-20010302-301-089</v>
          </cell>
          <cell r="F446" t="str">
            <v>Fly Ash for Black</v>
          </cell>
          <cell r="G446">
            <v>101245535.23</v>
          </cell>
          <cell r="H446">
            <v>0</v>
          </cell>
          <cell r="J446">
            <v>79965867.439999998</v>
          </cell>
          <cell r="K446">
            <v>0</v>
          </cell>
        </row>
        <row r="447">
          <cell r="E447" t="str">
            <v>555-20010302-302-089</v>
          </cell>
          <cell r="F447" t="str">
            <v>Fly Ash for Black</v>
          </cell>
          <cell r="G447">
            <v>49553403.630000003</v>
          </cell>
          <cell r="H447">
            <v>0</v>
          </cell>
          <cell r="J447">
            <v>21596329.210000001</v>
          </cell>
          <cell r="K447">
            <v>0</v>
          </cell>
        </row>
        <row r="448">
          <cell r="E448" t="str">
            <v>555-20010303-301-089</v>
          </cell>
          <cell r="F448" t="str">
            <v>Fly Ash for Grey</v>
          </cell>
          <cell r="G448">
            <v>34808203.109999999</v>
          </cell>
          <cell r="H448">
            <v>0</v>
          </cell>
          <cell r="J448">
            <v>31466373.68</v>
          </cell>
          <cell r="K448">
            <v>0</v>
          </cell>
        </row>
        <row r="449">
          <cell r="E449" t="str">
            <v>666-20010303-301-089</v>
          </cell>
          <cell r="F449" t="str">
            <v>Fly Ash for Grey</v>
          </cell>
          <cell r="G449">
            <v>13488444.460000001</v>
          </cell>
          <cell r="H449">
            <v>0</v>
          </cell>
          <cell r="J449">
            <v>8338623.1200000001</v>
          </cell>
          <cell r="K449">
            <v>0</v>
          </cell>
        </row>
        <row r="450">
          <cell r="E450" t="str">
            <v>555-20010303-302-089</v>
          </cell>
          <cell r="F450" t="str">
            <v>Fly Ash for Grey</v>
          </cell>
          <cell r="G450">
            <v>57433463.149999999</v>
          </cell>
          <cell r="H450">
            <v>0</v>
          </cell>
          <cell r="J450">
            <v>101251298.43000001</v>
          </cell>
          <cell r="K450">
            <v>0</v>
          </cell>
        </row>
        <row r="451">
          <cell r="E451" t="str">
            <v>555-20010303-303-089</v>
          </cell>
          <cell r="F451" t="str">
            <v>Fly Ash for Grey</v>
          </cell>
          <cell r="G451">
            <v>105763953.59999999</v>
          </cell>
          <cell r="H451">
            <v>0</v>
          </cell>
          <cell r="J451">
            <v>101370872.77</v>
          </cell>
          <cell r="K451">
            <v>0</v>
          </cell>
        </row>
        <row r="452">
          <cell r="E452" t="str">
            <v>555-20010305-301-089</v>
          </cell>
          <cell r="F452" t="str">
            <v>Fly Ash for Blue</v>
          </cell>
          <cell r="G452">
            <v>9490017.0600000005</v>
          </cell>
          <cell r="H452">
            <v>0</v>
          </cell>
          <cell r="J452">
            <v>15336973.029999999</v>
          </cell>
          <cell r="K452">
            <v>0</v>
          </cell>
        </row>
        <row r="453">
          <cell r="E453" t="str">
            <v>666-20010305-301-089</v>
          </cell>
          <cell r="F453" t="str">
            <v>Fly Ash for Blue</v>
          </cell>
          <cell r="G453">
            <v>21065682.629999999</v>
          </cell>
          <cell r="H453">
            <v>0</v>
          </cell>
          <cell r="J453">
            <v>38929566.270000003</v>
          </cell>
          <cell r="K453">
            <v>0</v>
          </cell>
        </row>
        <row r="454">
          <cell r="E454" t="str">
            <v>555-20010305-302-089</v>
          </cell>
          <cell r="F454" t="str">
            <v>Fly Ash for Blue</v>
          </cell>
          <cell r="G454">
            <v>9689132.4000000004</v>
          </cell>
          <cell r="H454">
            <v>0</v>
          </cell>
          <cell r="J454">
            <v>8255519.6799999997</v>
          </cell>
          <cell r="K454">
            <v>0</v>
          </cell>
        </row>
        <row r="455">
          <cell r="E455" t="str">
            <v>666-20010401-301-089</v>
          </cell>
          <cell r="F455" t="str">
            <v>Slag Red</v>
          </cell>
          <cell r="G455">
            <v>3671046.06</v>
          </cell>
          <cell r="H455">
            <v>0</v>
          </cell>
          <cell r="J455">
            <v>2886092.94</v>
          </cell>
          <cell r="K455">
            <v>0</v>
          </cell>
        </row>
        <row r="456">
          <cell r="E456" t="str">
            <v>555-20010402-301-089</v>
          </cell>
          <cell r="F456" t="str">
            <v>Slag Black</v>
          </cell>
          <cell r="G456">
            <v>2206561.69</v>
          </cell>
          <cell r="H456">
            <v>0</v>
          </cell>
          <cell r="J456">
            <v>6603271.54</v>
          </cell>
          <cell r="K456">
            <v>0</v>
          </cell>
        </row>
        <row r="457">
          <cell r="E457" t="str">
            <v>666-20010402-301-089</v>
          </cell>
          <cell r="F457" t="str">
            <v>Slag Black</v>
          </cell>
          <cell r="G457">
            <v>9569225.9800000004</v>
          </cell>
          <cell r="H457">
            <v>0</v>
          </cell>
          <cell r="J457">
            <v>10377938.17</v>
          </cell>
          <cell r="K457">
            <v>0</v>
          </cell>
        </row>
        <row r="458">
          <cell r="E458" t="str">
            <v>777-20010402-301-089</v>
          </cell>
          <cell r="F458" t="str">
            <v>Slag Black</v>
          </cell>
          <cell r="G458">
            <v>5070426.03</v>
          </cell>
          <cell r="H458">
            <v>0</v>
          </cell>
          <cell r="J458">
            <v>12289027.34</v>
          </cell>
          <cell r="K458">
            <v>0</v>
          </cell>
        </row>
        <row r="459">
          <cell r="E459" t="str">
            <v>555-20010402-302-089</v>
          </cell>
          <cell r="F459" t="str">
            <v>Slag Black</v>
          </cell>
          <cell r="G459">
            <v>6379963.3099999996</v>
          </cell>
          <cell r="H459">
            <v>0</v>
          </cell>
          <cell r="J459">
            <v>693493.12</v>
          </cell>
          <cell r="K459">
            <v>0</v>
          </cell>
        </row>
        <row r="460">
          <cell r="E460" t="str">
            <v>555-20010403-301-089</v>
          </cell>
          <cell r="F460" t="str">
            <v>Slag Grey</v>
          </cell>
          <cell r="G460">
            <v>4302325.47</v>
          </cell>
          <cell r="H460">
            <v>0</v>
          </cell>
          <cell r="J460">
            <v>2255701.58</v>
          </cell>
          <cell r="K460">
            <v>0</v>
          </cell>
        </row>
        <row r="461">
          <cell r="E461" t="str">
            <v>666-20010403-301-089</v>
          </cell>
          <cell r="F461" t="str">
            <v>Slag Grey</v>
          </cell>
          <cell r="G461">
            <v>2615166.89</v>
          </cell>
          <cell r="H461">
            <v>0</v>
          </cell>
          <cell r="J461">
            <v>379738.95</v>
          </cell>
          <cell r="K461">
            <v>0</v>
          </cell>
        </row>
        <row r="462">
          <cell r="E462" t="str">
            <v>555-20010403-302-089</v>
          </cell>
          <cell r="F462" t="str">
            <v>Slag Grey</v>
          </cell>
          <cell r="G462">
            <v>6307863.2199999997</v>
          </cell>
          <cell r="H462">
            <v>0</v>
          </cell>
          <cell r="J462">
            <v>10918781.33</v>
          </cell>
          <cell r="K462">
            <v>0</v>
          </cell>
        </row>
        <row r="463">
          <cell r="E463" t="str">
            <v>555-20010403-303-089</v>
          </cell>
          <cell r="F463" t="str">
            <v>Slag Grey</v>
          </cell>
          <cell r="G463">
            <v>12555697.789999999</v>
          </cell>
          <cell r="H463">
            <v>0</v>
          </cell>
          <cell r="J463">
            <v>11325587.02</v>
          </cell>
          <cell r="K463">
            <v>0</v>
          </cell>
        </row>
        <row r="464">
          <cell r="E464" t="str">
            <v>555-20010405-301-089</v>
          </cell>
          <cell r="F464" t="str">
            <v>Slag Blue</v>
          </cell>
          <cell r="G464">
            <v>1265749.5</v>
          </cell>
          <cell r="H464">
            <v>0</v>
          </cell>
          <cell r="J464">
            <v>1365553.83</v>
          </cell>
          <cell r="K464">
            <v>0</v>
          </cell>
        </row>
        <row r="465">
          <cell r="E465" t="str">
            <v>666-20010405-301-089</v>
          </cell>
          <cell r="F465" t="str">
            <v>Slag Blue</v>
          </cell>
          <cell r="G465">
            <v>1978385.66</v>
          </cell>
          <cell r="H465">
            <v>0</v>
          </cell>
          <cell r="J465">
            <v>3054500.33</v>
          </cell>
          <cell r="K465">
            <v>0</v>
          </cell>
        </row>
        <row r="466">
          <cell r="E466" t="str">
            <v>555-20010405-302-089</v>
          </cell>
          <cell r="F466" t="str">
            <v>Slag Blue</v>
          </cell>
          <cell r="G466">
            <v>964143.17</v>
          </cell>
          <cell r="H466">
            <v>0</v>
          </cell>
          <cell r="J466">
            <v>315065.73</v>
          </cell>
          <cell r="K466">
            <v>0</v>
          </cell>
        </row>
        <row r="467">
          <cell r="E467" t="str">
            <v>666-20011101-301-089</v>
          </cell>
          <cell r="F467" t="str">
            <v>Gypsum for Red</v>
          </cell>
          <cell r="G467">
            <v>6042696.96</v>
          </cell>
          <cell r="H467">
            <v>0</v>
          </cell>
          <cell r="J467">
            <v>5878461.4199999999</v>
          </cell>
          <cell r="K467">
            <v>0</v>
          </cell>
        </row>
        <row r="468">
          <cell r="E468" t="str">
            <v>555-20011102-301-089</v>
          </cell>
          <cell r="F468" t="str">
            <v>Gypsum for Black</v>
          </cell>
          <cell r="G468">
            <v>6384138.2199999997</v>
          </cell>
          <cell r="H468">
            <v>0</v>
          </cell>
          <cell r="J468">
            <v>10406337.550000001</v>
          </cell>
          <cell r="K468">
            <v>0</v>
          </cell>
        </row>
        <row r="469">
          <cell r="E469" t="str">
            <v>666-20011102-301-089</v>
          </cell>
          <cell r="F469" t="str">
            <v>Gypsum for Black</v>
          </cell>
          <cell r="G469">
            <v>20415548.190000001</v>
          </cell>
          <cell r="H469">
            <v>0</v>
          </cell>
          <cell r="J469">
            <v>20655894.829999998</v>
          </cell>
          <cell r="K469">
            <v>0</v>
          </cell>
        </row>
        <row r="470">
          <cell r="E470" t="str">
            <v>777-20011102-301-089</v>
          </cell>
          <cell r="F470" t="str">
            <v>Gypsum for Black</v>
          </cell>
          <cell r="G470">
            <v>18310057.73</v>
          </cell>
          <cell r="H470">
            <v>0</v>
          </cell>
          <cell r="J470">
            <v>14141813.279999999</v>
          </cell>
          <cell r="K470">
            <v>0</v>
          </cell>
        </row>
        <row r="471">
          <cell r="E471" t="str">
            <v>555-20011102-302-089</v>
          </cell>
          <cell r="F471" t="str">
            <v>Gypsum for Black</v>
          </cell>
          <cell r="G471">
            <v>11020702.529999999</v>
          </cell>
          <cell r="H471">
            <v>0</v>
          </cell>
          <cell r="J471">
            <v>3818032.66</v>
          </cell>
          <cell r="K471">
            <v>0</v>
          </cell>
        </row>
        <row r="472">
          <cell r="E472" t="str">
            <v>666-20011102-303-089</v>
          </cell>
          <cell r="F472" t="str">
            <v>Gypsum for Black</v>
          </cell>
          <cell r="G472">
            <v>30688</v>
          </cell>
          <cell r="H472">
            <v>0</v>
          </cell>
          <cell r="J472">
            <v>0</v>
          </cell>
          <cell r="K472">
            <v>0</v>
          </cell>
        </row>
        <row r="473">
          <cell r="E473" t="str">
            <v>555-20011103-301-089</v>
          </cell>
          <cell r="F473" t="str">
            <v>Gypsum for Grey</v>
          </cell>
          <cell r="G473">
            <v>11959251</v>
          </cell>
          <cell r="H473">
            <v>0</v>
          </cell>
          <cell r="J473">
            <v>6193151.5099999998</v>
          </cell>
          <cell r="K473">
            <v>0</v>
          </cell>
        </row>
        <row r="474">
          <cell r="E474" t="str">
            <v>666-20011103-301-089</v>
          </cell>
          <cell r="F474" t="str">
            <v>Gypsum for Grey</v>
          </cell>
          <cell r="G474">
            <v>3527188.54</v>
          </cell>
          <cell r="H474">
            <v>0</v>
          </cell>
          <cell r="J474">
            <v>1568485.37</v>
          </cell>
          <cell r="K474">
            <v>0</v>
          </cell>
        </row>
        <row r="475">
          <cell r="E475" t="str">
            <v>555-20011103-302-089</v>
          </cell>
          <cell r="F475" t="str">
            <v>Gypsum for Grey</v>
          </cell>
          <cell r="G475">
            <v>14765350.93</v>
          </cell>
          <cell r="H475">
            <v>0</v>
          </cell>
          <cell r="J475">
            <v>19779446.140000001</v>
          </cell>
          <cell r="K475">
            <v>0</v>
          </cell>
        </row>
        <row r="476">
          <cell r="E476" t="str">
            <v>555-20011103-303-089</v>
          </cell>
          <cell r="F476" t="str">
            <v>Gypsum for Grey</v>
          </cell>
          <cell r="G476">
            <v>24275401.52</v>
          </cell>
          <cell r="H476">
            <v>0</v>
          </cell>
          <cell r="J476">
            <v>20621574.940000001</v>
          </cell>
          <cell r="K476">
            <v>0</v>
          </cell>
        </row>
        <row r="477">
          <cell r="E477" t="str">
            <v>555-20011105-301-089</v>
          </cell>
          <cell r="F477" t="str">
            <v>Gypsum for Blue</v>
          </cell>
          <cell r="G477">
            <v>2136400.5699999998</v>
          </cell>
          <cell r="H477">
            <v>0</v>
          </cell>
          <cell r="J477">
            <v>2405268.4500000002</v>
          </cell>
          <cell r="K477">
            <v>0</v>
          </cell>
        </row>
        <row r="478">
          <cell r="E478" t="str">
            <v>666-20011105-301-089</v>
          </cell>
          <cell r="F478" t="str">
            <v>Gypsum for Blue</v>
          </cell>
          <cell r="G478">
            <v>4708380.2300000004</v>
          </cell>
          <cell r="H478">
            <v>0</v>
          </cell>
          <cell r="J478">
            <v>6872343.5700000003</v>
          </cell>
          <cell r="K478">
            <v>0</v>
          </cell>
        </row>
        <row r="479">
          <cell r="E479" t="str">
            <v>555-20011105-302-089</v>
          </cell>
          <cell r="F479" t="str">
            <v>Gypsum for Blue</v>
          </cell>
          <cell r="G479">
            <v>2492827.34</v>
          </cell>
          <cell r="H479">
            <v>0</v>
          </cell>
          <cell r="J479">
            <v>1481922.11</v>
          </cell>
          <cell r="K479">
            <v>0</v>
          </cell>
        </row>
        <row r="480">
          <cell r="E480" t="str">
            <v>555-20060901-201-090</v>
          </cell>
          <cell r="F480" t="str">
            <v>Safety Materials</v>
          </cell>
          <cell r="G480">
            <v>50084.160000000003</v>
          </cell>
          <cell r="H480">
            <v>0</v>
          </cell>
          <cell r="J480">
            <v>0</v>
          </cell>
          <cell r="K480">
            <v>0</v>
          </cell>
        </row>
        <row r="481">
          <cell r="E481" t="str">
            <v>666-20060901-201-090</v>
          </cell>
          <cell r="F481" t="str">
            <v>Safety Materials</v>
          </cell>
          <cell r="G481">
            <v>15066</v>
          </cell>
          <cell r="H481">
            <v>0</v>
          </cell>
          <cell r="J481">
            <v>0</v>
          </cell>
          <cell r="K481">
            <v>0</v>
          </cell>
        </row>
        <row r="482">
          <cell r="E482" t="str">
            <v>777-20060901-201-090</v>
          </cell>
          <cell r="F482" t="str">
            <v>Safety Materials</v>
          </cell>
          <cell r="G482">
            <v>88734</v>
          </cell>
          <cell r="H482">
            <v>0</v>
          </cell>
          <cell r="J482">
            <v>0</v>
          </cell>
          <cell r="K482">
            <v>0</v>
          </cell>
        </row>
        <row r="483">
          <cell r="E483" t="str">
            <v>555-20060901-202-090</v>
          </cell>
          <cell r="F483" t="str">
            <v>Safety Materials</v>
          </cell>
          <cell r="G483">
            <v>353933</v>
          </cell>
          <cell r="H483">
            <v>0</v>
          </cell>
          <cell r="J483">
            <v>208819.43</v>
          </cell>
          <cell r="K483">
            <v>0</v>
          </cell>
        </row>
        <row r="484">
          <cell r="E484" t="str">
            <v>666-20060901-202-090</v>
          </cell>
          <cell r="F484" t="str">
            <v>Safety Materials</v>
          </cell>
          <cell r="G484">
            <v>1220.5</v>
          </cell>
          <cell r="H484">
            <v>0</v>
          </cell>
          <cell r="J484">
            <v>7190.5</v>
          </cell>
          <cell r="K484">
            <v>0</v>
          </cell>
        </row>
        <row r="485">
          <cell r="E485" t="str">
            <v>777-20060901-202-090</v>
          </cell>
          <cell r="F485" t="str">
            <v>Safety Materials</v>
          </cell>
          <cell r="G485">
            <v>24259.5</v>
          </cell>
          <cell r="H485">
            <v>0</v>
          </cell>
          <cell r="J485">
            <v>94810.5</v>
          </cell>
          <cell r="K485">
            <v>0</v>
          </cell>
        </row>
        <row r="486">
          <cell r="E486" t="str">
            <v>555-20060901-203-090</v>
          </cell>
          <cell r="F486" t="str">
            <v>Safety Materials</v>
          </cell>
          <cell r="G486">
            <v>3427836.52</v>
          </cell>
          <cell r="H486">
            <v>0</v>
          </cell>
          <cell r="J486">
            <v>5154604.38</v>
          </cell>
          <cell r="K486">
            <v>0</v>
          </cell>
        </row>
        <row r="487">
          <cell r="E487" t="str">
            <v>666-20060901-203-090</v>
          </cell>
          <cell r="F487" t="str">
            <v>Safety Materials</v>
          </cell>
          <cell r="G487">
            <v>70321</v>
          </cell>
          <cell r="H487">
            <v>0</v>
          </cell>
          <cell r="J487">
            <v>1549108.51</v>
          </cell>
          <cell r="K487">
            <v>0</v>
          </cell>
        </row>
        <row r="488">
          <cell r="E488" t="str">
            <v>777-20060901-203-090</v>
          </cell>
          <cell r="F488" t="str">
            <v>Safety Materials</v>
          </cell>
          <cell r="G488">
            <v>7700</v>
          </cell>
          <cell r="H488">
            <v>0</v>
          </cell>
          <cell r="J488">
            <v>15550</v>
          </cell>
          <cell r="K488">
            <v>0</v>
          </cell>
        </row>
        <row r="489">
          <cell r="E489" t="str">
            <v>555-20060901-204-090</v>
          </cell>
          <cell r="F489" t="str">
            <v>Safety Materials</v>
          </cell>
          <cell r="G489">
            <v>59200.5</v>
          </cell>
          <cell r="H489">
            <v>0</v>
          </cell>
          <cell r="J489">
            <v>59727.5</v>
          </cell>
          <cell r="K489">
            <v>0</v>
          </cell>
        </row>
        <row r="490">
          <cell r="E490" t="str">
            <v>666-20060901-204-090</v>
          </cell>
          <cell r="F490" t="str">
            <v>Safety Materials</v>
          </cell>
          <cell r="G490">
            <v>36785</v>
          </cell>
          <cell r="H490">
            <v>0</v>
          </cell>
          <cell r="J490">
            <v>3510</v>
          </cell>
          <cell r="K490">
            <v>0</v>
          </cell>
        </row>
        <row r="491">
          <cell r="E491" t="str">
            <v>777-20060901-204-090</v>
          </cell>
          <cell r="F491" t="str">
            <v>Safety Materials</v>
          </cell>
          <cell r="G491">
            <v>0</v>
          </cell>
          <cell r="H491">
            <v>0</v>
          </cell>
          <cell r="J491">
            <v>10500</v>
          </cell>
          <cell r="K491">
            <v>0</v>
          </cell>
        </row>
        <row r="492">
          <cell r="E492" t="str">
            <v>555-20060901-205-090</v>
          </cell>
          <cell r="F492" t="str">
            <v>Safety Materials</v>
          </cell>
          <cell r="G492">
            <v>3363467.21</v>
          </cell>
          <cell r="H492">
            <v>0</v>
          </cell>
          <cell r="J492">
            <v>654329.11</v>
          </cell>
          <cell r="K492">
            <v>0</v>
          </cell>
        </row>
        <row r="493">
          <cell r="E493" t="str">
            <v>666-20060901-205-090</v>
          </cell>
          <cell r="F493" t="str">
            <v>Safety Materials</v>
          </cell>
          <cell r="G493">
            <v>166416.29999999999</v>
          </cell>
          <cell r="H493">
            <v>0</v>
          </cell>
          <cell r="J493">
            <v>198044.46</v>
          </cell>
          <cell r="K493">
            <v>0</v>
          </cell>
        </row>
        <row r="494">
          <cell r="E494" t="str">
            <v>777-20060901-205-090</v>
          </cell>
          <cell r="F494" t="str">
            <v>Safety Materials</v>
          </cell>
          <cell r="G494">
            <v>431781</v>
          </cell>
          <cell r="H494">
            <v>0</v>
          </cell>
          <cell r="J494">
            <v>581547</v>
          </cell>
          <cell r="K494">
            <v>0</v>
          </cell>
        </row>
        <row r="495">
          <cell r="E495" t="str">
            <v>555-20060901-206-090</v>
          </cell>
          <cell r="F495" t="str">
            <v>Safety Materials</v>
          </cell>
          <cell r="G495">
            <v>47728</v>
          </cell>
          <cell r="H495">
            <v>0</v>
          </cell>
          <cell r="J495">
            <v>21464.5</v>
          </cell>
          <cell r="K495">
            <v>0</v>
          </cell>
        </row>
        <row r="496">
          <cell r="E496" t="str">
            <v>666-20060901-206-090</v>
          </cell>
          <cell r="F496" t="str">
            <v>Safety Materials</v>
          </cell>
          <cell r="G496">
            <v>1164.5</v>
          </cell>
          <cell r="H496">
            <v>0</v>
          </cell>
          <cell r="J496">
            <v>2097.5</v>
          </cell>
          <cell r="K496">
            <v>0</v>
          </cell>
        </row>
        <row r="497">
          <cell r="E497" t="str">
            <v>777-20060901-206-090</v>
          </cell>
          <cell r="F497" t="str">
            <v>Safety Materials</v>
          </cell>
          <cell r="G497">
            <v>8578.5</v>
          </cell>
          <cell r="H497">
            <v>0</v>
          </cell>
          <cell r="J497">
            <v>14843</v>
          </cell>
          <cell r="K497">
            <v>0</v>
          </cell>
        </row>
        <row r="498">
          <cell r="E498" t="str">
            <v>555-20060901-207-090</v>
          </cell>
          <cell r="F498" t="str">
            <v>Safety Materials</v>
          </cell>
          <cell r="G498">
            <v>669</v>
          </cell>
          <cell r="H498">
            <v>0</v>
          </cell>
          <cell r="J498">
            <v>2434</v>
          </cell>
          <cell r="K498">
            <v>0</v>
          </cell>
        </row>
        <row r="499">
          <cell r="E499" t="str">
            <v>555-20060901-208-090</v>
          </cell>
          <cell r="F499" t="str">
            <v>Safety Materials</v>
          </cell>
          <cell r="G499">
            <v>0</v>
          </cell>
          <cell r="H499">
            <v>0</v>
          </cell>
          <cell r="J499">
            <v>41230.5</v>
          </cell>
          <cell r="K499">
            <v>0</v>
          </cell>
        </row>
        <row r="500">
          <cell r="E500" t="str">
            <v>666-20060901-208-090</v>
          </cell>
          <cell r="F500" t="str">
            <v>Safety Materials</v>
          </cell>
          <cell r="G500">
            <v>0</v>
          </cell>
          <cell r="H500">
            <v>0</v>
          </cell>
          <cell r="J500">
            <v>24643</v>
          </cell>
          <cell r="K500">
            <v>0</v>
          </cell>
        </row>
        <row r="501">
          <cell r="E501" t="str">
            <v>777-20060901-208-090</v>
          </cell>
          <cell r="F501" t="str">
            <v>Safety Materials</v>
          </cell>
          <cell r="G501">
            <v>0</v>
          </cell>
          <cell r="H501">
            <v>0</v>
          </cell>
          <cell r="J501">
            <v>137428.29999999999</v>
          </cell>
          <cell r="K501">
            <v>0</v>
          </cell>
        </row>
        <row r="502">
          <cell r="E502" t="str">
            <v>555-20060901-222-090</v>
          </cell>
          <cell r="F502" t="str">
            <v>Safety Materials</v>
          </cell>
          <cell r="G502">
            <v>11887.5</v>
          </cell>
          <cell r="H502">
            <v>0</v>
          </cell>
          <cell r="J502">
            <v>6156.25</v>
          </cell>
          <cell r="K502">
            <v>0</v>
          </cell>
        </row>
        <row r="503">
          <cell r="E503" t="str">
            <v>555-20060901-301-090</v>
          </cell>
          <cell r="F503" t="str">
            <v>Safety Materials</v>
          </cell>
          <cell r="G503">
            <v>264929</v>
          </cell>
          <cell r="H503">
            <v>0</v>
          </cell>
          <cell r="J503">
            <v>171364.5</v>
          </cell>
          <cell r="K503">
            <v>0</v>
          </cell>
        </row>
        <row r="504">
          <cell r="E504" t="str">
            <v>666-20060901-301-090</v>
          </cell>
          <cell r="F504" t="str">
            <v>Safety Materials</v>
          </cell>
          <cell r="G504">
            <v>551428.5</v>
          </cell>
          <cell r="H504">
            <v>0</v>
          </cell>
          <cell r="J504">
            <v>202174.22</v>
          </cell>
          <cell r="K504">
            <v>0</v>
          </cell>
        </row>
        <row r="505">
          <cell r="E505" t="str">
            <v>777-20060901-301-090</v>
          </cell>
          <cell r="F505" t="str">
            <v>Safety Materials</v>
          </cell>
          <cell r="G505">
            <v>297590.69</v>
          </cell>
          <cell r="H505">
            <v>0</v>
          </cell>
          <cell r="J505">
            <v>241226</v>
          </cell>
          <cell r="K505">
            <v>0</v>
          </cell>
        </row>
        <row r="506">
          <cell r="E506" t="str">
            <v>555-20060901-302-090</v>
          </cell>
          <cell r="F506" t="str">
            <v>Safety Materials</v>
          </cell>
          <cell r="G506">
            <v>30902.5</v>
          </cell>
          <cell r="H506">
            <v>0</v>
          </cell>
          <cell r="J506">
            <v>31805.86</v>
          </cell>
          <cell r="K506">
            <v>0</v>
          </cell>
        </row>
        <row r="507">
          <cell r="E507" t="str">
            <v>555-20060901-303-090</v>
          </cell>
          <cell r="F507" t="str">
            <v>Safety Materials</v>
          </cell>
          <cell r="G507">
            <v>215511</v>
          </cell>
          <cell r="H507">
            <v>0</v>
          </cell>
          <cell r="J507">
            <v>82594.95</v>
          </cell>
          <cell r="K507">
            <v>0</v>
          </cell>
        </row>
        <row r="508">
          <cell r="E508" t="str">
            <v>555-20060910-301-090</v>
          </cell>
          <cell r="F508" t="str">
            <v>Grinding Aid (DEG)</v>
          </cell>
          <cell r="G508">
            <v>7313726.8799999999</v>
          </cell>
          <cell r="H508">
            <v>0</v>
          </cell>
          <cell r="J508">
            <v>0</v>
          </cell>
          <cell r="K508">
            <v>0</v>
          </cell>
        </row>
        <row r="509">
          <cell r="E509" t="str">
            <v>666-20060910-301-090</v>
          </cell>
          <cell r="F509" t="str">
            <v>Grinding Aid (DEG)</v>
          </cell>
          <cell r="G509">
            <v>12744429.220000001</v>
          </cell>
          <cell r="H509">
            <v>0</v>
          </cell>
          <cell r="J509">
            <v>0</v>
          </cell>
          <cell r="K509">
            <v>0</v>
          </cell>
        </row>
        <row r="510">
          <cell r="E510" t="str">
            <v>777-20060910-301-090</v>
          </cell>
          <cell r="F510" t="str">
            <v>Grinding Aid (DEG)</v>
          </cell>
          <cell r="G510">
            <v>7059523.4100000001</v>
          </cell>
          <cell r="H510">
            <v>0</v>
          </cell>
          <cell r="J510">
            <v>0</v>
          </cell>
          <cell r="K510">
            <v>0</v>
          </cell>
        </row>
        <row r="511">
          <cell r="E511" t="str">
            <v>555-20060910-302-090</v>
          </cell>
          <cell r="F511" t="str">
            <v>Grinding Aid (DEG)</v>
          </cell>
          <cell r="G511">
            <v>9699394.5500000007</v>
          </cell>
          <cell r="H511">
            <v>0</v>
          </cell>
          <cell r="J511">
            <v>0</v>
          </cell>
          <cell r="K511">
            <v>0</v>
          </cell>
        </row>
        <row r="512">
          <cell r="E512" t="str">
            <v>555-20060910-303-090</v>
          </cell>
          <cell r="F512" t="str">
            <v>Grinding Aid (DEG)</v>
          </cell>
          <cell r="G512">
            <v>8614774.5199999996</v>
          </cell>
          <cell r="H512">
            <v>0</v>
          </cell>
          <cell r="J512">
            <v>0</v>
          </cell>
          <cell r="K512">
            <v>0</v>
          </cell>
        </row>
        <row r="513">
          <cell r="E513" t="str">
            <v>666-20040501-201-092</v>
          </cell>
          <cell r="F513" t="str">
            <v>Electricity for Red Variable</v>
          </cell>
          <cell r="G513">
            <v>264230</v>
          </cell>
          <cell r="H513">
            <v>0</v>
          </cell>
          <cell r="J513">
            <v>7310</v>
          </cell>
          <cell r="K513">
            <v>0</v>
          </cell>
        </row>
        <row r="514">
          <cell r="E514" t="str">
            <v>666-20040501-202-092</v>
          </cell>
          <cell r="F514" t="str">
            <v>Electricity for Red Variable</v>
          </cell>
          <cell r="G514">
            <v>16904</v>
          </cell>
          <cell r="H514">
            <v>0</v>
          </cell>
          <cell r="J514">
            <v>14620</v>
          </cell>
          <cell r="K514">
            <v>0</v>
          </cell>
        </row>
        <row r="515">
          <cell r="E515" t="str">
            <v>666-20040501-203-092</v>
          </cell>
          <cell r="F515" t="str">
            <v>Electricity for Red Variable</v>
          </cell>
          <cell r="G515">
            <v>6761</v>
          </cell>
          <cell r="H515">
            <v>0</v>
          </cell>
          <cell r="J515">
            <v>5848</v>
          </cell>
          <cell r="K515">
            <v>0</v>
          </cell>
        </row>
        <row r="516">
          <cell r="E516" t="str">
            <v>666-20040501-204-092</v>
          </cell>
          <cell r="F516" t="str">
            <v>Electricity for Red Variable</v>
          </cell>
          <cell r="G516">
            <v>5635</v>
          </cell>
          <cell r="H516">
            <v>0</v>
          </cell>
          <cell r="J516">
            <v>4874</v>
          </cell>
          <cell r="K516">
            <v>0</v>
          </cell>
        </row>
        <row r="517">
          <cell r="E517" t="str">
            <v>666-20040501-206-092</v>
          </cell>
          <cell r="F517" t="str">
            <v>Electricity for Red Variable</v>
          </cell>
          <cell r="G517">
            <v>14089</v>
          </cell>
          <cell r="H517">
            <v>0</v>
          </cell>
          <cell r="J517">
            <v>12184</v>
          </cell>
          <cell r="K517">
            <v>0</v>
          </cell>
        </row>
        <row r="518">
          <cell r="E518" t="str">
            <v>666-20040501-207-092</v>
          </cell>
          <cell r="F518" t="str">
            <v>Electricity for Red Variable</v>
          </cell>
          <cell r="G518">
            <v>11270</v>
          </cell>
          <cell r="H518">
            <v>0</v>
          </cell>
          <cell r="J518">
            <v>9746</v>
          </cell>
          <cell r="K518">
            <v>0</v>
          </cell>
        </row>
        <row r="519">
          <cell r="E519" t="str">
            <v>666-20040501-208-092</v>
          </cell>
          <cell r="F519" t="str">
            <v>Electricity for Red Variable</v>
          </cell>
          <cell r="G519">
            <v>0</v>
          </cell>
          <cell r="H519">
            <v>0</v>
          </cell>
          <cell r="J519">
            <v>281187</v>
          </cell>
          <cell r="K519">
            <v>0</v>
          </cell>
        </row>
        <row r="520">
          <cell r="E520" t="str">
            <v>666-20040501-301-092</v>
          </cell>
          <cell r="F520" t="str">
            <v>Electricity for Red Variable</v>
          </cell>
          <cell r="G520">
            <v>12924496</v>
          </cell>
          <cell r="H520">
            <v>0</v>
          </cell>
          <cell r="J520">
            <v>12939117</v>
          </cell>
          <cell r="K520">
            <v>0</v>
          </cell>
        </row>
        <row r="521">
          <cell r="E521" t="str">
            <v>555-20040502-201-092</v>
          </cell>
          <cell r="F521" t="str">
            <v>Electricity for Black Variable</v>
          </cell>
          <cell r="G521">
            <v>3389443</v>
          </cell>
          <cell r="H521">
            <v>0</v>
          </cell>
          <cell r="J521">
            <v>193764</v>
          </cell>
          <cell r="K521">
            <v>0</v>
          </cell>
        </row>
        <row r="522">
          <cell r="E522" t="str">
            <v>666-20040502-201-092</v>
          </cell>
          <cell r="F522" t="str">
            <v>Electricity for Black Variable</v>
          </cell>
          <cell r="G522">
            <v>875236</v>
          </cell>
          <cell r="H522">
            <v>0</v>
          </cell>
          <cell r="J522">
            <v>26207</v>
          </cell>
          <cell r="K522">
            <v>0</v>
          </cell>
        </row>
        <row r="523">
          <cell r="E523" t="str">
            <v>777-20040502-201-092</v>
          </cell>
          <cell r="F523" t="str">
            <v>Electricity for Black Variable</v>
          </cell>
          <cell r="G523">
            <v>2481360</v>
          </cell>
          <cell r="H523">
            <v>0</v>
          </cell>
          <cell r="J523">
            <v>0</v>
          </cell>
          <cell r="K523">
            <v>0</v>
          </cell>
        </row>
        <row r="524">
          <cell r="E524" t="str">
            <v>555-20040502-202-092</v>
          </cell>
          <cell r="F524" t="str">
            <v>Electricity for Black Variable</v>
          </cell>
          <cell r="G524">
            <v>275488</v>
          </cell>
          <cell r="H524">
            <v>0</v>
          </cell>
          <cell r="J524">
            <v>252240.6</v>
          </cell>
          <cell r="K524">
            <v>0</v>
          </cell>
        </row>
        <row r="525">
          <cell r="E525" t="str">
            <v>666-20040502-202-092</v>
          </cell>
          <cell r="F525" t="str">
            <v>Electricity for Black Variable</v>
          </cell>
          <cell r="G525">
            <v>57947</v>
          </cell>
          <cell r="H525">
            <v>0</v>
          </cell>
          <cell r="J525">
            <v>52412</v>
          </cell>
          <cell r="K525">
            <v>0</v>
          </cell>
        </row>
        <row r="526">
          <cell r="E526" t="str">
            <v>777-20040502-202-092</v>
          </cell>
          <cell r="F526" t="str">
            <v>Electricity for Black Variable</v>
          </cell>
          <cell r="G526">
            <v>316762</v>
          </cell>
          <cell r="H526">
            <v>0</v>
          </cell>
          <cell r="J526">
            <v>220989</v>
          </cell>
          <cell r="K526">
            <v>0</v>
          </cell>
        </row>
        <row r="527">
          <cell r="E527" t="str">
            <v>555-20040502-203-092</v>
          </cell>
          <cell r="F527" t="str">
            <v>Electricity for Black Variable</v>
          </cell>
          <cell r="G527">
            <v>44274</v>
          </cell>
          <cell r="H527">
            <v>0</v>
          </cell>
          <cell r="J527">
            <v>40554</v>
          </cell>
          <cell r="K527">
            <v>0</v>
          </cell>
        </row>
        <row r="528">
          <cell r="E528" t="str">
            <v>666-20040502-203-092</v>
          </cell>
          <cell r="F528" t="str">
            <v>Electricity for Black Variable</v>
          </cell>
          <cell r="G528">
            <v>23179</v>
          </cell>
          <cell r="H528">
            <v>0</v>
          </cell>
          <cell r="J528">
            <v>20966</v>
          </cell>
          <cell r="K528">
            <v>0</v>
          </cell>
        </row>
        <row r="529">
          <cell r="E529" t="str">
            <v>777-20040502-203-092</v>
          </cell>
          <cell r="F529" t="str">
            <v>Electricity for Black Variable</v>
          </cell>
          <cell r="G529">
            <v>116957</v>
          </cell>
          <cell r="H529">
            <v>0</v>
          </cell>
          <cell r="J529">
            <v>81597</v>
          </cell>
          <cell r="K529">
            <v>0</v>
          </cell>
        </row>
        <row r="530">
          <cell r="E530" t="str">
            <v>555-20040502-204-092</v>
          </cell>
          <cell r="F530" t="str">
            <v>Electricity for Black Variable</v>
          </cell>
          <cell r="G530">
            <v>19677</v>
          </cell>
          <cell r="H530">
            <v>0</v>
          </cell>
          <cell r="J530">
            <v>18024</v>
          </cell>
          <cell r="K530">
            <v>0</v>
          </cell>
        </row>
        <row r="531">
          <cell r="E531" t="str">
            <v>666-20040502-204-092</v>
          </cell>
          <cell r="F531" t="str">
            <v>Electricity for Black Variable</v>
          </cell>
          <cell r="G531">
            <v>19316</v>
          </cell>
          <cell r="H531">
            <v>0</v>
          </cell>
          <cell r="J531">
            <v>17470</v>
          </cell>
          <cell r="K531">
            <v>0</v>
          </cell>
        </row>
        <row r="532">
          <cell r="E532" t="str">
            <v>777-20040502-204-092</v>
          </cell>
          <cell r="F532" t="str">
            <v>Electricity for Black Variable</v>
          </cell>
          <cell r="G532">
            <v>9745</v>
          </cell>
          <cell r="H532">
            <v>0</v>
          </cell>
          <cell r="J532">
            <v>6801</v>
          </cell>
          <cell r="K532">
            <v>0</v>
          </cell>
        </row>
        <row r="533">
          <cell r="E533" t="str">
            <v>555-20040502-206-092</v>
          </cell>
          <cell r="F533" t="str">
            <v>Electricity for Black Variable</v>
          </cell>
          <cell r="G533">
            <v>63954</v>
          </cell>
          <cell r="H533">
            <v>0</v>
          </cell>
          <cell r="J533">
            <v>58580</v>
          </cell>
          <cell r="K533">
            <v>0</v>
          </cell>
        </row>
        <row r="534">
          <cell r="E534" t="str">
            <v>666-20040502-206-092</v>
          </cell>
          <cell r="F534" t="str">
            <v>Electricity for Black Variable</v>
          </cell>
          <cell r="G534">
            <v>48290</v>
          </cell>
          <cell r="H534">
            <v>0</v>
          </cell>
          <cell r="J534">
            <v>43676</v>
          </cell>
          <cell r="K534">
            <v>0</v>
          </cell>
        </row>
        <row r="535">
          <cell r="E535" t="str">
            <v>777-20040502-206-092</v>
          </cell>
          <cell r="F535" t="str">
            <v>Electricity for Black Variable</v>
          </cell>
          <cell r="G535">
            <v>1310903</v>
          </cell>
          <cell r="H535">
            <v>0</v>
          </cell>
          <cell r="J535">
            <v>914551</v>
          </cell>
          <cell r="K535">
            <v>0</v>
          </cell>
        </row>
        <row r="536">
          <cell r="E536" t="str">
            <v>555-20040502-207-092</v>
          </cell>
          <cell r="F536" t="str">
            <v>Electricity for Black Variable</v>
          </cell>
          <cell r="G536">
            <v>63960</v>
          </cell>
          <cell r="H536">
            <v>0</v>
          </cell>
          <cell r="J536">
            <v>58589</v>
          </cell>
          <cell r="K536">
            <v>0</v>
          </cell>
        </row>
        <row r="537">
          <cell r="E537" t="str">
            <v>666-20040502-207-092</v>
          </cell>
          <cell r="F537" t="str">
            <v>Electricity for Black Variable</v>
          </cell>
          <cell r="G537">
            <v>38632</v>
          </cell>
          <cell r="H537">
            <v>0</v>
          </cell>
          <cell r="J537">
            <v>34940</v>
          </cell>
          <cell r="K537">
            <v>0</v>
          </cell>
        </row>
        <row r="538">
          <cell r="E538" t="str">
            <v>777-20040502-207-092</v>
          </cell>
          <cell r="F538" t="str">
            <v>Electricity for Black Variable</v>
          </cell>
          <cell r="G538">
            <v>82847</v>
          </cell>
          <cell r="H538">
            <v>0</v>
          </cell>
          <cell r="J538">
            <v>57797</v>
          </cell>
          <cell r="K538">
            <v>0</v>
          </cell>
        </row>
        <row r="539">
          <cell r="E539" t="str">
            <v>555-20040502-208-092</v>
          </cell>
          <cell r="F539" t="str">
            <v>Electricity for Black Variable</v>
          </cell>
          <cell r="G539">
            <v>0</v>
          </cell>
          <cell r="H539">
            <v>0</v>
          </cell>
          <cell r="J539">
            <v>2265736</v>
          </cell>
          <cell r="K539">
            <v>0</v>
          </cell>
        </row>
        <row r="540">
          <cell r="E540" t="str">
            <v>666-20040502-208-092</v>
          </cell>
          <cell r="F540" t="str">
            <v>Electricity for Black Variable</v>
          </cell>
          <cell r="G540">
            <v>0</v>
          </cell>
          <cell r="H540">
            <v>0</v>
          </cell>
          <cell r="J540">
            <v>997711</v>
          </cell>
          <cell r="K540">
            <v>0</v>
          </cell>
        </row>
        <row r="541">
          <cell r="E541" t="str">
            <v>777-20040502-208-092</v>
          </cell>
          <cell r="F541" t="str">
            <v>Electricity for Black Variable</v>
          </cell>
          <cell r="G541">
            <v>0</v>
          </cell>
          <cell r="H541">
            <v>0</v>
          </cell>
          <cell r="J541">
            <v>1731121</v>
          </cell>
          <cell r="K541">
            <v>0</v>
          </cell>
        </row>
        <row r="542">
          <cell r="E542" t="str">
            <v>555-20040502-301-092</v>
          </cell>
          <cell r="F542" t="str">
            <v>Electricity for Black Variable</v>
          </cell>
          <cell r="G542">
            <v>11491464</v>
          </cell>
          <cell r="H542">
            <v>0</v>
          </cell>
          <cell r="J542">
            <v>21626437</v>
          </cell>
          <cell r="K542">
            <v>0</v>
          </cell>
        </row>
        <row r="543">
          <cell r="E543" t="str">
            <v>666-20040502-301-092</v>
          </cell>
          <cell r="F543" t="str">
            <v>Electricity for Black Variable</v>
          </cell>
          <cell r="G543">
            <v>44904970</v>
          </cell>
          <cell r="H543">
            <v>0</v>
          </cell>
          <cell r="J543">
            <v>47070665</v>
          </cell>
          <cell r="K543">
            <v>0</v>
          </cell>
        </row>
        <row r="544">
          <cell r="E544" t="str">
            <v>777-20040502-301-092</v>
          </cell>
          <cell r="F544" t="str">
            <v>Electricity for Black Variable</v>
          </cell>
          <cell r="G544">
            <v>45778073.799999997</v>
          </cell>
          <cell r="H544">
            <v>0</v>
          </cell>
          <cell r="J544">
            <v>32499830.399999999</v>
          </cell>
          <cell r="K544">
            <v>0</v>
          </cell>
        </row>
        <row r="545">
          <cell r="E545" t="str">
            <v>555-20040502-302-092</v>
          </cell>
          <cell r="F545" t="str">
            <v>Electricity for Black Variable</v>
          </cell>
          <cell r="G545">
            <v>20403954</v>
          </cell>
          <cell r="H545">
            <v>0</v>
          </cell>
          <cell r="J545">
            <v>7214155</v>
          </cell>
          <cell r="K545">
            <v>0</v>
          </cell>
        </row>
        <row r="546">
          <cell r="E546" t="str">
            <v>555-20040503-201-092</v>
          </cell>
          <cell r="F546" t="str">
            <v>Electricity for Grey Variable</v>
          </cell>
          <cell r="G546">
            <v>10383448</v>
          </cell>
          <cell r="H546">
            <v>0</v>
          </cell>
          <cell r="J546">
            <v>631664</v>
          </cell>
          <cell r="K546">
            <v>0</v>
          </cell>
        </row>
        <row r="547">
          <cell r="E547" t="str">
            <v>666-20040503-201-092</v>
          </cell>
          <cell r="F547" t="str">
            <v>Electricity for Grey Variable</v>
          </cell>
          <cell r="G547">
            <v>179334</v>
          </cell>
          <cell r="H547">
            <v>0</v>
          </cell>
          <cell r="J547">
            <v>2081</v>
          </cell>
          <cell r="K547">
            <v>0</v>
          </cell>
        </row>
        <row r="548">
          <cell r="E548" t="str">
            <v>555-20040503-202-092</v>
          </cell>
          <cell r="F548" t="str">
            <v>Electricity for Grey Variable</v>
          </cell>
          <cell r="G548">
            <v>851529</v>
          </cell>
          <cell r="H548">
            <v>0</v>
          </cell>
          <cell r="J548">
            <v>822630</v>
          </cell>
          <cell r="K548">
            <v>0</v>
          </cell>
        </row>
        <row r="549">
          <cell r="E549" t="str">
            <v>666-20040503-202-092</v>
          </cell>
          <cell r="F549" t="str">
            <v>Electricity for Grey Variable</v>
          </cell>
          <cell r="G549">
            <v>11320</v>
          </cell>
          <cell r="H549">
            <v>0</v>
          </cell>
          <cell r="J549">
            <v>4159</v>
          </cell>
          <cell r="K549">
            <v>0</v>
          </cell>
        </row>
        <row r="550">
          <cell r="E550" t="str">
            <v>555-20040503-203-092</v>
          </cell>
          <cell r="F550" t="str">
            <v>Electricity for Grey Variable</v>
          </cell>
          <cell r="G550">
            <v>136855</v>
          </cell>
          <cell r="H550">
            <v>0</v>
          </cell>
          <cell r="J550">
            <v>132208</v>
          </cell>
          <cell r="K550">
            <v>0</v>
          </cell>
        </row>
        <row r="551">
          <cell r="E551" t="str">
            <v>666-20040503-203-092</v>
          </cell>
          <cell r="F551" t="str">
            <v>Electricity for Grey Variable</v>
          </cell>
          <cell r="G551">
            <v>4528</v>
          </cell>
          <cell r="H551">
            <v>0</v>
          </cell>
          <cell r="J551">
            <v>1663</v>
          </cell>
          <cell r="K551">
            <v>0</v>
          </cell>
        </row>
        <row r="552">
          <cell r="E552" t="str">
            <v>555-20040503-204-092</v>
          </cell>
          <cell r="F552" t="str">
            <v>Electricity for Grey Variable</v>
          </cell>
          <cell r="G552">
            <v>60822</v>
          </cell>
          <cell r="H552">
            <v>0</v>
          </cell>
          <cell r="J552">
            <v>58759</v>
          </cell>
          <cell r="K552">
            <v>0</v>
          </cell>
        </row>
        <row r="553">
          <cell r="E553" t="str">
            <v>666-20040503-204-092</v>
          </cell>
          <cell r="F553" t="str">
            <v>Electricity for Grey Variable</v>
          </cell>
          <cell r="G553">
            <v>3774</v>
          </cell>
          <cell r="H553">
            <v>0</v>
          </cell>
          <cell r="J553">
            <v>1386</v>
          </cell>
          <cell r="K553">
            <v>0</v>
          </cell>
        </row>
        <row r="554">
          <cell r="E554" t="str">
            <v>555-20040503-206-092</v>
          </cell>
          <cell r="F554" t="str">
            <v>Electricity for Grey Variable</v>
          </cell>
          <cell r="G554">
            <v>197677</v>
          </cell>
          <cell r="H554">
            <v>0</v>
          </cell>
          <cell r="J554">
            <v>190968</v>
          </cell>
          <cell r="K554">
            <v>0</v>
          </cell>
        </row>
        <row r="555">
          <cell r="E555" t="str">
            <v>666-20040503-206-092</v>
          </cell>
          <cell r="F555" t="str">
            <v>Electricity for Grey Variable</v>
          </cell>
          <cell r="G555">
            <v>9433</v>
          </cell>
          <cell r="H555">
            <v>0</v>
          </cell>
          <cell r="J555">
            <v>3465</v>
          </cell>
          <cell r="K555">
            <v>0</v>
          </cell>
        </row>
        <row r="556">
          <cell r="E556" t="str">
            <v>555-20040503-207-092</v>
          </cell>
          <cell r="F556" t="str">
            <v>Electricity for Grey Variable</v>
          </cell>
          <cell r="G556">
            <v>197701</v>
          </cell>
          <cell r="H556">
            <v>0</v>
          </cell>
          <cell r="J556">
            <v>190991</v>
          </cell>
          <cell r="K556">
            <v>0</v>
          </cell>
        </row>
        <row r="557">
          <cell r="E557" t="str">
            <v>666-20040503-207-092</v>
          </cell>
          <cell r="F557" t="str">
            <v>Electricity for Grey Variable</v>
          </cell>
          <cell r="G557">
            <v>7546</v>
          </cell>
          <cell r="H557">
            <v>0</v>
          </cell>
          <cell r="J557">
            <v>2772</v>
          </cell>
          <cell r="K557">
            <v>0</v>
          </cell>
        </row>
        <row r="558">
          <cell r="E558" t="str">
            <v>555-20040503-208-092</v>
          </cell>
          <cell r="F558" t="str">
            <v>Electricity for Grey Variable</v>
          </cell>
          <cell r="G558">
            <v>0</v>
          </cell>
          <cell r="H558">
            <v>0</v>
          </cell>
          <cell r="J558">
            <v>7334738</v>
          </cell>
          <cell r="K558">
            <v>0</v>
          </cell>
        </row>
        <row r="559">
          <cell r="E559" t="str">
            <v>666-20040503-208-092</v>
          </cell>
          <cell r="F559" t="str">
            <v>Electricity for Grey Variable</v>
          </cell>
          <cell r="G559">
            <v>0</v>
          </cell>
          <cell r="H559">
            <v>0</v>
          </cell>
          <cell r="J559">
            <v>93017</v>
          </cell>
          <cell r="K559">
            <v>0</v>
          </cell>
        </row>
        <row r="560">
          <cell r="E560" t="str">
            <v>555-20040503-301-092</v>
          </cell>
          <cell r="F560" t="str">
            <v>Electricity for Grey Variable</v>
          </cell>
          <cell r="G560">
            <v>21724435</v>
          </cell>
          <cell r="H560">
            <v>0</v>
          </cell>
          <cell r="J560">
            <v>12236079</v>
          </cell>
          <cell r="K560">
            <v>0</v>
          </cell>
        </row>
        <row r="561">
          <cell r="E561" t="str">
            <v>666-20040503-301-092</v>
          </cell>
          <cell r="F561" t="str">
            <v>Electricity for Grey Variable</v>
          </cell>
          <cell r="G561">
            <v>7835901</v>
          </cell>
          <cell r="H561">
            <v>0</v>
          </cell>
          <cell r="J561">
            <v>3454331</v>
          </cell>
          <cell r="K561">
            <v>0</v>
          </cell>
        </row>
        <row r="562">
          <cell r="E562" t="str">
            <v>555-20040503-302-092</v>
          </cell>
          <cell r="F562" t="str">
            <v>Electricity for Grey Variable</v>
          </cell>
          <cell r="G562">
            <v>27241414</v>
          </cell>
          <cell r="H562">
            <v>0</v>
          </cell>
          <cell r="J562">
            <v>40402232</v>
          </cell>
          <cell r="K562">
            <v>0</v>
          </cell>
        </row>
        <row r="563">
          <cell r="E563" t="str">
            <v>555-20040503-303-092</v>
          </cell>
          <cell r="F563" t="str">
            <v>Electricity for Grey Variable</v>
          </cell>
          <cell r="G563">
            <v>51001478</v>
          </cell>
          <cell r="H563">
            <v>0</v>
          </cell>
          <cell r="J563">
            <v>40463583</v>
          </cell>
          <cell r="K563">
            <v>0</v>
          </cell>
        </row>
        <row r="564">
          <cell r="E564" t="str">
            <v>555-20040505-201-092</v>
          </cell>
          <cell r="F564" t="str">
            <v>Electricity for Blue Variable</v>
          </cell>
          <cell r="G564">
            <v>905061</v>
          </cell>
          <cell r="H564">
            <v>0</v>
          </cell>
          <cell r="J564">
            <v>54683</v>
          </cell>
          <cell r="K564">
            <v>0</v>
          </cell>
        </row>
        <row r="565">
          <cell r="E565" t="str">
            <v>666-20040505-201-092</v>
          </cell>
          <cell r="F565" t="str">
            <v>Electricity for Blue Variable</v>
          </cell>
          <cell r="G565">
            <v>199314</v>
          </cell>
          <cell r="H565">
            <v>0</v>
          </cell>
          <cell r="J565">
            <v>8874</v>
          </cell>
          <cell r="K565">
            <v>0</v>
          </cell>
        </row>
        <row r="566">
          <cell r="E566" t="str">
            <v>555-20040505-202-092</v>
          </cell>
          <cell r="F566" t="str">
            <v>Electricity for Blue Variable</v>
          </cell>
          <cell r="G566">
            <v>74027</v>
          </cell>
          <cell r="H566">
            <v>0</v>
          </cell>
          <cell r="J566">
            <v>71215</v>
          </cell>
          <cell r="K566">
            <v>0</v>
          </cell>
        </row>
        <row r="567">
          <cell r="E567" t="str">
            <v>666-20040505-202-092</v>
          </cell>
          <cell r="F567" t="str">
            <v>Electricity for Blue Variable</v>
          </cell>
          <cell r="G567">
            <v>12924</v>
          </cell>
          <cell r="H567">
            <v>0</v>
          </cell>
          <cell r="J567">
            <v>17749</v>
          </cell>
          <cell r="K567">
            <v>0</v>
          </cell>
        </row>
        <row r="568">
          <cell r="E568" t="str">
            <v>555-20040505-203-092</v>
          </cell>
          <cell r="F568" t="str">
            <v>Electricity for Blue Variable</v>
          </cell>
          <cell r="G568">
            <v>11897</v>
          </cell>
          <cell r="H568">
            <v>0</v>
          </cell>
          <cell r="J568">
            <v>11444</v>
          </cell>
          <cell r="K568">
            <v>0</v>
          </cell>
        </row>
        <row r="569">
          <cell r="E569" t="str">
            <v>666-20040505-203-092</v>
          </cell>
          <cell r="F569" t="str">
            <v>Electricity for Blue Variable</v>
          </cell>
          <cell r="G569">
            <v>5170</v>
          </cell>
          <cell r="H569">
            <v>0</v>
          </cell>
          <cell r="J569">
            <v>6920</v>
          </cell>
          <cell r="K569">
            <v>0</v>
          </cell>
        </row>
        <row r="570">
          <cell r="E570" t="str">
            <v>555-20040505-204-092</v>
          </cell>
          <cell r="F570" t="str">
            <v>Electricity for Blue Variable</v>
          </cell>
          <cell r="G570">
            <v>5288</v>
          </cell>
          <cell r="H570">
            <v>0</v>
          </cell>
          <cell r="J570">
            <v>5087</v>
          </cell>
          <cell r="K570">
            <v>0</v>
          </cell>
        </row>
        <row r="571">
          <cell r="E571" t="str">
            <v>666-20040505-204-092</v>
          </cell>
          <cell r="F571" t="str">
            <v>Electricity for Blue Variable</v>
          </cell>
          <cell r="G571">
            <v>4309</v>
          </cell>
          <cell r="H571">
            <v>0</v>
          </cell>
          <cell r="J571">
            <v>5917</v>
          </cell>
          <cell r="K571">
            <v>0</v>
          </cell>
        </row>
        <row r="572">
          <cell r="E572" t="str">
            <v>555-20040505-206-092</v>
          </cell>
          <cell r="F572" t="str">
            <v>Electricity for Blue Variable</v>
          </cell>
          <cell r="G572">
            <v>17181</v>
          </cell>
          <cell r="H572">
            <v>0</v>
          </cell>
          <cell r="J572">
            <v>16531</v>
          </cell>
          <cell r="K572">
            <v>0</v>
          </cell>
        </row>
        <row r="573">
          <cell r="E573" t="str">
            <v>666-20040505-206-092</v>
          </cell>
          <cell r="F573" t="str">
            <v>Electricity for Blue Variable</v>
          </cell>
          <cell r="G573">
            <v>10772</v>
          </cell>
          <cell r="H573">
            <v>0</v>
          </cell>
          <cell r="J573">
            <v>14790</v>
          </cell>
          <cell r="K573">
            <v>0</v>
          </cell>
        </row>
        <row r="574">
          <cell r="E574" t="str">
            <v>555-20040505-207-092</v>
          </cell>
          <cell r="F574" t="str">
            <v>Electricity for Blue Variable</v>
          </cell>
          <cell r="G574">
            <v>17187</v>
          </cell>
          <cell r="H574">
            <v>0</v>
          </cell>
          <cell r="J574">
            <v>16534</v>
          </cell>
          <cell r="K574">
            <v>0</v>
          </cell>
        </row>
        <row r="575">
          <cell r="E575" t="str">
            <v>666-20040505-207-092</v>
          </cell>
          <cell r="F575" t="str">
            <v>Electricity for Blue Variable</v>
          </cell>
          <cell r="G575">
            <v>8615</v>
          </cell>
          <cell r="H575">
            <v>0</v>
          </cell>
          <cell r="J575">
            <v>11831</v>
          </cell>
          <cell r="K575">
            <v>0</v>
          </cell>
        </row>
        <row r="576">
          <cell r="E576" t="str">
            <v>555-20040505-208-092</v>
          </cell>
          <cell r="F576" t="str">
            <v>Electricity for Blue Variable</v>
          </cell>
          <cell r="G576">
            <v>0</v>
          </cell>
          <cell r="H576">
            <v>0</v>
          </cell>
          <cell r="J576">
            <v>641504</v>
          </cell>
          <cell r="K576">
            <v>0</v>
          </cell>
        </row>
        <row r="577">
          <cell r="E577" t="str">
            <v>666-20040505-208-092</v>
          </cell>
          <cell r="F577" t="str">
            <v>Electricity for Blue Variable</v>
          </cell>
          <cell r="G577">
            <v>0</v>
          </cell>
          <cell r="H577">
            <v>0</v>
          </cell>
          <cell r="J577">
            <v>360413</v>
          </cell>
          <cell r="K577">
            <v>0</v>
          </cell>
        </row>
        <row r="578">
          <cell r="E578" t="str">
            <v>555-20040505-301-092</v>
          </cell>
          <cell r="F578" t="str">
            <v>Electricity for Blue Variable</v>
          </cell>
          <cell r="G578">
            <v>3952698</v>
          </cell>
          <cell r="H578">
            <v>0</v>
          </cell>
          <cell r="J578">
            <v>5072505</v>
          </cell>
          <cell r="K578">
            <v>0</v>
          </cell>
        </row>
        <row r="579">
          <cell r="E579" t="str">
            <v>666-20040505-301-092</v>
          </cell>
          <cell r="F579" t="str">
            <v>Electricity for Blue Variable</v>
          </cell>
          <cell r="G579">
            <v>10202512</v>
          </cell>
          <cell r="H579">
            <v>0</v>
          </cell>
          <cell r="J579">
            <v>15856266</v>
          </cell>
          <cell r="K579">
            <v>0</v>
          </cell>
        </row>
        <row r="580">
          <cell r="E580" t="str">
            <v>555-20040505-302-092</v>
          </cell>
          <cell r="F580" t="str">
            <v>Electricity for Blue Variable</v>
          </cell>
          <cell r="G580">
            <v>4646464</v>
          </cell>
          <cell r="H580">
            <v>0</v>
          </cell>
          <cell r="J580">
            <v>2903891</v>
          </cell>
          <cell r="K580">
            <v>0</v>
          </cell>
        </row>
        <row r="581">
          <cell r="E581" t="str">
            <v>555-20110101-201-093</v>
          </cell>
          <cell r="F581" t="str">
            <v>Salaries</v>
          </cell>
          <cell r="G581">
            <v>1707825.82</v>
          </cell>
          <cell r="H581">
            <v>0</v>
          </cell>
          <cell r="J581">
            <v>246000</v>
          </cell>
          <cell r="K581">
            <v>0</v>
          </cell>
        </row>
        <row r="582">
          <cell r="E582" t="str">
            <v>666-20110101-201-093</v>
          </cell>
          <cell r="F582" t="str">
            <v>Salaries</v>
          </cell>
          <cell r="G582">
            <v>797052.18</v>
          </cell>
          <cell r="H582">
            <v>0</v>
          </cell>
          <cell r="J582">
            <v>0</v>
          </cell>
          <cell r="K582">
            <v>0</v>
          </cell>
        </row>
        <row r="583">
          <cell r="E583" t="str">
            <v>777-20110101-201-093</v>
          </cell>
          <cell r="F583" t="str">
            <v>Salaries</v>
          </cell>
          <cell r="G583">
            <v>595122</v>
          </cell>
          <cell r="H583">
            <v>0</v>
          </cell>
          <cell r="J583">
            <v>63088</v>
          </cell>
          <cell r="K583">
            <v>0</v>
          </cell>
        </row>
        <row r="584">
          <cell r="E584" t="str">
            <v>555-20110101-202-093</v>
          </cell>
          <cell r="F584" t="str">
            <v>Salaries</v>
          </cell>
          <cell r="G584">
            <v>8332754.3799999999</v>
          </cell>
          <cell r="H584">
            <v>0</v>
          </cell>
          <cell r="J584">
            <v>7062879.8200000003</v>
          </cell>
          <cell r="K584">
            <v>0</v>
          </cell>
        </row>
        <row r="585">
          <cell r="E585" t="str">
            <v>666-20110101-202-093</v>
          </cell>
          <cell r="F585" t="str">
            <v>Salaries</v>
          </cell>
          <cell r="G585">
            <v>3888944.62</v>
          </cell>
          <cell r="H585">
            <v>0</v>
          </cell>
          <cell r="J585">
            <v>4505917.57</v>
          </cell>
          <cell r="K585">
            <v>0</v>
          </cell>
        </row>
        <row r="586">
          <cell r="E586" t="str">
            <v>777-20110101-202-093</v>
          </cell>
          <cell r="F586" t="str">
            <v>Salaries</v>
          </cell>
          <cell r="G586">
            <v>4243324</v>
          </cell>
          <cell r="H586">
            <v>0</v>
          </cell>
          <cell r="J586">
            <v>5024329.57</v>
          </cell>
          <cell r="K586">
            <v>0</v>
          </cell>
        </row>
        <row r="587">
          <cell r="E587" t="str">
            <v>555-20110101-203-093</v>
          </cell>
          <cell r="F587" t="str">
            <v>Salaries</v>
          </cell>
          <cell r="G587">
            <v>3782809.8</v>
          </cell>
          <cell r="H587">
            <v>0</v>
          </cell>
          <cell r="J587">
            <v>1021043</v>
          </cell>
          <cell r="K587">
            <v>0</v>
          </cell>
        </row>
        <row r="588">
          <cell r="E588" t="str">
            <v>666-20110101-203-093</v>
          </cell>
          <cell r="F588" t="str">
            <v>Salaries</v>
          </cell>
          <cell r="G588">
            <v>1765459.2</v>
          </cell>
          <cell r="H588">
            <v>0</v>
          </cell>
          <cell r="J588">
            <v>15080</v>
          </cell>
          <cell r="K588">
            <v>0</v>
          </cell>
        </row>
        <row r="589">
          <cell r="E589" t="str">
            <v>777-20110101-203-093</v>
          </cell>
          <cell r="F589" t="str">
            <v>Salaries</v>
          </cell>
          <cell r="G589">
            <v>520818</v>
          </cell>
          <cell r="H589">
            <v>0</v>
          </cell>
          <cell r="J589">
            <v>149848</v>
          </cell>
          <cell r="K589">
            <v>0</v>
          </cell>
        </row>
        <row r="590">
          <cell r="E590" t="str">
            <v>555-20110101-204-093</v>
          </cell>
          <cell r="F590" t="str">
            <v>Salaries</v>
          </cell>
          <cell r="G590">
            <v>2317155.9300000002</v>
          </cell>
          <cell r="H590">
            <v>0</v>
          </cell>
          <cell r="J590">
            <v>945295</v>
          </cell>
          <cell r="K590">
            <v>0</v>
          </cell>
        </row>
        <row r="591">
          <cell r="E591" t="str">
            <v>666-20110101-204-093</v>
          </cell>
          <cell r="F591" t="str">
            <v>Salaries</v>
          </cell>
          <cell r="G591">
            <v>1081430.07</v>
          </cell>
          <cell r="H591">
            <v>0</v>
          </cell>
          <cell r="J591">
            <v>117600</v>
          </cell>
          <cell r="K591">
            <v>0</v>
          </cell>
        </row>
        <row r="592">
          <cell r="E592" t="str">
            <v>777-20110101-204-093</v>
          </cell>
          <cell r="F592" t="str">
            <v>Salaries</v>
          </cell>
          <cell r="G592">
            <v>218457</v>
          </cell>
          <cell r="H592">
            <v>0</v>
          </cell>
          <cell r="J592">
            <v>205778</v>
          </cell>
          <cell r="K592">
            <v>0</v>
          </cell>
        </row>
        <row r="593">
          <cell r="E593" t="str">
            <v>555-20110101-206-093</v>
          </cell>
          <cell r="F593" t="str">
            <v>Salaries</v>
          </cell>
          <cell r="G593">
            <v>2957741.12</v>
          </cell>
          <cell r="H593">
            <v>0</v>
          </cell>
          <cell r="J593">
            <v>3924049</v>
          </cell>
          <cell r="K593">
            <v>0</v>
          </cell>
        </row>
        <row r="594">
          <cell r="E594" t="str">
            <v>666-20110101-206-093</v>
          </cell>
          <cell r="F594" t="str">
            <v>Salaries</v>
          </cell>
          <cell r="G594">
            <v>1380394.88</v>
          </cell>
          <cell r="H594">
            <v>0</v>
          </cell>
          <cell r="J594">
            <v>275658</v>
          </cell>
          <cell r="K594">
            <v>0</v>
          </cell>
        </row>
        <row r="595">
          <cell r="E595" t="str">
            <v>777-20110101-206-093</v>
          </cell>
          <cell r="F595" t="str">
            <v>Salaries</v>
          </cell>
          <cell r="G595">
            <v>867007</v>
          </cell>
          <cell r="H595">
            <v>0</v>
          </cell>
          <cell r="J595">
            <v>537576</v>
          </cell>
          <cell r="K595">
            <v>0</v>
          </cell>
        </row>
        <row r="596">
          <cell r="E596" t="str">
            <v>555-20110101-207-093</v>
          </cell>
          <cell r="F596" t="str">
            <v>Salaries</v>
          </cell>
          <cell r="G596">
            <v>429966.94</v>
          </cell>
          <cell r="H596">
            <v>0</v>
          </cell>
          <cell r="J596">
            <v>793864</v>
          </cell>
          <cell r="K596">
            <v>0</v>
          </cell>
        </row>
        <row r="597">
          <cell r="E597" t="str">
            <v>666-20110101-207-093</v>
          </cell>
          <cell r="F597" t="str">
            <v>Salaries</v>
          </cell>
          <cell r="G597">
            <v>200668.06</v>
          </cell>
          <cell r="H597">
            <v>0</v>
          </cell>
          <cell r="J597">
            <v>0</v>
          </cell>
          <cell r="K597">
            <v>0</v>
          </cell>
        </row>
        <row r="598">
          <cell r="E598" t="str">
            <v>777-20110101-207-093</v>
          </cell>
          <cell r="F598" t="str">
            <v>Salaries</v>
          </cell>
          <cell r="G598">
            <v>0</v>
          </cell>
          <cell r="H598">
            <v>0</v>
          </cell>
          <cell r="J598">
            <v>33000</v>
          </cell>
          <cell r="K598">
            <v>0</v>
          </cell>
        </row>
        <row r="599">
          <cell r="E599" t="str">
            <v>555-20110101-208-093</v>
          </cell>
          <cell r="F599" t="str">
            <v>Salaries</v>
          </cell>
          <cell r="G599">
            <v>0</v>
          </cell>
          <cell r="H599">
            <v>0</v>
          </cell>
          <cell r="J599">
            <v>1163188</v>
          </cell>
          <cell r="K599">
            <v>0</v>
          </cell>
        </row>
        <row r="600">
          <cell r="E600" t="str">
            <v>666-20110101-208-093</v>
          </cell>
          <cell r="F600" t="str">
            <v>Salaries</v>
          </cell>
          <cell r="G600">
            <v>0</v>
          </cell>
          <cell r="H600">
            <v>0</v>
          </cell>
          <cell r="J600">
            <v>844873</v>
          </cell>
          <cell r="K600">
            <v>0</v>
          </cell>
        </row>
        <row r="601">
          <cell r="E601" t="str">
            <v>777-20110101-208-093</v>
          </cell>
          <cell r="F601" t="str">
            <v>Salaries</v>
          </cell>
          <cell r="G601">
            <v>0</v>
          </cell>
          <cell r="H601">
            <v>0</v>
          </cell>
          <cell r="J601">
            <v>324855</v>
          </cell>
          <cell r="K601">
            <v>0</v>
          </cell>
        </row>
        <row r="602">
          <cell r="E602" t="str">
            <v>555-20110101-222-093</v>
          </cell>
          <cell r="F602" t="str">
            <v>Salaries</v>
          </cell>
          <cell r="G602">
            <v>35453.599999999999</v>
          </cell>
          <cell r="H602">
            <v>0</v>
          </cell>
          <cell r="J602">
            <v>299286</v>
          </cell>
          <cell r="K602">
            <v>0</v>
          </cell>
        </row>
        <row r="603">
          <cell r="E603" t="str">
            <v>666-20110101-222-093</v>
          </cell>
          <cell r="F603" t="str">
            <v>Salaries</v>
          </cell>
          <cell r="G603">
            <v>16546.400000000001</v>
          </cell>
          <cell r="H603">
            <v>0</v>
          </cell>
          <cell r="J603">
            <v>0</v>
          </cell>
          <cell r="K603">
            <v>0</v>
          </cell>
        </row>
        <row r="604">
          <cell r="E604" t="str">
            <v>555-20110101-301-093</v>
          </cell>
          <cell r="F604" t="str">
            <v>Salaries</v>
          </cell>
          <cell r="G604">
            <v>4564586.91</v>
          </cell>
          <cell r="H604">
            <v>0</v>
          </cell>
          <cell r="J604">
            <v>2648215</v>
          </cell>
          <cell r="K604">
            <v>0</v>
          </cell>
        </row>
        <row r="605">
          <cell r="E605" t="str">
            <v>666-20110101-301-093</v>
          </cell>
          <cell r="F605" t="str">
            <v>Salaries</v>
          </cell>
          <cell r="G605">
            <v>2130319.09</v>
          </cell>
          <cell r="H605">
            <v>0</v>
          </cell>
          <cell r="J605">
            <v>3077398</v>
          </cell>
          <cell r="K605">
            <v>0</v>
          </cell>
        </row>
        <row r="606">
          <cell r="E606" t="str">
            <v>777-20110101-301-093</v>
          </cell>
          <cell r="F606" t="str">
            <v>Salaries</v>
          </cell>
          <cell r="G606">
            <v>1073708</v>
          </cell>
          <cell r="H606">
            <v>0</v>
          </cell>
          <cell r="J606">
            <v>954060</v>
          </cell>
          <cell r="K606">
            <v>0</v>
          </cell>
        </row>
        <row r="607">
          <cell r="E607" t="str">
            <v>555-20110101-302-093</v>
          </cell>
          <cell r="F607" t="str">
            <v>Salaries</v>
          </cell>
          <cell r="G607">
            <v>811099.96</v>
          </cell>
          <cell r="H607">
            <v>0</v>
          </cell>
          <cell r="J607">
            <v>1310965</v>
          </cell>
          <cell r="K607">
            <v>0</v>
          </cell>
        </row>
        <row r="608">
          <cell r="E608" t="str">
            <v>666-20110101-302-093</v>
          </cell>
          <cell r="F608" t="str">
            <v>Salaries</v>
          </cell>
          <cell r="G608">
            <v>378545.04</v>
          </cell>
          <cell r="H608">
            <v>0</v>
          </cell>
          <cell r="J608">
            <v>0</v>
          </cell>
          <cell r="K608">
            <v>0</v>
          </cell>
        </row>
        <row r="609">
          <cell r="E609" t="str">
            <v>555-20110101-303-093</v>
          </cell>
          <cell r="F609" t="str">
            <v>Salaries</v>
          </cell>
          <cell r="G609">
            <v>502476.37</v>
          </cell>
          <cell r="H609">
            <v>0</v>
          </cell>
          <cell r="J609">
            <v>892632</v>
          </cell>
          <cell r="K609">
            <v>0</v>
          </cell>
        </row>
        <row r="610">
          <cell r="E610" t="str">
            <v>666-20110101-303-093</v>
          </cell>
          <cell r="F610" t="str">
            <v>Salaries</v>
          </cell>
          <cell r="G610">
            <v>234508.63</v>
          </cell>
          <cell r="H610">
            <v>0</v>
          </cell>
          <cell r="J610">
            <v>0</v>
          </cell>
          <cell r="K610">
            <v>0</v>
          </cell>
        </row>
        <row r="611">
          <cell r="E611" t="str">
            <v>555-20110201-201-093</v>
          </cell>
          <cell r="F611" t="str">
            <v>Leave Pay</v>
          </cell>
          <cell r="G611">
            <v>338776.19</v>
          </cell>
          <cell r="H611">
            <v>0</v>
          </cell>
          <cell r="J611">
            <v>25098</v>
          </cell>
          <cell r="K611">
            <v>0</v>
          </cell>
        </row>
        <row r="612">
          <cell r="E612" t="str">
            <v>666-20110201-201-093</v>
          </cell>
          <cell r="F612" t="str">
            <v>Leave Pay</v>
          </cell>
          <cell r="G612">
            <v>158108.81</v>
          </cell>
          <cell r="H612">
            <v>0</v>
          </cell>
          <cell r="J612">
            <v>0</v>
          </cell>
          <cell r="K612">
            <v>0</v>
          </cell>
        </row>
        <row r="613">
          <cell r="E613" t="str">
            <v>777-20110201-201-093</v>
          </cell>
          <cell r="F613" t="str">
            <v>Leave Pay</v>
          </cell>
          <cell r="G613">
            <v>66965</v>
          </cell>
          <cell r="H613">
            <v>0</v>
          </cell>
          <cell r="J613">
            <v>0</v>
          </cell>
          <cell r="K613">
            <v>0</v>
          </cell>
        </row>
        <row r="614">
          <cell r="E614" t="str">
            <v>555-20110201-202-093</v>
          </cell>
          <cell r="F614" t="str">
            <v>Leave Pay</v>
          </cell>
          <cell r="G614">
            <v>756755.05</v>
          </cell>
          <cell r="H614">
            <v>0</v>
          </cell>
          <cell r="J614">
            <v>273861</v>
          </cell>
          <cell r="K614">
            <v>0</v>
          </cell>
        </row>
        <row r="615">
          <cell r="E615" t="str">
            <v>666-20110201-202-093</v>
          </cell>
          <cell r="F615" t="str">
            <v>Leave Pay</v>
          </cell>
          <cell r="G615">
            <v>353181.95</v>
          </cell>
          <cell r="H615">
            <v>0</v>
          </cell>
          <cell r="J615">
            <v>410792</v>
          </cell>
          <cell r="K615">
            <v>0</v>
          </cell>
        </row>
        <row r="616">
          <cell r="E616" t="str">
            <v>777-20110201-202-093</v>
          </cell>
          <cell r="F616" t="str">
            <v>Leave Pay</v>
          </cell>
          <cell r="G616">
            <v>73994</v>
          </cell>
          <cell r="H616">
            <v>0</v>
          </cell>
          <cell r="J616">
            <v>45644</v>
          </cell>
          <cell r="K616">
            <v>0</v>
          </cell>
        </row>
        <row r="617">
          <cell r="E617" t="str">
            <v>555-20110201-203-093</v>
          </cell>
          <cell r="F617" t="str">
            <v>Leave Pay</v>
          </cell>
          <cell r="G617">
            <v>23961.18</v>
          </cell>
          <cell r="H617">
            <v>0</v>
          </cell>
          <cell r="J617">
            <v>21678</v>
          </cell>
          <cell r="K617">
            <v>0</v>
          </cell>
        </row>
        <row r="618">
          <cell r="E618" t="str">
            <v>666-20110201-203-093</v>
          </cell>
          <cell r="F618" t="str">
            <v>Leave Pay</v>
          </cell>
          <cell r="G618">
            <v>11182.82</v>
          </cell>
          <cell r="H618">
            <v>0</v>
          </cell>
          <cell r="J618">
            <v>0</v>
          </cell>
          <cell r="K618">
            <v>0</v>
          </cell>
        </row>
        <row r="619">
          <cell r="E619" t="str">
            <v>777-20110201-203-093</v>
          </cell>
          <cell r="F619" t="str">
            <v>Leave Pay</v>
          </cell>
          <cell r="G619">
            <v>29600</v>
          </cell>
          <cell r="H619">
            <v>0</v>
          </cell>
          <cell r="J619">
            <v>18257</v>
          </cell>
          <cell r="K619">
            <v>0</v>
          </cell>
        </row>
        <row r="620">
          <cell r="E620" t="str">
            <v>555-20110201-204-093</v>
          </cell>
          <cell r="F620" t="str">
            <v>Leave Pay</v>
          </cell>
          <cell r="G620">
            <v>63069.91</v>
          </cell>
          <cell r="H620">
            <v>0</v>
          </cell>
          <cell r="J620">
            <v>43368</v>
          </cell>
          <cell r="K620">
            <v>0</v>
          </cell>
        </row>
        <row r="621">
          <cell r="E621" t="str">
            <v>666-20110201-204-093</v>
          </cell>
          <cell r="F621" t="str">
            <v>Leave Pay</v>
          </cell>
          <cell r="G621">
            <v>29435.09</v>
          </cell>
          <cell r="H621">
            <v>0</v>
          </cell>
          <cell r="J621">
            <v>13693</v>
          </cell>
          <cell r="K621">
            <v>0</v>
          </cell>
        </row>
        <row r="622">
          <cell r="E622" t="str">
            <v>777-20110201-204-093</v>
          </cell>
          <cell r="F622" t="str">
            <v>Leave Pay</v>
          </cell>
          <cell r="G622">
            <v>29600</v>
          </cell>
          <cell r="H622">
            <v>0</v>
          </cell>
          <cell r="J622">
            <v>18257</v>
          </cell>
          <cell r="K622">
            <v>0</v>
          </cell>
        </row>
        <row r="623">
          <cell r="E623" t="str">
            <v>555-20110201-206-093</v>
          </cell>
          <cell r="F623" t="str">
            <v>Leave Pay</v>
          </cell>
          <cell r="G623">
            <v>169018.9</v>
          </cell>
          <cell r="H623">
            <v>0</v>
          </cell>
          <cell r="J623">
            <v>128946</v>
          </cell>
          <cell r="K623">
            <v>0</v>
          </cell>
        </row>
        <row r="624">
          <cell r="E624" t="str">
            <v>666-20110201-206-093</v>
          </cell>
          <cell r="F624" t="str">
            <v>Leave Pay</v>
          </cell>
          <cell r="G624">
            <v>78882.100000000006</v>
          </cell>
          <cell r="H624">
            <v>0</v>
          </cell>
          <cell r="J624">
            <v>23966</v>
          </cell>
          <cell r="K624">
            <v>0</v>
          </cell>
        </row>
        <row r="625">
          <cell r="E625" t="str">
            <v>777-20110201-206-093</v>
          </cell>
          <cell r="F625" t="str">
            <v>Leave Pay</v>
          </cell>
          <cell r="G625">
            <v>51428</v>
          </cell>
          <cell r="H625">
            <v>0</v>
          </cell>
          <cell r="J625">
            <v>31722</v>
          </cell>
          <cell r="K625">
            <v>0</v>
          </cell>
        </row>
        <row r="626">
          <cell r="E626" t="str">
            <v>555-20110201-207-093</v>
          </cell>
          <cell r="F626" t="str">
            <v>Leave Pay</v>
          </cell>
          <cell r="G626">
            <v>44156.1</v>
          </cell>
          <cell r="H626">
            <v>0</v>
          </cell>
          <cell r="J626">
            <v>39948</v>
          </cell>
          <cell r="K626">
            <v>0</v>
          </cell>
        </row>
        <row r="627">
          <cell r="E627" t="str">
            <v>666-20110201-207-093</v>
          </cell>
          <cell r="F627" t="str">
            <v>Leave Pay</v>
          </cell>
          <cell r="G627">
            <v>20607.900000000001</v>
          </cell>
          <cell r="H627">
            <v>0</v>
          </cell>
          <cell r="J627">
            <v>0</v>
          </cell>
          <cell r="K627">
            <v>0</v>
          </cell>
        </row>
        <row r="628">
          <cell r="E628" t="str">
            <v>555-20110201-208-093</v>
          </cell>
          <cell r="F628" t="str">
            <v>Leave Pay</v>
          </cell>
          <cell r="G628">
            <v>0</v>
          </cell>
          <cell r="H628">
            <v>0</v>
          </cell>
          <cell r="J628">
            <v>37659</v>
          </cell>
          <cell r="K628">
            <v>0</v>
          </cell>
        </row>
        <row r="629">
          <cell r="E629" t="str">
            <v>666-20110201-208-093</v>
          </cell>
          <cell r="F629" t="str">
            <v>Leave Pay</v>
          </cell>
          <cell r="G629">
            <v>0</v>
          </cell>
          <cell r="H629">
            <v>0</v>
          </cell>
          <cell r="J629">
            <v>60252</v>
          </cell>
          <cell r="K629">
            <v>0</v>
          </cell>
        </row>
        <row r="630">
          <cell r="E630" t="str">
            <v>777-20110201-208-093</v>
          </cell>
          <cell r="F630" t="str">
            <v>Leave Pay</v>
          </cell>
          <cell r="G630">
            <v>0</v>
          </cell>
          <cell r="H630">
            <v>0</v>
          </cell>
          <cell r="J630">
            <v>41308</v>
          </cell>
          <cell r="K630">
            <v>0</v>
          </cell>
        </row>
        <row r="631">
          <cell r="E631" t="str">
            <v>555-20110201-222-093</v>
          </cell>
          <cell r="F631" t="str">
            <v>Leave Pay</v>
          </cell>
          <cell r="G631">
            <v>8879.76</v>
          </cell>
          <cell r="H631">
            <v>0</v>
          </cell>
          <cell r="J631">
            <v>8023</v>
          </cell>
          <cell r="K631">
            <v>0</v>
          </cell>
        </row>
        <row r="632">
          <cell r="E632" t="str">
            <v>666-20110201-222-093</v>
          </cell>
          <cell r="F632" t="str">
            <v>Leave Pay</v>
          </cell>
          <cell r="G632">
            <v>4144.24</v>
          </cell>
          <cell r="H632">
            <v>0</v>
          </cell>
          <cell r="J632">
            <v>0</v>
          </cell>
          <cell r="K632">
            <v>0</v>
          </cell>
        </row>
        <row r="633">
          <cell r="E633" t="str">
            <v>555-20110201-301-093</v>
          </cell>
          <cell r="F633" t="str">
            <v>Leave Pay</v>
          </cell>
          <cell r="G633">
            <v>244340.08</v>
          </cell>
          <cell r="H633">
            <v>0</v>
          </cell>
          <cell r="J633">
            <v>99005</v>
          </cell>
          <cell r="K633">
            <v>0</v>
          </cell>
        </row>
        <row r="634">
          <cell r="E634" t="str">
            <v>666-20110201-301-093</v>
          </cell>
          <cell r="F634" t="str">
            <v>Leave Pay</v>
          </cell>
          <cell r="G634">
            <v>114034.92</v>
          </cell>
          <cell r="H634">
            <v>0</v>
          </cell>
          <cell r="J634">
            <v>122106</v>
          </cell>
          <cell r="K634">
            <v>0</v>
          </cell>
        </row>
        <row r="635">
          <cell r="E635" t="str">
            <v>777-20110201-301-093</v>
          </cell>
          <cell r="F635" t="str">
            <v>Leave Pay</v>
          </cell>
          <cell r="G635">
            <v>192388</v>
          </cell>
          <cell r="H635">
            <v>0</v>
          </cell>
          <cell r="J635">
            <v>118673</v>
          </cell>
          <cell r="K635">
            <v>0</v>
          </cell>
        </row>
        <row r="636">
          <cell r="E636" t="str">
            <v>555-20110201-302-093</v>
          </cell>
          <cell r="F636" t="str">
            <v>Leave Pay</v>
          </cell>
          <cell r="G636">
            <v>76926.81</v>
          </cell>
          <cell r="H636">
            <v>0</v>
          </cell>
          <cell r="J636">
            <v>69597</v>
          </cell>
          <cell r="K636">
            <v>0</v>
          </cell>
        </row>
        <row r="637">
          <cell r="E637" t="str">
            <v>666-20110201-302-093</v>
          </cell>
          <cell r="F637" t="str">
            <v>Leave Pay</v>
          </cell>
          <cell r="G637">
            <v>35902.19</v>
          </cell>
          <cell r="H637">
            <v>0</v>
          </cell>
          <cell r="J637">
            <v>0</v>
          </cell>
          <cell r="K637">
            <v>0</v>
          </cell>
        </row>
        <row r="638">
          <cell r="E638" t="str">
            <v>555-20110201-303-093</v>
          </cell>
          <cell r="F638" t="str">
            <v>Leave Pay</v>
          </cell>
          <cell r="G638">
            <v>41625.94</v>
          </cell>
          <cell r="H638">
            <v>0</v>
          </cell>
          <cell r="J638">
            <v>37659</v>
          </cell>
          <cell r="K638">
            <v>0</v>
          </cell>
        </row>
        <row r="639">
          <cell r="E639" t="str">
            <v>666-20110201-303-093</v>
          </cell>
          <cell r="F639" t="str">
            <v>Leave Pay</v>
          </cell>
          <cell r="G639">
            <v>19427.060000000001</v>
          </cell>
          <cell r="H639">
            <v>0</v>
          </cell>
          <cell r="J639">
            <v>0</v>
          </cell>
          <cell r="K639">
            <v>0</v>
          </cell>
        </row>
        <row r="640">
          <cell r="E640" t="str">
            <v>555-20110301-201-093</v>
          </cell>
          <cell r="F640" t="str">
            <v>Overtime</v>
          </cell>
          <cell r="G640">
            <v>168363.69</v>
          </cell>
          <cell r="H640">
            <v>0</v>
          </cell>
          <cell r="J640">
            <v>0</v>
          </cell>
          <cell r="K640">
            <v>0</v>
          </cell>
        </row>
        <row r="641">
          <cell r="E641" t="str">
            <v>666-20110301-201-093</v>
          </cell>
          <cell r="F641" t="str">
            <v>Overtime</v>
          </cell>
          <cell r="G641">
            <v>78576.31</v>
          </cell>
          <cell r="H641">
            <v>0</v>
          </cell>
          <cell r="J641">
            <v>0</v>
          </cell>
          <cell r="K641">
            <v>0</v>
          </cell>
        </row>
        <row r="642">
          <cell r="E642" t="str">
            <v>777-20110301-201-093</v>
          </cell>
          <cell r="F642" t="str">
            <v>Overtime</v>
          </cell>
          <cell r="G642">
            <v>83742</v>
          </cell>
          <cell r="H642">
            <v>0</v>
          </cell>
          <cell r="J642">
            <v>0</v>
          </cell>
          <cell r="K642">
            <v>0</v>
          </cell>
        </row>
        <row r="643">
          <cell r="E643" t="str">
            <v>555-20110301-202-093</v>
          </cell>
          <cell r="F643" t="str">
            <v>Overtime</v>
          </cell>
          <cell r="G643">
            <v>0</v>
          </cell>
          <cell r="H643">
            <v>0</v>
          </cell>
          <cell r="J643">
            <v>16500</v>
          </cell>
          <cell r="K643">
            <v>0</v>
          </cell>
        </row>
        <row r="644">
          <cell r="E644" t="str">
            <v>555-20110301-203-093</v>
          </cell>
          <cell r="F644" t="str">
            <v>Overtime</v>
          </cell>
          <cell r="G644">
            <v>20998.76</v>
          </cell>
          <cell r="H644">
            <v>0</v>
          </cell>
          <cell r="J644">
            <v>30192</v>
          </cell>
          <cell r="K644">
            <v>0</v>
          </cell>
        </row>
        <row r="645">
          <cell r="E645" t="str">
            <v>666-20110301-203-093</v>
          </cell>
          <cell r="F645" t="str">
            <v>Overtime</v>
          </cell>
          <cell r="G645">
            <v>9800.24</v>
          </cell>
          <cell r="H645">
            <v>0</v>
          </cell>
          <cell r="J645">
            <v>0</v>
          </cell>
          <cell r="K645">
            <v>0</v>
          </cell>
        </row>
        <row r="646">
          <cell r="E646" t="str">
            <v>777-20110301-203-093</v>
          </cell>
          <cell r="F646" t="str">
            <v>Overtime</v>
          </cell>
          <cell r="G646">
            <v>16201</v>
          </cell>
          <cell r="H646">
            <v>0</v>
          </cell>
          <cell r="J646">
            <v>0</v>
          </cell>
          <cell r="K646">
            <v>0</v>
          </cell>
        </row>
        <row r="647">
          <cell r="E647" t="str">
            <v>555-20110301-204-093</v>
          </cell>
          <cell r="F647" t="str">
            <v>Overtime</v>
          </cell>
          <cell r="G647">
            <v>34464.31</v>
          </cell>
          <cell r="H647">
            <v>0</v>
          </cell>
          <cell r="J647">
            <v>137085</v>
          </cell>
          <cell r="K647">
            <v>0</v>
          </cell>
        </row>
        <row r="648">
          <cell r="E648" t="str">
            <v>666-20110301-204-093</v>
          </cell>
          <cell r="F648" t="str">
            <v>Overtime</v>
          </cell>
          <cell r="G648">
            <v>16084.69</v>
          </cell>
          <cell r="H648">
            <v>0</v>
          </cell>
          <cell r="J648">
            <v>0</v>
          </cell>
          <cell r="K648">
            <v>0</v>
          </cell>
        </row>
        <row r="649">
          <cell r="E649" t="str">
            <v>777-20110301-204-093</v>
          </cell>
          <cell r="F649" t="str">
            <v>Overtime</v>
          </cell>
          <cell r="G649">
            <v>50027</v>
          </cell>
          <cell r="H649">
            <v>0</v>
          </cell>
          <cell r="J649">
            <v>45752</v>
          </cell>
          <cell r="K649">
            <v>0</v>
          </cell>
        </row>
        <row r="650">
          <cell r="E650" t="str">
            <v>555-20110301-206-093</v>
          </cell>
          <cell r="F650" t="str">
            <v>Overtime</v>
          </cell>
          <cell r="G650">
            <v>317242.90000000002</v>
          </cell>
          <cell r="H650">
            <v>0</v>
          </cell>
          <cell r="J650">
            <v>196580</v>
          </cell>
          <cell r="K650">
            <v>0</v>
          </cell>
        </row>
        <row r="651">
          <cell r="E651" t="str">
            <v>666-20110301-206-093</v>
          </cell>
          <cell r="F651" t="str">
            <v>Overtime</v>
          </cell>
          <cell r="G651">
            <v>148059.1</v>
          </cell>
          <cell r="H651">
            <v>0</v>
          </cell>
          <cell r="J651">
            <v>149788</v>
          </cell>
          <cell r="K651">
            <v>0</v>
          </cell>
        </row>
        <row r="652">
          <cell r="E652" t="str">
            <v>777-20110301-206-093</v>
          </cell>
          <cell r="F652" t="str">
            <v>Overtime</v>
          </cell>
          <cell r="G652">
            <v>23850</v>
          </cell>
          <cell r="H652">
            <v>0</v>
          </cell>
          <cell r="J652">
            <v>0</v>
          </cell>
          <cell r="K652">
            <v>0</v>
          </cell>
        </row>
        <row r="653">
          <cell r="E653" t="str">
            <v>555-20110301-207-093</v>
          </cell>
          <cell r="F653" t="str">
            <v>Overtime</v>
          </cell>
          <cell r="G653">
            <v>53690.39</v>
          </cell>
          <cell r="H653">
            <v>0</v>
          </cell>
          <cell r="J653">
            <v>152511</v>
          </cell>
          <cell r="K653">
            <v>0</v>
          </cell>
        </row>
        <row r="654">
          <cell r="E654" t="str">
            <v>666-20110301-207-093</v>
          </cell>
          <cell r="F654" t="str">
            <v>Overtime</v>
          </cell>
          <cell r="G654">
            <v>25057.61</v>
          </cell>
          <cell r="H654">
            <v>0</v>
          </cell>
          <cell r="J654">
            <v>0</v>
          </cell>
          <cell r="K654">
            <v>0</v>
          </cell>
        </row>
        <row r="655">
          <cell r="E655" t="str">
            <v>555-20110301-208-093</v>
          </cell>
          <cell r="F655" t="str">
            <v>Overtime</v>
          </cell>
          <cell r="G655">
            <v>0</v>
          </cell>
          <cell r="H655">
            <v>0</v>
          </cell>
          <cell r="J655">
            <v>262295</v>
          </cell>
          <cell r="K655">
            <v>0</v>
          </cell>
        </row>
        <row r="656">
          <cell r="E656" t="str">
            <v>666-20110301-208-093</v>
          </cell>
          <cell r="F656" t="str">
            <v>Overtime</v>
          </cell>
          <cell r="G656">
            <v>0</v>
          </cell>
          <cell r="H656">
            <v>0</v>
          </cell>
          <cell r="J656">
            <v>157624</v>
          </cell>
          <cell r="K656">
            <v>0</v>
          </cell>
        </row>
        <row r="657">
          <cell r="E657" t="str">
            <v>777-20110301-208-093</v>
          </cell>
          <cell r="F657" t="str">
            <v>Overtime</v>
          </cell>
          <cell r="G657">
            <v>0</v>
          </cell>
          <cell r="H657">
            <v>0</v>
          </cell>
          <cell r="J657">
            <v>55308</v>
          </cell>
          <cell r="K657">
            <v>0</v>
          </cell>
        </row>
        <row r="658">
          <cell r="E658" t="str">
            <v>555-20110301-301-093</v>
          </cell>
          <cell r="F658" t="str">
            <v>Overtime</v>
          </cell>
          <cell r="G658">
            <v>711193.08</v>
          </cell>
          <cell r="H658">
            <v>0</v>
          </cell>
          <cell r="J658">
            <v>582832</v>
          </cell>
          <cell r="K658">
            <v>0</v>
          </cell>
        </row>
        <row r="659">
          <cell r="E659" t="str">
            <v>666-20110301-301-093</v>
          </cell>
          <cell r="F659" t="str">
            <v>Overtime</v>
          </cell>
          <cell r="G659">
            <v>331917.92</v>
          </cell>
          <cell r="H659">
            <v>0</v>
          </cell>
          <cell r="J659">
            <v>469703</v>
          </cell>
          <cell r="K659">
            <v>0</v>
          </cell>
        </row>
        <row r="660">
          <cell r="E660" t="str">
            <v>777-20110301-301-093</v>
          </cell>
          <cell r="F660" t="str">
            <v>Overtime</v>
          </cell>
          <cell r="G660">
            <v>285521</v>
          </cell>
          <cell r="H660">
            <v>0</v>
          </cell>
          <cell r="J660">
            <v>232297</v>
          </cell>
          <cell r="K660">
            <v>0</v>
          </cell>
        </row>
        <row r="661">
          <cell r="E661" t="str">
            <v>555-20110301-302-093</v>
          </cell>
          <cell r="F661" t="str">
            <v>Overtime</v>
          </cell>
          <cell r="G661">
            <v>159665.29</v>
          </cell>
          <cell r="H661">
            <v>0</v>
          </cell>
          <cell r="J661">
            <v>403935</v>
          </cell>
          <cell r="K661">
            <v>0</v>
          </cell>
        </row>
        <row r="662">
          <cell r="E662" t="str">
            <v>666-20110301-302-093</v>
          </cell>
          <cell r="F662" t="str">
            <v>Overtime</v>
          </cell>
          <cell r="G662">
            <v>74516.710000000006</v>
          </cell>
          <cell r="H662">
            <v>0</v>
          </cell>
          <cell r="J662">
            <v>0</v>
          </cell>
          <cell r="K662">
            <v>0</v>
          </cell>
        </row>
        <row r="663">
          <cell r="E663" t="str">
            <v>555-20110301-303-093</v>
          </cell>
          <cell r="F663" t="str">
            <v>Overtime</v>
          </cell>
          <cell r="G663">
            <v>92880.93</v>
          </cell>
          <cell r="H663">
            <v>0</v>
          </cell>
          <cell r="J663">
            <v>227108</v>
          </cell>
          <cell r="K663">
            <v>0</v>
          </cell>
        </row>
        <row r="664">
          <cell r="E664" t="str">
            <v>666-20110301-303-093</v>
          </cell>
          <cell r="F664" t="str">
            <v>Overtime</v>
          </cell>
          <cell r="G664">
            <v>43348.07</v>
          </cell>
          <cell r="H664">
            <v>0</v>
          </cell>
          <cell r="J664">
            <v>0</v>
          </cell>
          <cell r="K664">
            <v>0</v>
          </cell>
        </row>
        <row r="665">
          <cell r="E665" t="str">
            <v>555-20110401-201-093</v>
          </cell>
          <cell r="F665" t="str">
            <v>WPP Fund</v>
          </cell>
          <cell r="G665">
            <v>0</v>
          </cell>
          <cell r="H665">
            <v>0</v>
          </cell>
          <cell r="J665">
            <v>71507</v>
          </cell>
          <cell r="K665">
            <v>0</v>
          </cell>
        </row>
        <row r="666">
          <cell r="E666" t="str">
            <v>777-20110401-201-093</v>
          </cell>
          <cell r="F666" t="str">
            <v>WPP Fund</v>
          </cell>
          <cell r="G666">
            <v>0</v>
          </cell>
          <cell r="H666">
            <v>0</v>
          </cell>
          <cell r="J666">
            <v>18338</v>
          </cell>
          <cell r="K666">
            <v>0</v>
          </cell>
        </row>
        <row r="667">
          <cell r="E667" t="str">
            <v>555-20110401-202-093</v>
          </cell>
          <cell r="F667" t="str">
            <v>WPP Fund</v>
          </cell>
          <cell r="G667">
            <v>0</v>
          </cell>
          <cell r="H667">
            <v>0</v>
          </cell>
          <cell r="J667">
            <v>2053022</v>
          </cell>
          <cell r="K667">
            <v>0</v>
          </cell>
        </row>
        <row r="668">
          <cell r="E668" t="str">
            <v>666-20110401-202-093</v>
          </cell>
          <cell r="F668" t="str">
            <v>WPP Fund</v>
          </cell>
          <cell r="G668">
            <v>0</v>
          </cell>
          <cell r="H668">
            <v>0</v>
          </cell>
          <cell r="J668">
            <v>1309770</v>
          </cell>
          <cell r="K668">
            <v>0</v>
          </cell>
        </row>
        <row r="669">
          <cell r="E669" t="str">
            <v>777-20110401-202-093</v>
          </cell>
          <cell r="F669" t="str">
            <v>WPP Fund</v>
          </cell>
          <cell r="G669">
            <v>0</v>
          </cell>
          <cell r="H669">
            <v>0</v>
          </cell>
          <cell r="J669">
            <v>1460460</v>
          </cell>
          <cell r="K669">
            <v>0</v>
          </cell>
        </row>
        <row r="670">
          <cell r="E670" t="str">
            <v>555-20110401-203-093</v>
          </cell>
          <cell r="F670" t="str">
            <v>WPP Fund</v>
          </cell>
          <cell r="G670">
            <v>0</v>
          </cell>
          <cell r="H670">
            <v>0</v>
          </cell>
          <cell r="J670">
            <v>296794</v>
          </cell>
          <cell r="K670">
            <v>0</v>
          </cell>
        </row>
        <row r="671">
          <cell r="E671" t="str">
            <v>666-20110401-203-093</v>
          </cell>
          <cell r="F671" t="str">
            <v>WPP Fund</v>
          </cell>
          <cell r="G671">
            <v>0</v>
          </cell>
          <cell r="H671">
            <v>0</v>
          </cell>
          <cell r="J671">
            <v>4383</v>
          </cell>
          <cell r="K671">
            <v>0</v>
          </cell>
        </row>
        <row r="672">
          <cell r="E672" t="str">
            <v>777-20110401-203-093</v>
          </cell>
          <cell r="F672" t="str">
            <v>WPP Fund</v>
          </cell>
          <cell r="G672">
            <v>0</v>
          </cell>
          <cell r="H672">
            <v>0</v>
          </cell>
          <cell r="J672">
            <v>43557</v>
          </cell>
          <cell r="K672">
            <v>0</v>
          </cell>
        </row>
        <row r="673">
          <cell r="E673" t="str">
            <v>555-20110401-204-093</v>
          </cell>
          <cell r="F673" t="str">
            <v>WPP Fund</v>
          </cell>
          <cell r="G673">
            <v>0</v>
          </cell>
          <cell r="H673">
            <v>0</v>
          </cell>
          <cell r="J673">
            <v>274776</v>
          </cell>
          <cell r="K673">
            <v>0</v>
          </cell>
        </row>
        <row r="674">
          <cell r="E674" t="str">
            <v>666-20110401-204-093</v>
          </cell>
          <cell r="F674" t="str">
            <v>WPP Fund</v>
          </cell>
          <cell r="G674">
            <v>0</v>
          </cell>
          <cell r="H674">
            <v>0</v>
          </cell>
          <cell r="J674">
            <v>34184</v>
          </cell>
          <cell r="K674">
            <v>0</v>
          </cell>
        </row>
        <row r="675">
          <cell r="E675" t="str">
            <v>777-20110401-204-093</v>
          </cell>
          <cell r="F675" t="str">
            <v>WPP Fund</v>
          </cell>
          <cell r="G675">
            <v>0</v>
          </cell>
          <cell r="H675">
            <v>0</v>
          </cell>
          <cell r="J675">
            <v>59815</v>
          </cell>
          <cell r="K675">
            <v>0</v>
          </cell>
        </row>
        <row r="676">
          <cell r="E676" t="str">
            <v>555-20110401-206-093</v>
          </cell>
          <cell r="F676" t="str">
            <v>WPP Fund</v>
          </cell>
          <cell r="G676">
            <v>0</v>
          </cell>
          <cell r="H676">
            <v>0</v>
          </cell>
          <cell r="J676">
            <v>1140633</v>
          </cell>
          <cell r="K676">
            <v>0</v>
          </cell>
        </row>
        <row r="677">
          <cell r="E677" t="str">
            <v>666-20110401-206-093</v>
          </cell>
          <cell r="F677" t="str">
            <v>WPP Fund</v>
          </cell>
          <cell r="G677">
            <v>0</v>
          </cell>
          <cell r="H677">
            <v>0</v>
          </cell>
          <cell r="J677">
            <v>80128</v>
          </cell>
          <cell r="K677">
            <v>0</v>
          </cell>
        </row>
        <row r="678">
          <cell r="E678" t="str">
            <v>777-20110401-206-093</v>
          </cell>
          <cell r="F678" t="str">
            <v>WPP Fund</v>
          </cell>
          <cell r="G678">
            <v>0</v>
          </cell>
          <cell r="H678">
            <v>0</v>
          </cell>
          <cell r="J678">
            <v>156261</v>
          </cell>
          <cell r="K678">
            <v>0</v>
          </cell>
        </row>
        <row r="679">
          <cell r="E679" t="str">
            <v>555-20110401-207-093</v>
          </cell>
          <cell r="F679" t="str">
            <v>WPP Fund</v>
          </cell>
          <cell r="G679">
            <v>0</v>
          </cell>
          <cell r="H679">
            <v>0</v>
          </cell>
          <cell r="J679">
            <v>230759</v>
          </cell>
          <cell r="K679">
            <v>0</v>
          </cell>
        </row>
        <row r="680">
          <cell r="E680" t="str">
            <v>777-20110401-207-093</v>
          </cell>
          <cell r="F680" t="str">
            <v>WPP Fund</v>
          </cell>
          <cell r="G680">
            <v>0</v>
          </cell>
          <cell r="H680">
            <v>0</v>
          </cell>
          <cell r="J680">
            <v>9592</v>
          </cell>
          <cell r="K680">
            <v>0</v>
          </cell>
        </row>
        <row r="681">
          <cell r="E681" t="str">
            <v>555-20110401-208-093</v>
          </cell>
          <cell r="F681" t="str">
            <v>WPP Fund</v>
          </cell>
          <cell r="G681">
            <v>0</v>
          </cell>
          <cell r="H681">
            <v>0</v>
          </cell>
          <cell r="J681">
            <v>338113</v>
          </cell>
          <cell r="K681">
            <v>0</v>
          </cell>
        </row>
        <row r="682">
          <cell r="E682" t="str">
            <v>666-20110401-208-093</v>
          </cell>
          <cell r="F682" t="str">
            <v>WPP Fund</v>
          </cell>
          <cell r="G682">
            <v>0</v>
          </cell>
          <cell r="H682">
            <v>0</v>
          </cell>
          <cell r="J682">
            <v>245586</v>
          </cell>
          <cell r="K682">
            <v>0</v>
          </cell>
        </row>
        <row r="683">
          <cell r="E683" t="str">
            <v>777-20110401-208-093</v>
          </cell>
          <cell r="F683" t="str">
            <v>WPP Fund</v>
          </cell>
          <cell r="G683">
            <v>0</v>
          </cell>
          <cell r="H683">
            <v>0</v>
          </cell>
          <cell r="J683">
            <v>94428</v>
          </cell>
          <cell r="K683">
            <v>0</v>
          </cell>
        </row>
        <row r="684">
          <cell r="E684" t="str">
            <v>555-20110401-222-093</v>
          </cell>
          <cell r="F684" t="str">
            <v>WPP Fund</v>
          </cell>
          <cell r="G684">
            <v>0</v>
          </cell>
          <cell r="H684">
            <v>0</v>
          </cell>
          <cell r="J684">
            <v>86996</v>
          </cell>
          <cell r="K684">
            <v>0</v>
          </cell>
        </row>
        <row r="685">
          <cell r="E685" t="str">
            <v>555-20110401-301-093</v>
          </cell>
          <cell r="F685" t="str">
            <v>WPP Fund</v>
          </cell>
          <cell r="G685">
            <v>0</v>
          </cell>
          <cell r="H685">
            <v>0</v>
          </cell>
          <cell r="J685">
            <v>769777</v>
          </cell>
          <cell r="K685">
            <v>0</v>
          </cell>
        </row>
        <row r="686">
          <cell r="E686" t="str">
            <v>666-20110401-301-093</v>
          </cell>
          <cell r="F686" t="str">
            <v>WPP Fund</v>
          </cell>
          <cell r="G686">
            <v>0</v>
          </cell>
          <cell r="H686">
            <v>0</v>
          </cell>
          <cell r="J686">
            <v>894531</v>
          </cell>
          <cell r="K686">
            <v>0</v>
          </cell>
        </row>
        <row r="687">
          <cell r="E687" t="str">
            <v>777-20110401-301-093</v>
          </cell>
          <cell r="F687" t="str">
            <v>WPP Fund</v>
          </cell>
          <cell r="G687">
            <v>0</v>
          </cell>
          <cell r="H687">
            <v>0</v>
          </cell>
          <cell r="J687">
            <v>277324</v>
          </cell>
          <cell r="K687">
            <v>0</v>
          </cell>
        </row>
        <row r="688">
          <cell r="E688" t="str">
            <v>555-20110401-302-093</v>
          </cell>
          <cell r="F688" t="str">
            <v>WPP Fund</v>
          </cell>
          <cell r="G688">
            <v>0</v>
          </cell>
          <cell r="H688">
            <v>0</v>
          </cell>
          <cell r="J688">
            <v>381068</v>
          </cell>
          <cell r="K688">
            <v>0</v>
          </cell>
        </row>
        <row r="689">
          <cell r="E689" t="str">
            <v>555-20110401-303-093</v>
          </cell>
          <cell r="F689" t="str">
            <v>WPP Fund</v>
          </cell>
          <cell r="G689">
            <v>0</v>
          </cell>
          <cell r="H689">
            <v>0</v>
          </cell>
          <cell r="J689">
            <v>259468</v>
          </cell>
          <cell r="K689">
            <v>0</v>
          </cell>
        </row>
        <row r="690">
          <cell r="E690" t="str">
            <v>555-20110501-201-093</v>
          </cell>
          <cell r="F690" t="str">
            <v>Incentive Own</v>
          </cell>
          <cell r="G690">
            <v>750342.72</v>
          </cell>
          <cell r="H690">
            <v>0</v>
          </cell>
          <cell r="J690">
            <v>0</v>
          </cell>
          <cell r="K690">
            <v>0</v>
          </cell>
        </row>
        <row r="691">
          <cell r="E691" t="str">
            <v>666-20110501-201-093</v>
          </cell>
          <cell r="F691" t="str">
            <v>Incentive Own</v>
          </cell>
          <cell r="G691">
            <v>350189.28</v>
          </cell>
          <cell r="H691">
            <v>0</v>
          </cell>
          <cell r="J691">
            <v>0</v>
          </cell>
          <cell r="K691">
            <v>0</v>
          </cell>
        </row>
        <row r="692">
          <cell r="E692" t="str">
            <v>777-20110501-201-093</v>
          </cell>
          <cell r="F692" t="str">
            <v>Incentive Own</v>
          </cell>
          <cell r="G692">
            <v>88826</v>
          </cell>
          <cell r="H692">
            <v>0</v>
          </cell>
          <cell r="J692">
            <v>0</v>
          </cell>
          <cell r="K692">
            <v>0</v>
          </cell>
        </row>
        <row r="693">
          <cell r="E693" t="str">
            <v>555-20110501-202-093</v>
          </cell>
          <cell r="F693" t="str">
            <v>Incentive Own</v>
          </cell>
          <cell r="G693">
            <v>3712310</v>
          </cell>
          <cell r="H693">
            <v>0</v>
          </cell>
          <cell r="J693">
            <v>129240</v>
          </cell>
          <cell r="K693">
            <v>0</v>
          </cell>
        </row>
        <row r="694">
          <cell r="E694" t="str">
            <v>666-20110501-202-093</v>
          </cell>
          <cell r="F694" t="str">
            <v>Incentive Own</v>
          </cell>
          <cell r="G694">
            <v>636400</v>
          </cell>
          <cell r="H694">
            <v>0</v>
          </cell>
          <cell r="J694">
            <v>0</v>
          </cell>
          <cell r="K694">
            <v>0</v>
          </cell>
        </row>
        <row r="695">
          <cell r="E695" t="str">
            <v>777-20110501-202-093</v>
          </cell>
          <cell r="F695" t="str">
            <v>Incentive Own</v>
          </cell>
          <cell r="G695">
            <v>88826</v>
          </cell>
          <cell r="H695">
            <v>0</v>
          </cell>
          <cell r="J695">
            <v>90468</v>
          </cell>
          <cell r="K695">
            <v>0</v>
          </cell>
        </row>
        <row r="696">
          <cell r="E696" t="str">
            <v>555-20110501-203-093</v>
          </cell>
          <cell r="F696" t="str">
            <v>Incentive Own</v>
          </cell>
          <cell r="G696">
            <v>416600.25</v>
          </cell>
          <cell r="H696">
            <v>0</v>
          </cell>
          <cell r="J696">
            <v>113088</v>
          </cell>
          <cell r="K696">
            <v>0</v>
          </cell>
        </row>
        <row r="697">
          <cell r="E697" t="str">
            <v>666-20110501-203-093</v>
          </cell>
          <cell r="F697" t="str">
            <v>Incentive Own</v>
          </cell>
          <cell r="G697">
            <v>194429.75</v>
          </cell>
          <cell r="H697">
            <v>0</v>
          </cell>
          <cell r="J697">
            <v>0</v>
          </cell>
          <cell r="K697">
            <v>0</v>
          </cell>
        </row>
        <row r="698">
          <cell r="E698" t="str">
            <v>777-20110501-203-093</v>
          </cell>
          <cell r="F698" t="str">
            <v>Incentive Own</v>
          </cell>
          <cell r="G698">
            <v>38070</v>
          </cell>
          <cell r="H698">
            <v>0</v>
          </cell>
          <cell r="J698">
            <v>38772</v>
          </cell>
          <cell r="K698">
            <v>0</v>
          </cell>
        </row>
        <row r="699">
          <cell r="E699" t="str">
            <v>555-20110501-204-093</v>
          </cell>
          <cell r="F699" t="str">
            <v>Incentive Own</v>
          </cell>
          <cell r="G699">
            <v>535559.35</v>
          </cell>
          <cell r="H699">
            <v>0</v>
          </cell>
          <cell r="J699">
            <v>226176</v>
          </cell>
          <cell r="K699">
            <v>0</v>
          </cell>
        </row>
        <row r="700">
          <cell r="E700" t="str">
            <v>666-20110501-204-093</v>
          </cell>
          <cell r="F700" t="str">
            <v>Incentive Own</v>
          </cell>
          <cell r="G700">
            <v>249948.65</v>
          </cell>
          <cell r="H700">
            <v>0</v>
          </cell>
          <cell r="J700">
            <v>64620</v>
          </cell>
          <cell r="K700">
            <v>0</v>
          </cell>
        </row>
        <row r="701">
          <cell r="E701" t="str">
            <v>777-20110501-204-093</v>
          </cell>
          <cell r="F701" t="str">
            <v>Incentive Own</v>
          </cell>
          <cell r="G701">
            <v>38070</v>
          </cell>
          <cell r="H701">
            <v>0</v>
          </cell>
          <cell r="J701">
            <v>38772</v>
          </cell>
          <cell r="K701">
            <v>0</v>
          </cell>
        </row>
        <row r="702">
          <cell r="E702" t="str">
            <v>555-20110501-206-093</v>
          </cell>
          <cell r="F702" t="str">
            <v>Incentive Own</v>
          </cell>
          <cell r="G702">
            <v>859974.79</v>
          </cell>
          <cell r="H702">
            <v>0</v>
          </cell>
          <cell r="J702">
            <v>630048</v>
          </cell>
          <cell r="K702">
            <v>0</v>
          </cell>
        </row>
        <row r="703">
          <cell r="E703" t="str">
            <v>666-20110501-206-093</v>
          </cell>
          <cell r="F703" t="str">
            <v>Incentive Own</v>
          </cell>
          <cell r="G703">
            <v>401355.21</v>
          </cell>
          <cell r="H703">
            <v>0</v>
          </cell>
          <cell r="J703">
            <v>145392</v>
          </cell>
          <cell r="K703">
            <v>0</v>
          </cell>
        </row>
        <row r="704">
          <cell r="E704" t="str">
            <v>777-20110501-206-093</v>
          </cell>
          <cell r="F704" t="str">
            <v>Incentive Own</v>
          </cell>
          <cell r="G704">
            <v>50755</v>
          </cell>
          <cell r="H704">
            <v>0</v>
          </cell>
          <cell r="J704">
            <v>51696</v>
          </cell>
          <cell r="K704">
            <v>0</v>
          </cell>
        </row>
        <row r="705">
          <cell r="E705" t="str">
            <v>555-20110501-207-093</v>
          </cell>
          <cell r="F705" t="str">
            <v>Incentive Own</v>
          </cell>
          <cell r="G705">
            <v>503112.49</v>
          </cell>
          <cell r="H705">
            <v>0</v>
          </cell>
          <cell r="J705">
            <v>242328</v>
          </cell>
          <cell r="K705">
            <v>0</v>
          </cell>
        </row>
        <row r="706">
          <cell r="E706" t="str">
            <v>666-20110501-207-093</v>
          </cell>
          <cell r="F706" t="str">
            <v>Incentive Own</v>
          </cell>
          <cell r="G706">
            <v>234805.51</v>
          </cell>
          <cell r="H706">
            <v>0</v>
          </cell>
          <cell r="J706">
            <v>0</v>
          </cell>
          <cell r="K706">
            <v>0</v>
          </cell>
        </row>
        <row r="707">
          <cell r="E707" t="str">
            <v>555-20110501-208-093</v>
          </cell>
          <cell r="F707" t="str">
            <v>Incentive Own</v>
          </cell>
          <cell r="G707">
            <v>0</v>
          </cell>
          <cell r="H707">
            <v>0</v>
          </cell>
          <cell r="J707">
            <v>210012</v>
          </cell>
          <cell r="K707">
            <v>0</v>
          </cell>
        </row>
        <row r="708">
          <cell r="E708" t="str">
            <v>666-20110501-208-093</v>
          </cell>
          <cell r="F708" t="str">
            <v>Incentive Own</v>
          </cell>
          <cell r="G708">
            <v>0</v>
          </cell>
          <cell r="H708">
            <v>0</v>
          </cell>
          <cell r="J708">
            <v>290796</v>
          </cell>
          <cell r="K708">
            <v>0</v>
          </cell>
        </row>
        <row r="709">
          <cell r="E709" t="str">
            <v>777-20110501-208-093</v>
          </cell>
          <cell r="F709" t="str">
            <v>Incentive Own</v>
          </cell>
          <cell r="G709">
            <v>0</v>
          </cell>
          <cell r="H709">
            <v>0</v>
          </cell>
          <cell r="J709">
            <v>90468</v>
          </cell>
          <cell r="K709">
            <v>0</v>
          </cell>
        </row>
        <row r="710">
          <cell r="E710" t="str">
            <v>555-20110501-222-093</v>
          </cell>
          <cell r="F710" t="str">
            <v>Incentive Own</v>
          </cell>
          <cell r="G710">
            <v>373346.86</v>
          </cell>
          <cell r="H710">
            <v>0</v>
          </cell>
          <cell r="J710">
            <v>48468</v>
          </cell>
          <cell r="K710">
            <v>0</v>
          </cell>
        </row>
        <row r="711">
          <cell r="E711" t="str">
            <v>666-20110501-222-093</v>
          </cell>
          <cell r="F711" t="str">
            <v>Incentive Own</v>
          </cell>
          <cell r="G711">
            <v>174243.14</v>
          </cell>
          <cell r="H711">
            <v>0</v>
          </cell>
          <cell r="J711">
            <v>0</v>
          </cell>
          <cell r="K711">
            <v>0</v>
          </cell>
        </row>
        <row r="712">
          <cell r="E712" t="str">
            <v>555-20110501-301-093</v>
          </cell>
          <cell r="F712" t="str">
            <v>Incentive Own</v>
          </cell>
          <cell r="G712">
            <v>1162768.99</v>
          </cell>
          <cell r="H712">
            <v>0</v>
          </cell>
          <cell r="J712">
            <v>565428</v>
          </cell>
          <cell r="K712">
            <v>0</v>
          </cell>
        </row>
        <row r="713">
          <cell r="E713" t="str">
            <v>666-20110501-301-093</v>
          </cell>
          <cell r="F713" t="str">
            <v>Incentive Own</v>
          </cell>
          <cell r="G713">
            <v>542671.01</v>
          </cell>
          <cell r="H713">
            <v>0</v>
          </cell>
          <cell r="J713">
            <v>662352</v>
          </cell>
          <cell r="K713">
            <v>0</v>
          </cell>
        </row>
        <row r="714">
          <cell r="E714" t="str">
            <v>777-20110501-301-093</v>
          </cell>
          <cell r="F714" t="str">
            <v>Incentive Own</v>
          </cell>
          <cell r="G714">
            <v>241091</v>
          </cell>
          <cell r="H714">
            <v>0</v>
          </cell>
          <cell r="J714">
            <v>245556</v>
          </cell>
          <cell r="K714">
            <v>0</v>
          </cell>
        </row>
        <row r="715">
          <cell r="E715" t="str">
            <v>555-20110501-302-093</v>
          </cell>
          <cell r="F715" t="str">
            <v>Incentive Own</v>
          </cell>
          <cell r="G715">
            <v>611248.69999999995</v>
          </cell>
          <cell r="H715">
            <v>0</v>
          </cell>
          <cell r="J715">
            <v>403872</v>
          </cell>
          <cell r="K715">
            <v>0</v>
          </cell>
        </row>
        <row r="716">
          <cell r="E716" t="str">
            <v>666-20110501-302-093</v>
          </cell>
          <cell r="F716" t="str">
            <v>Incentive Own</v>
          </cell>
          <cell r="G716">
            <v>285273.3</v>
          </cell>
          <cell r="H716">
            <v>0</v>
          </cell>
          <cell r="J716">
            <v>0</v>
          </cell>
          <cell r="K716">
            <v>0</v>
          </cell>
        </row>
        <row r="717">
          <cell r="E717" t="str">
            <v>555-20110501-303-093</v>
          </cell>
          <cell r="F717" t="str">
            <v>Incentive Own</v>
          </cell>
          <cell r="G717">
            <v>481483.07</v>
          </cell>
          <cell r="H717">
            <v>0</v>
          </cell>
          <cell r="J717">
            <v>210012</v>
          </cell>
          <cell r="K717">
            <v>0</v>
          </cell>
        </row>
        <row r="718">
          <cell r="E718" t="str">
            <v>666-20110501-303-093</v>
          </cell>
          <cell r="F718" t="str">
            <v>Incentive Own</v>
          </cell>
          <cell r="G718">
            <v>224710.93</v>
          </cell>
          <cell r="H718">
            <v>0</v>
          </cell>
          <cell r="J718">
            <v>0</v>
          </cell>
          <cell r="K718">
            <v>0</v>
          </cell>
        </row>
        <row r="719">
          <cell r="E719" t="str">
            <v>555-20110601-202-093</v>
          </cell>
          <cell r="F719" t="str">
            <v>Housing Facilities</v>
          </cell>
          <cell r="G719">
            <v>0</v>
          </cell>
          <cell r="H719">
            <v>0</v>
          </cell>
          <cell r="J719">
            <v>957156</v>
          </cell>
          <cell r="K719">
            <v>0</v>
          </cell>
        </row>
        <row r="720">
          <cell r="E720" t="str">
            <v>555-20110701-202-093</v>
          </cell>
          <cell r="F720" t="str">
            <v>Travelling Expenses</v>
          </cell>
          <cell r="G720">
            <v>424629.13</v>
          </cell>
          <cell r="H720">
            <v>0</v>
          </cell>
          <cell r="J720">
            <v>186851</v>
          </cell>
          <cell r="K720">
            <v>0</v>
          </cell>
        </row>
        <row r="721">
          <cell r="E721" t="str">
            <v>666-20110701-202-093</v>
          </cell>
          <cell r="F721" t="str">
            <v>Travelling Expenses</v>
          </cell>
          <cell r="G721">
            <v>198176.87</v>
          </cell>
          <cell r="H721">
            <v>0</v>
          </cell>
          <cell r="J721">
            <v>0</v>
          </cell>
          <cell r="K721">
            <v>0</v>
          </cell>
        </row>
        <row r="722">
          <cell r="E722" t="str">
            <v>555-20120101-301-093</v>
          </cell>
          <cell r="F722" t="str">
            <v>Labor Exp Subcontract Fixed</v>
          </cell>
          <cell r="G722">
            <v>7010.27</v>
          </cell>
          <cell r="H722">
            <v>0</v>
          </cell>
          <cell r="J722">
            <v>80100</v>
          </cell>
          <cell r="K722">
            <v>0</v>
          </cell>
        </row>
        <row r="723">
          <cell r="E723" t="str">
            <v>666-20120101-301-093</v>
          </cell>
          <cell r="F723" t="str">
            <v>Labor Exp Subcontract Fixed</v>
          </cell>
          <cell r="G723">
            <v>3271.73</v>
          </cell>
          <cell r="H723">
            <v>0</v>
          </cell>
          <cell r="J723">
            <v>0</v>
          </cell>
          <cell r="K723">
            <v>0</v>
          </cell>
        </row>
        <row r="724">
          <cell r="E724" t="str">
            <v>777-20120102-201-093</v>
          </cell>
          <cell r="F724" t="str">
            <v>Salary and Wages Subcontract Fixed</v>
          </cell>
          <cell r="G724">
            <v>62000</v>
          </cell>
          <cell r="H724">
            <v>0</v>
          </cell>
          <cell r="J724">
            <v>0</v>
          </cell>
          <cell r="K724">
            <v>0</v>
          </cell>
        </row>
        <row r="725">
          <cell r="E725" t="str">
            <v>555-20120102-202-093</v>
          </cell>
          <cell r="F725" t="str">
            <v>Salary and Wages Subcontract Fixed</v>
          </cell>
          <cell r="G725">
            <v>32726.400000000001</v>
          </cell>
          <cell r="H725">
            <v>0</v>
          </cell>
          <cell r="J725">
            <v>162780</v>
          </cell>
          <cell r="K725">
            <v>0</v>
          </cell>
        </row>
        <row r="726">
          <cell r="E726" t="str">
            <v>666-20120102-202-093</v>
          </cell>
          <cell r="F726" t="str">
            <v>Salary and Wages Subcontract Fixed</v>
          </cell>
          <cell r="G726">
            <v>15273.6</v>
          </cell>
          <cell r="H726">
            <v>0</v>
          </cell>
          <cell r="J726">
            <v>0</v>
          </cell>
          <cell r="K726">
            <v>0</v>
          </cell>
        </row>
        <row r="727">
          <cell r="E727" t="str">
            <v>777-20120102-202-093</v>
          </cell>
          <cell r="F727" t="str">
            <v>Salary and Wages Subcontract Fixed</v>
          </cell>
          <cell r="G727">
            <v>43200</v>
          </cell>
          <cell r="H727">
            <v>0</v>
          </cell>
          <cell r="J727">
            <v>215615</v>
          </cell>
          <cell r="K727">
            <v>0</v>
          </cell>
        </row>
        <row r="728">
          <cell r="E728" t="str">
            <v>555-20120102-203-093</v>
          </cell>
          <cell r="F728" t="str">
            <v>Salary and Wages Subcontract Fixed</v>
          </cell>
          <cell r="G728">
            <v>357992.73</v>
          </cell>
          <cell r="H728">
            <v>0</v>
          </cell>
          <cell r="J728">
            <v>393790</v>
          </cell>
          <cell r="K728">
            <v>0</v>
          </cell>
        </row>
        <row r="729">
          <cell r="E729" t="str">
            <v>666-20120102-203-093</v>
          </cell>
          <cell r="F729" t="str">
            <v>Salary and Wages Subcontract Fixed</v>
          </cell>
          <cell r="G729">
            <v>167077.26999999999</v>
          </cell>
          <cell r="H729">
            <v>0</v>
          </cell>
          <cell r="J729">
            <v>0</v>
          </cell>
          <cell r="K729">
            <v>0</v>
          </cell>
        </row>
        <row r="730">
          <cell r="E730" t="str">
            <v>777-20120102-203-093</v>
          </cell>
          <cell r="F730" t="str">
            <v>Salary and Wages Subcontract Fixed</v>
          </cell>
          <cell r="G730">
            <v>27000</v>
          </cell>
          <cell r="H730">
            <v>0</v>
          </cell>
          <cell r="J730">
            <v>158750</v>
          </cell>
          <cell r="K730">
            <v>0</v>
          </cell>
        </row>
        <row r="731">
          <cell r="E731" t="str">
            <v>555-20120102-206-093</v>
          </cell>
          <cell r="F731" t="str">
            <v>Salary and Wages Subcontract Fixed</v>
          </cell>
          <cell r="G731">
            <v>0</v>
          </cell>
          <cell r="H731">
            <v>0</v>
          </cell>
          <cell r="J731">
            <v>47000</v>
          </cell>
          <cell r="K731">
            <v>0</v>
          </cell>
        </row>
        <row r="732">
          <cell r="E732" t="str">
            <v>777-20120102-206-093</v>
          </cell>
          <cell r="F732" t="str">
            <v>Salary and Wages Subcontract Fixed</v>
          </cell>
          <cell r="G732">
            <v>800</v>
          </cell>
          <cell r="H732">
            <v>0</v>
          </cell>
          <cell r="J732">
            <v>185240</v>
          </cell>
          <cell r="K732">
            <v>0</v>
          </cell>
        </row>
        <row r="733">
          <cell r="E733" t="str">
            <v>555-20120102-208-093</v>
          </cell>
          <cell r="F733" t="str">
            <v>Salary and Wages Subcontract Fixed</v>
          </cell>
          <cell r="G733">
            <v>0</v>
          </cell>
          <cell r="H733">
            <v>0</v>
          </cell>
          <cell r="J733">
            <v>925</v>
          </cell>
          <cell r="K733">
            <v>0</v>
          </cell>
        </row>
        <row r="734">
          <cell r="E734" t="str">
            <v>777-20120102-208-093</v>
          </cell>
          <cell r="F734" t="str">
            <v>Salary and Wages Subcontract Fixed</v>
          </cell>
          <cell r="G734">
            <v>0</v>
          </cell>
          <cell r="H734">
            <v>0</v>
          </cell>
          <cell r="J734">
            <v>102915</v>
          </cell>
          <cell r="K734">
            <v>0</v>
          </cell>
        </row>
        <row r="735">
          <cell r="E735" t="str">
            <v>555-20120102-301-093</v>
          </cell>
          <cell r="F735" t="str">
            <v>Salary and Wages Subcontract Fixed</v>
          </cell>
          <cell r="G735">
            <v>711371.71</v>
          </cell>
          <cell r="H735">
            <v>0</v>
          </cell>
          <cell r="J735">
            <v>558577</v>
          </cell>
          <cell r="K735">
            <v>0</v>
          </cell>
        </row>
        <row r="736">
          <cell r="E736" t="str">
            <v>666-20120102-301-093</v>
          </cell>
          <cell r="F736" t="str">
            <v>Salary and Wages Subcontract Fixed</v>
          </cell>
          <cell r="G736">
            <v>342501.89</v>
          </cell>
          <cell r="H736">
            <v>0</v>
          </cell>
          <cell r="J736">
            <v>0</v>
          </cell>
          <cell r="K736">
            <v>0</v>
          </cell>
        </row>
        <row r="737">
          <cell r="E737" t="str">
            <v>777-20120102-301-093</v>
          </cell>
          <cell r="F737" t="str">
            <v>Salary and Wages Subcontract Fixed</v>
          </cell>
          <cell r="G737">
            <v>99900</v>
          </cell>
          <cell r="H737">
            <v>0</v>
          </cell>
          <cell r="J737">
            <v>220115</v>
          </cell>
          <cell r="K737">
            <v>0</v>
          </cell>
        </row>
        <row r="738">
          <cell r="E738" t="str">
            <v>555-20120102-302-093</v>
          </cell>
          <cell r="F738" t="str">
            <v>Salary and Wages Subcontract Fixed</v>
          </cell>
          <cell r="G738">
            <v>22499.4</v>
          </cell>
          <cell r="H738">
            <v>0</v>
          </cell>
          <cell r="J738">
            <v>0</v>
          </cell>
          <cell r="K738">
            <v>0</v>
          </cell>
        </row>
        <row r="739">
          <cell r="E739" t="str">
            <v>555-20120501-201-093</v>
          </cell>
          <cell r="F739" t="str">
            <v>Labor Exp Subcontract Variable</v>
          </cell>
          <cell r="G739">
            <v>326179.94</v>
          </cell>
          <cell r="H739">
            <v>0</v>
          </cell>
          <cell r="J739">
            <v>0</v>
          </cell>
          <cell r="K739">
            <v>0</v>
          </cell>
        </row>
        <row r="740">
          <cell r="E740" t="str">
            <v>666-20120501-201-093</v>
          </cell>
          <cell r="F740" t="str">
            <v>Labor Exp Subcontract Variable</v>
          </cell>
          <cell r="G740">
            <v>152230.06</v>
          </cell>
          <cell r="H740">
            <v>0</v>
          </cell>
          <cell r="J740">
            <v>0</v>
          </cell>
          <cell r="K740">
            <v>0</v>
          </cell>
        </row>
        <row r="741">
          <cell r="E741" t="str">
            <v>777-20120501-201-093</v>
          </cell>
          <cell r="F741" t="str">
            <v>Labor Exp Subcontract Variable</v>
          </cell>
          <cell r="G741">
            <v>1415555</v>
          </cell>
          <cell r="H741">
            <v>0</v>
          </cell>
          <cell r="J741">
            <v>0</v>
          </cell>
          <cell r="K741">
            <v>0</v>
          </cell>
        </row>
        <row r="742">
          <cell r="E742" t="str">
            <v>777-20120501-202-093</v>
          </cell>
          <cell r="F742" t="str">
            <v>Labor Exp Subcontract Variable</v>
          </cell>
          <cell r="G742">
            <v>332900</v>
          </cell>
          <cell r="H742">
            <v>0</v>
          </cell>
          <cell r="J742">
            <v>519674</v>
          </cell>
          <cell r="K742">
            <v>0</v>
          </cell>
        </row>
        <row r="743">
          <cell r="E743" t="str">
            <v>555-20120501-203-093</v>
          </cell>
          <cell r="F743" t="str">
            <v>Labor Exp Subcontract Variable</v>
          </cell>
          <cell r="G743">
            <v>1264925.81</v>
          </cell>
          <cell r="H743">
            <v>0</v>
          </cell>
          <cell r="J743">
            <v>812559</v>
          </cell>
          <cell r="K743">
            <v>0</v>
          </cell>
        </row>
        <row r="744">
          <cell r="E744" t="str">
            <v>666-20120501-203-093</v>
          </cell>
          <cell r="F744" t="str">
            <v>Labor Exp Subcontract Variable</v>
          </cell>
          <cell r="G744">
            <v>590348.18999999994</v>
          </cell>
          <cell r="H744">
            <v>0</v>
          </cell>
          <cell r="J744">
            <v>330631</v>
          </cell>
          <cell r="K744">
            <v>0</v>
          </cell>
        </row>
        <row r="745">
          <cell r="E745" t="str">
            <v>777-20120501-203-093</v>
          </cell>
          <cell r="F745" t="str">
            <v>Labor Exp Subcontract Variable</v>
          </cell>
          <cell r="G745">
            <v>288033</v>
          </cell>
          <cell r="H745">
            <v>0</v>
          </cell>
          <cell r="J745">
            <v>208042</v>
          </cell>
          <cell r="K745">
            <v>0</v>
          </cell>
        </row>
        <row r="746">
          <cell r="E746" t="str">
            <v>555-20120501-204-093</v>
          </cell>
          <cell r="F746" t="str">
            <v>Labor Exp Subcontract Variable</v>
          </cell>
          <cell r="G746">
            <v>376389.74</v>
          </cell>
          <cell r="H746">
            <v>0</v>
          </cell>
          <cell r="J746">
            <v>339363</v>
          </cell>
          <cell r="K746">
            <v>0</v>
          </cell>
        </row>
        <row r="747">
          <cell r="E747" t="str">
            <v>666-20120501-204-093</v>
          </cell>
          <cell r="F747" t="str">
            <v>Labor Exp Subcontract Variable</v>
          </cell>
          <cell r="G747">
            <v>175663.26</v>
          </cell>
          <cell r="H747">
            <v>0</v>
          </cell>
          <cell r="J747">
            <v>86827</v>
          </cell>
          <cell r="K747">
            <v>0</v>
          </cell>
        </row>
        <row r="748">
          <cell r="E748" t="str">
            <v>777-20120501-204-093</v>
          </cell>
          <cell r="F748" t="str">
            <v>Labor Exp Subcontract Variable</v>
          </cell>
          <cell r="G748">
            <v>85932</v>
          </cell>
          <cell r="H748">
            <v>0</v>
          </cell>
          <cell r="J748">
            <v>79070</v>
          </cell>
          <cell r="K748">
            <v>0</v>
          </cell>
        </row>
        <row r="749">
          <cell r="E749" t="str">
            <v>555-20120501-206-093</v>
          </cell>
          <cell r="F749" t="str">
            <v>Labor Exp Subcontract Variable</v>
          </cell>
          <cell r="G749">
            <v>311432.59999999998</v>
          </cell>
          <cell r="H749">
            <v>0</v>
          </cell>
          <cell r="J749">
            <v>346457</v>
          </cell>
          <cell r="K749">
            <v>0</v>
          </cell>
        </row>
        <row r="750">
          <cell r="E750" t="str">
            <v>666-20120501-206-093</v>
          </cell>
          <cell r="F750" t="str">
            <v>Labor Exp Subcontract Variable</v>
          </cell>
          <cell r="G750">
            <v>145347.4</v>
          </cell>
          <cell r="H750">
            <v>0</v>
          </cell>
          <cell r="J750">
            <v>77982</v>
          </cell>
          <cell r="K750">
            <v>0</v>
          </cell>
        </row>
        <row r="751">
          <cell r="E751" t="str">
            <v>777-20120501-206-093</v>
          </cell>
          <cell r="F751" t="str">
            <v>Labor Exp Subcontract Variable</v>
          </cell>
          <cell r="G751">
            <v>149736</v>
          </cell>
          <cell r="H751">
            <v>0</v>
          </cell>
          <cell r="J751">
            <v>112938</v>
          </cell>
          <cell r="K751">
            <v>0</v>
          </cell>
        </row>
        <row r="752">
          <cell r="E752" t="str">
            <v>555-20120501-207-093</v>
          </cell>
          <cell r="F752" t="str">
            <v>Labor Exp Subcontract Variable</v>
          </cell>
          <cell r="G752">
            <v>185358.24</v>
          </cell>
          <cell r="H752">
            <v>0</v>
          </cell>
          <cell r="J752">
            <v>244426</v>
          </cell>
          <cell r="K752">
            <v>0</v>
          </cell>
        </row>
        <row r="753">
          <cell r="E753" t="str">
            <v>666-20120501-207-093</v>
          </cell>
          <cell r="F753" t="str">
            <v>Labor Exp Subcontract Variable</v>
          </cell>
          <cell r="G753">
            <v>86507.76</v>
          </cell>
          <cell r="H753">
            <v>0</v>
          </cell>
          <cell r="J753">
            <v>0</v>
          </cell>
          <cell r="K753">
            <v>0</v>
          </cell>
        </row>
        <row r="754">
          <cell r="E754" t="str">
            <v>555-20120501-208-093</v>
          </cell>
          <cell r="F754" t="str">
            <v>Labor Exp Subcontract Variable</v>
          </cell>
          <cell r="G754">
            <v>0</v>
          </cell>
          <cell r="H754">
            <v>0</v>
          </cell>
          <cell r="J754">
            <v>200955</v>
          </cell>
          <cell r="K754">
            <v>0</v>
          </cell>
        </row>
        <row r="755">
          <cell r="E755" t="str">
            <v>666-20120501-208-093</v>
          </cell>
          <cell r="F755" t="str">
            <v>Labor Exp Subcontract Variable</v>
          </cell>
          <cell r="G755">
            <v>0</v>
          </cell>
          <cell r="H755">
            <v>0</v>
          </cell>
          <cell r="J755">
            <v>155185</v>
          </cell>
          <cell r="K755">
            <v>0</v>
          </cell>
        </row>
        <row r="756">
          <cell r="E756" t="str">
            <v>777-20120501-208-093</v>
          </cell>
          <cell r="F756" t="str">
            <v>Labor Exp Subcontract Variable</v>
          </cell>
          <cell r="G756">
            <v>0</v>
          </cell>
          <cell r="H756">
            <v>0</v>
          </cell>
          <cell r="J756">
            <v>731443</v>
          </cell>
          <cell r="K756">
            <v>0</v>
          </cell>
        </row>
        <row r="757">
          <cell r="E757" t="str">
            <v>555-20120501-222-093</v>
          </cell>
          <cell r="F757" t="str">
            <v>Labor Exp Subcontract Variable</v>
          </cell>
          <cell r="G757">
            <v>694400.35</v>
          </cell>
          <cell r="H757">
            <v>0</v>
          </cell>
          <cell r="J757">
            <v>539568</v>
          </cell>
          <cell r="K757">
            <v>0</v>
          </cell>
        </row>
        <row r="758">
          <cell r="E758" t="str">
            <v>666-20120501-222-093</v>
          </cell>
          <cell r="F758" t="str">
            <v>Labor Exp Subcontract Variable</v>
          </cell>
          <cell r="G758">
            <v>324080.65000000002</v>
          </cell>
          <cell r="H758">
            <v>0</v>
          </cell>
          <cell r="J758">
            <v>602930</v>
          </cell>
          <cell r="K758">
            <v>0</v>
          </cell>
        </row>
        <row r="759">
          <cell r="E759" t="str">
            <v>777-20120501-222-093</v>
          </cell>
          <cell r="F759" t="str">
            <v>Labor Exp Subcontract Variable</v>
          </cell>
          <cell r="G759">
            <v>692914</v>
          </cell>
          <cell r="H759">
            <v>0</v>
          </cell>
          <cell r="J759">
            <v>1091539</v>
          </cell>
          <cell r="K759">
            <v>0</v>
          </cell>
        </row>
        <row r="760">
          <cell r="E760" t="str">
            <v>555-20120501-301-093</v>
          </cell>
          <cell r="F760" t="str">
            <v>Labor Exp Subcontract Variable</v>
          </cell>
          <cell r="G760">
            <v>1006365.27</v>
          </cell>
          <cell r="H760">
            <v>0</v>
          </cell>
          <cell r="J760">
            <v>1055982</v>
          </cell>
          <cell r="K760">
            <v>0</v>
          </cell>
        </row>
        <row r="761">
          <cell r="E761" t="str">
            <v>666-20120501-301-093</v>
          </cell>
          <cell r="F761" t="str">
            <v>Labor Exp Subcontract Variable</v>
          </cell>
          <cell r="G761">
            <v>1053324.73</v>
          </cell>
          <cell r="H761">
            <v>0</v>
          </cell>
          <cell r="J761">
            <v>1743881</v>
          </cell>
          <cell r="K761">
            <v>0</v>
          </cell>
        </row>
        <row r="762">
          <cell r="E762" t="str">
            <v>777-20120501-301-093</v>
          </cell>
          <cell r="F762" t="str">
            <v>Labor Exp Subcontract Variable</v>
          </cell>
          <cell r="G762">
            <v>1216692</v>
          </cell>
          <cell r="H762">
            <v>0</v>
          </cell>
          <cell r="J762">
            <v>448840</v>
          </cell>
          <cell r="K762">
            <v>0</v>
          </cell>
        </row>
        <row r="763">
          <cell r="E763" t="str">
            <v>555-20120501-302-093</v>
          </cell>
          <cell r="F763" t="str">
            <v>Labor Exp Subcontract Variable</v>
          </cell>
          <cell r="G763">
            <v>464930</v>
          </cell>
          <cell r="H763">
            <v>0</v>
          </cell>
          <cell r="J763">
            <v>431580</v>
          </cell>
          <cell r="K763">
            <v>0</v>
          </cell>
        </row>
        <row r="764">
          <cell r="E764" t="str">
            <v>555-20120501-303-093</v>
          </cell>
          <cell r="F764" t="str">
            <v>Labor Exp Subcontract Variable</v>
          </cell>
          <cell r="G764">
            <v>785640</v>
          </cell>
          <cell r="H764">
            <v>0</v>
          </cell>
          <cell r="J764">
            <v>731726</v>
          </cell>
          <cell r="K764">
            <v>0</v>
          </cell>
        </row>
        <row r="765">
          <cell r="E765" t="str">
            <v>555-20150201-202-093</v>
          </cell>
          <cell r="F765" t="str">
            <v>Personnel Training [External]</v>
          </cell>
          <cell r="G765">
            <v>0</v>
          </cell>
          <cell r="H765">
            <v>0</v>
          </cell>
          <cell r="J765">
            <v>15000</v>
          </cell>
          <cell r="K765">
            <v>0</v>
          </cell>
        </row>
        <row r="766">
          <cell r="E766" t="str">
            <v>555-20150201-203-093</v>
          </cell>
          <cell r="F766" t="str">
            <v>Personnel Training [External]</v>
          </cell>
          <cell r="G766">
            <v>14590.52</v>
          </cell>
          <cell r="H766">
            <v>0</v>
          </cell>
          <cell r="J766">
            <v>198050</v>
          </cell>
          <cell r="K766">
            <v>0</v>
          </cell>
        </row>
        <row r="767">
          <cell r="E767" t="str">
            <v>666-20150201-203-093</v>
          </cell>
          <cell r="F767" t="str">
            <v>Personnel Training [External]</v>
          </cell>
          <cell r="G767">
            <v>6809.48</v>
          </cell>
          <cell r="H767">
            <v>0</v>
          </cell>
          <cell r="J767">
            <v>0</v>
          </cell>
          <cell r="K767">
            <v>0</v>
          </cell>
        </row>
        <row r="768">
          <cell r="E768" t="str">
            <v>555-20150201-205-093</v>
          </cell>
          <cell r="F768" t="str">
            <v>Personnel Training [External]</v>
          </cell>
          <cell r="G768">
            <v>0</v>
          </cell>
          <cell r="H768">
            <v>0</v>
          </cell>
          <cell r="J768">
            <v>14000</v>
          </cell>
          <cell r="K768">
            <v>0</v>
          </cell>
        </row>
        <row r="769">
          <cell r="E769" t="str">
            <v>555-20150201-206-093</v>
          </cell>
          <cell r="F769" t="str">
            <v>Personnel Training [External]</v>
          </cell>
          <cell r="G769">
            <v>23522.1</v>
          </cell>
          <cell r="H769">
            <v>0</v>
          </cell>
          <cell r="J769">
            <v>0</v>
          </cell>
          <cell r="K769">
            <v>0</v>
          </cell>
        </row>
        <row r="770">
          <cell r="E770" t="str">
            <v>666-20150201-206-093</v>
          </cell>
          <cell r="F770" t="str">
            <v>Personnel Training [External]</v>
          </cell>
          <cell r="G770">
            <v>10977.9</v>
          </cell>
          <cell r="H770">
            <v>0</v>
          </cell>
          <cell r="J770">
            <v>0</v>
          </cell>
          <cell r="K770">
            <v>0</v>
          </cell>
        </row>
        <row r="771">
          <cell r="E771" t="str">
            <v>555-20150202-202-093</v>
          </cell>
          <cell r="F771" t="str">
            <v>Personnel Training [Internal]</v>
          </cell>
          <cell r="G771">
            <v>0</v>
          </cell>
          <cell r="H771">
            <v>0</v>
          </cell>
          <cell r="J771">
            <v>49055</v>
          </cell>
          <cell r="K771">
            <v>0</v>
          </cell>
        </row>
        <row r="772">
          <cell r="E772" t="str">
            <v>777-20150202-202-093</v>
          </cell>
          <cell r="F772" t="str">
            <v>Personnel Training [Internal]</v>
          </cell>
          <cell r="G772">
            <v>969</v>
          </cell>
          <cell r="H772">
            <v>0</v>
          </cell>
          <cell r="J772">
            <v>0</v>
          </cell>
          <cell r="K772">
            <v>0</v>
          </cell>
        </row>
        <row r="773">
          <cell r="E773" t="str">
            <v>555-20150202-203-093</v>
          </cell>
          <cell r="F773" t="str">
            <v>Personnel Training [Internal]</v>
          </cell>
          <cell r="G773">
            <v>85133.64</v>
          </cell>
          <cell r="H773">
            <v>0</v>
          </cell>
          <cell r="J773">
            <v>17850</v>
          </cell>
          <cell r="K773">
            <v>0</v>
          </cell>
        </row>
        <row r="774">
          <cell r="E774" t="str">
            <v>666-20150202-203-093</v>
          </cell>
          <cell r="F774" t="str">
            <v>Personnel Training [Internal]</v>
          </cell>
          <cell r="G774">
            <v>39732.36</v>
          </cell>
          <cell r="H774">
            <v>0</v>
          </cell>
          <cell r="J774">
            <v>0</v>
          </cell>
          <cell r="K774">
            <v>0</v>
          </cell>
        </row>
        <row r="775">
          <cell r="E775" t="str">
            <v>555-20150203-202-093</v>
          </cell>
          <cell r="F775" t="str">
            <v>Personnel Training [Overseas]</v>
          </cell>
          <cell r="G775">
            <v>30408.959999999999</v>
          </cell>
          <cell r="H775">
            <v>0</v>
          </cell>
          <cell r="J775">
            <v>0</v>
          </cell>
          <cell r="K775">
            <v>0</v>
          </cell>
        </row>
        <row r="776">
          <cell r="E776" t="str">
            <v>666-20150203-202-093</v>
          </cell>
          <cell r="F776" t="str">
            <v>Personnel Training [Overseas]</v>
          </cell>
          <cell r="G776">
            <v>14192.04</v>
          </cell>
          <cell r="H776">
            <v>0</v>
          </cell>
          <cell r="J776">
            <v>0</v>
          </cell>
          <cell r="K776">
            <v>0</v>
          </cell>
        </row>
        <row r="777">
          <cell r="E777" t="str">
            <v>555-20150203-203-093</v>
          </cell>
          <cell r="F777" t="str">
            <v>Personnel Training [Overseas]</v>
          </cell>
          <cell r="G777">
            <v>55369.81</v>
          </cell>
          <cell r="H777">
            <v>0</v>
          </cell>
          <cell r="J777">
            <v>0</v>
          </cell>
          <cell r="K777">
            <v>0</v>
          </cell>
        </row>
        <row r="778">
          <cell r="E778" t="str">
            <v>666-20150203-203-093</v>
          </cell>
          <cell r="F778" t="str">
            <v>Personnel Training [Overseas]</v>
          </cell>
          <cell r="G778">
            <v>25841.41</v>
          </cell>
          <cell r="H778">
            <v>0</v>
          </cell>
          <cell r="J778">
            <v>0</v>
          </cell>
          <cell r="K778">
            <v>0</v>
          </cell>
        </row>
        <row r="779">
          <cell r="E779" t="str">
            <v>555-20150203-204-093</v>
          </cell>
          <cell r="F779" t="str">
            <v>Personnel Training [Overseas]</v>
          </cell>
          <cell r="G779">
            <v>33871.699999999997</v>
          </cell>
          <cell r="H779">
            <v>0</v>
          </cell>
          <cell r="J779">
            <v>486000</v>
          </cell>
          <cell r="K779">
            <v>0</v>
          </cell>
        </row>
        <row r="780">
          <cell r="E780" t="str">
            <v>666-20150203-204-093</v>
          </cell>
          <cell r="F780" t="str">
            <v>Personnel Training [Overseas]</v>
          </cell>
          <cell r="G780">
            <v>15808.12</v>
          </cell>
          <cell r="H780">
            <v>0</v>
          </cell>
          <cell r="J780">
            <v>0</v>
          </cell>
          <cell r="K780">
            <v>0</v>
          </cell>
        </row>
        <row r="781">
          <cell r="E781" t="str">
            <v>555-20150203-205-093</v>
          </cell>
          <cell r="F781" t="str">
            <v>Personnel Training [Overseas]</v>
          </cell>
          <cell r="G781">
            <v>40203.699999999997</v>
          </cell>
          <cell r="H781">
            <v>0</v>
          </cell>
          <cell r="J781">
            <v>1163776.48</v>
          </cell>
          <cell r="K781">
            <v>0</v>
          </cell>
        </row>
        <row r="782">
          <cell r="E782" t="str">
            <v>666-20150203-205-093</v>
          </cell>
          <cell r="F782" t="str">
            <v>Personnel Training [Overseas]</v>
          </cell>
          <cell r="G782">
            <v>18763.3</v>
          </cell>
          <cell r="H782">
            <v>0</v>
          </cell>
          <cell r="J782">
            <v>0</v>
          </cell>
          <cell r="K782">
            <v>0</v>
          </cell>
        </row>
        <row r="783">
          <cell r="E783" t="str">
            <v>555-20150203-206-093</v>
          </cell>
          <cell r="F783" t="str">
            <v>Personnel Training [Overseas]</v>
          </cell>
          <cell r="G783">
            <v>60406.12</v>
          </cell>
          <cell r="H783">
            <v>0</v>
          </cell>
          <cell r="J783">
            <v>106422</v>
          </cell>
          <cell r="K783">
            <v>0</v>
          </cell>
        </row>
        <row r="784">
          <cell r="E784" t="str">
            <v>666-20150203-206-093</v>
          </cell>
          <cell r="F784" t="str">
            <v>Personnel Training [Overseas]</v>
          </cell>
          <cell r="G784">
            <v>28191.88</v>
          </cell>
          <cell r="H784">
            <v>0</v>
          </cell>
          <cell r="J784">
            <v>0</v>
          </cell>
          <cell r="K784">
            <v>0</v>
          </cell>
        </row>
        <row r="785">
          <cell r="E785" t="str">
            <v>555-20150203-301-093</v>
          </cell>
          <cell r="F785" t="str">
            <v>Personnel Training [Overseas]</v>
          </cell>
          <cell r="G785">
            <v>27912.21</v>
          </cell>
          <cell r="H785">
            <v>0</v>
          </cell>
          <cell r="J785">
            <v>143587</v>
          </cell>
          <cell r="K785">
            <v>0</v>
          </cell>
        </row>
        <row r="786">
          <cell r="E786" t="str">
            <v>666-20150203-301-093</v>
          </cell>
          <cell r="F786" t="str">
            <v>Personnel Training [Overseas]</v>
          </cell>
          <cell r="G786">
            <v>13026.79</v>
          </cell>
          <cell r="H786">
            <v>0</v>
          </cell>
          <cell r="J786">
            <v>0</v>
          </cell>
          <cell r="K786">
            <v>0</v>
          </cell>
        </row>
        <row r="787">
          <cell r="E787" t="str">
            <v>777-20150301-202-093</v>
          </cell>
          <cell r="F787" t="str">
            <v>Meals (Non Travel)</v>
          </cell>
          <cell r="G787">
            <v>0</v>
          </cell>
          <cell r="H787">
            <v>0</v>
          </cell>
          <cell r="J787">
            <v>23051</v>
          </cell>
          <cell r="K787">
            <v>0</v>
          </cell>
        </row>
        <row r="788">
          <cell r="E788" t="str">
            <v>555-20150401-201-093</v>
          </cell>
          <cell r="F788" t="str">
            <v>Entertainment &amp; Recreation (Non Travel)</v>
          </cell>
          <cell r="G788">
            <v>190.9</v>
          </cell>
          <cell r="H788">
            <v>0</v>
          </cell>
          <cell r="J788">
            <v>0</v>
          </cell>
          <cell r="K788">
            <v>0</v>
          </cell>
        </row>
        <row r="789">
          <cell r="E789" t="str">
            <v>666-20150401-201-093</v>
          </cell>
          <cell r="F789" t="str">
            <v>Entertainment &amp; Recreation (Non Travel)</v>
          </cell>
          <cell r="G789">
            <v>89.1</v>
          </cell>
          <cell r="H789">
            <v>0</v>
          </cell>
          <cell r="J789">
            <v>0</v>
          </cell>
          <cell r="K789">
            <v>0</v>
          </cell>
        </row>
        <row r="790">
          <cell r="E790" t="str">
            <v>777-20150401-201-093</v>
          </cell>
          <cell r="F790" t="str">
            <v>Entertainment &amp; Recreation (Non Travel)</v>
          </cell>
          <cell r="G790">
            <v>8705</v>
          </cell>
          <cell r="H790">
            <v>0</v>
          </cell>
          <cell r="J790">
            <v>0</v>
          </cell>
          <cell r="K790">
            <v>0</v>
          </cell>
        </row>
        <row r="791">
          <cell r="E791" t="str">
            <v>555-20150401-202-093</v>
          </cell>
          <cell r="F791" t="str">
            <v>Entertainment &amp; Recreation (Non Travel)</v>
          </cell>
          <cell r="G791">
            <v>12015.36</v>
          </cell>
          <cell r="H791">
            <v>0</v>
          </cell>
          <cell r="J791">
            <v>27060</v>
          </cell>
          <cell r="K791">
            <v>0</v>
          </cell>
        </row>
        <row r="792">
          <cell r="E792" t="str">
            <v>666-20150401-202-093</v>
          </cell>
          <cell r="F792" t="str">
            <v>Entertainment &amp; Recreation (Non Travel)</v>
          </cell>
          <cell r="G792">
            <v>5607.64</v>
          </cell>
          <cell r="H792">
            <v>0</v>
          </cell>
          <cell r="J792">
            <v>0</v>
          </cell>
          <cell r="K792">
            <v>0</v>
          </cell>
        </row>
        <row r="793">
          <cell r="E793" t="str">
            <v>777-20150401-202-093</v>
          </cell>
          <cell r="F793" t="str">
            <v>Entertainment &amp; Recreation (Non Travel)</v>
          </cell>
          <cell r="G793">
            <v>482886</v>
          </cell>
          <cell r="H793">
            <v>0</v>
          </cell>
          <cell r="J793">
            <v>717239</v>
          </cell>
          <cell r="K793">
            <v>0</v>
          </cell>
        </row>
        <row r="794">
          <cell r="E794" t="str">
            <v>555-20150401-203-093</v>
          </cell>
          <cell r="F794" t="str">
            <v>Entertainment &amp; Recreation (Non Travel)</v>
          </cell>
          <cell r="G794">
            <v>101064.58</v>
          </cell>
          <cell r="H794">
            <v>0</v>
          </cell>
          <cell r="J794">
            <v>98425</v>
          </cell>
          <cell r="K794">
            <v>0</v>
          </cell>
        </row>
        <row r="795">
          <cell r="E795" t="str">
            <v>666-20150401-203-093</v>
          </cell>
          <cell r="F795" t="str">
            <v>Entertainment &amp; Recreation (Non Travel)</v>
          </cell>
          <cell r="G795">
            <v>47167.42</v>
          </cell>
          <cell r="H795">
            <v>0</v>
          </cell>
          <cell r="J795">
            <v>0</v>
          </cell>
          <cell r="K795">
            <v>0</v>
          </cell>
        </row>
        <row r="796">
          <cell r="E796" t="str">
            <v>777-20150401-203-093</v>
          </cell>
          <cell r="F796" t="str">
            <v>Entertainment &amp; Recreation (Non Travel)</v>
          </cell>
          <cell r="G796">
            <v>106620</v>
          </cell>
          <cell r="H796">
            <v>0</v>
          </cell>
          <cell r="J796">
            <v>89149</v>
          </cell>
          <cell r="K796">
            <v>0</v>
          </cell>
        </row>
        <row r="797">
          <cell r="E797" t="str">
            <v>777-20150401-204-093</v>
          </cell>
          <cell r="F797" t="str">
            <v>Entertainment &amp; Recreation (Non Travel)</v>
          </cell>
          <cell r="G797">
            <v>0</v>
          </cell>
          <cell r="H797">
            <v>0</v>
          </cell>
          <cell r="J797">
            <v>735</v>
          </cell>
          <cell r="K797">
            <v>0</v>
          </cell>
        </row>
        <row r="798">
          <cell r="E798" t="str">
            <v>555-20150401-205-093</v>
          </cell>
          <cell r="F798" t="str">
            <v>Entertainment &amp; Recreation (Non Travel)</v>
          </cell>
          <cell r="G798">
            <v>43346.12</v>
          </cell>
          <cell r="H798">
            <v>0</v>
          </cell>
          <cell r="J798">
            <v>27033</v>
          </cell>
          <cell r="K798">
            <v>0</v>
          </cell>
        </row>
        <row r="799">
          <cell r="E799" t="str">
            <v>666-20150401-205-093</v>
          </cell>
          <cell r="F799" t="str">
            <v>Entertainment &amp; Recreation (Non Travel)</v>
          </cell>
          <cell r="G799">
            <v>20229.88</v>
          </cell>
          <cell r="H799">
            <v>0</v>
          </cell>
          <cell r="J799">
            <v>0</v>
          </cell>
          <cell r="K799">
            <v>0</v>
          </cell>
        </row>
        <row r="800">
          <cell r="E800" t="str">
            <v>777-20150401-205-093</v>
          </cell>
          <cell r="F800" t="str">
            <v>Entertainment &amp; Recreation (Non Travel)</v>
          </cell>
          <cell r="G800">
            <v>242750</v>
          </cell>
          <cell r="H800">
            <v>0</v>
          </cell>
          <cell r="J800">
            <v>5534</v>
          </cell>
          <cell r="K800">
            <v>0</v>
          </cell>
        </row>
        <row r="801">
          <cell r="E801" t="str">
            <v>555-20150401-206-093</v>
          </cell>
          <cell r="F801" t="str">
            <v>Entertainment &amp; Recreation (Non Travel)</v>
          </cell>
          <cell r="G801">
            <v>643.62</v>
          </cell>
          <cell r="H801">
            <v>0</v>
          </cell>
          <cell r="J801">
            <v>585</v>
          </cell>
          <cell r="K801">
            <v>0</v>
          </cell>
        </row>
        <row r="802">
          <cell r="E802" t="str">
            <v>666-20150401-206-093</v>
          </cell>
          <cell r="F802" t="str">
            <v>Entertainment &amp; Recreation (Non Travel)</v>
          </cell>
          <cell r="G802">
            <v>300.38</v>
          </cell>
          <cell r="H802">
            <v>0</v>
          </cell>
          <cell r="J802">
            <v>0</v>
          </cell>
          <cell r="K802">
            <v>0</v>
          </cell>
        </row>
        <row r="803">
          <cell r="E803" t="str">
            <v>777-20150401-206-093</v>
          </cell>
          <cell r="F803" t="str">
            <v>Entertainment &amp; Recreation (Non Travel)</v>
          </cell>
          <cell r="G803">
            <v>1928</v>
          </cell>
          <cell r="H803">
            <v>0</v>
          </cell>
          <cell r="J803">
            <v>6935</v>
          </cell>
          <cell r="K803">
            <v>0</v>
          </cell>
        </row>
        <row r="804">
          <cell r="E804" t="str">
            <v>777-20150401-208-093</v>
          </cell>
          <cell r="F804" t="str">
            <v>Entertainment &amp; Recreation (Non Travel)</v>
          </cell>
          <cell r="G804">
            <v>0</v>
          </cell>
          <cell r="H804">
            <v>0</v>
          </cell>
          <cell r="J804">
            <v>70</v>
          </cell>
          <cell r="K804">
            <v>0</v>
          </cell>
        </row>
        <row r="805">
          <cell r="E805" t="str">
            <v>555-20150401-301-093</v>
          </cell>
          <cell r="F805" t="str">
            <v>Entertainment &amp; Recreation (Non Travel)</v>
          </cell>
          <cell r="G805">
            <v>0</v>
          </cell>
          <cell r="H805">
            <v>0</v>
          </cell>
          <cell r="J805">
            <v>6644</v>
          </cell>
          <cell r="K805">
            <v>0</v>
          </cell>
        </row>
        <row r="806">
          <cell r="E806" t="str">
            <v>777-20150401-301-093</v>
          </cell>
          <cell r="F806" t="str">
            <v>Entertainment &amp; Recreation (Non Travel)</v>
          </cell>
          <cell r="G806">
            <v>3975</v>
          </cell>
          <cell r="H806">
            <v>0</v>
          </cell>
          <cell r="J806">
            <v>0</v>
          </cell>
          <cell r="K806">
            <v>0</v>
          </cell>
        </row>
        <row r="807">
          <cell r="E807" t="str">
            <v>777-20150501-203-093</v>
          </cell>
          <cell r="F807" t="str">
            <v>Housing Facilities</v>
          </cell>
          <cell r="G807">
            <v>0</v>
          </cell>
          <cell r="H807">
            <v>0</v>
          </cell>
          <cell r="J807">
            <v>28940.71</v>
          </cell>
          <cell r="K807">
            <v>0</v>
          </cell>
        </row>
        <row r="808">
          <cell r="E808" t="str">
            <v>777-20150501-205-093</v>
          </cell>
          <cell r="F808" t="str">
            <v>Housing Facilities</v>
          </cell>
          <cell r="G808">
            <v>58751.27</v>
          </cell>
          <cell r="H808">
            <v>0</v>
          </cell>
          <cell r="J808">
            <v>34149.769999999997</v>
          </cell>
          <cell r="K808">
            <v>0</v>
          </cell>
        </row>
        <row r="809">
          <cell r="E809" t="str">
            <v>777-20150501-208-093</v>
          </cell>
          <cell r="F809" t="str">
            <v>Housing Facilities</v>
          </cell>
          <cell r="G809">
            <v>0</v>
          </cell>
          <cell r="H809">
            <v>0</v>
          </cell>
          <cell r="J809">
            <v>28940.71</v>
          </cell>
          <cell r="K809">
            <v>0</v>
          </cell>
        </row>
        <row r="810">
          <cell r="E810" t="str">
            <v>777-20150501-301-093</v>
          </cell>
          <cell r="F810" t="str">
            <v>Housing Facilities</v>
          </cell>
          <cell r="G810">
            <v>37593.199999999997</v>
          </cell>
          <cell r="H810">
            <v>0</v>
          </cell>
          <cell r="J810">
            <v>50904.11</v>
          </cell>
          <cell r="K810">
            <v>0</v>
          </cell>
        </row>
        <row r="811">
          <cell r="E811" t="str">
            <v>555-20150801-202-093</v>
          </cell>
          <cell r="F811" t="str">
            <v>Medical</v>
          </cell>
          <cell r="G811">
            <v>47087.15</v>
          </cell>
          <cell r="H811">
            <v>0</v>
          </cell>
          <cell r="J811">
            <v>15865</v>
          </cell>
          <cell r="K811">
            <v>0</v>
          </cell>
        </row>
        <row r="812">
          <cell r="E812" t="str">
            <v>666-20150801-202-093</v>
          </cell>
          <cell r="F812" t="str">
            <v>Medical</v>
          </cell>
          <cell r="G812">
            <v>21975.85</v>
          </cell>
          <cell r="H812">
            <v>0</v>
          </cell>
          <cell r="J812">
            <v>0</v>
          </cell>
          <cell r="K812">
            <v>0</v>
          </cell>
        </row>
        <row r="813">
          <cell r="E813" t="str">
            <v>777-20150801-202-093</v>
          </cell>
          <cell r="F813" t="str">
            <v>Medical</v>
          </cell>
          <cell r="G813">
            <v>30000</v>
          </cell>
          <cell r="H813">
            <v>0</v>
          </cell>
          <cell r="J813">
            <v>22292</v>
          </cell>
          <cell r="K813">
            <v>0</v>
          </cell>
        </row>
        <row r="814">
          <cell r="E814" t="str">
            <v>555-20150801-203-093</v>
          </cell>
          <cell r="F814" t="str">
            <v>Medical</v>
          </cell>
          <cell r="G814">
            <v>33917.5</v>
          </cell>
          <cell r="H814">
            <v>0</v>
          </cell>
          <cell r="J814">
            <v>172625</v>
          </cell>
          <cell r="K814">
            <v>0</v>
          </cell>
        </row>
        <row r="815">
          <cell r="E815" t="str">
            <v>666-20150801-203-093</v>
          </cell>
          <cell r="F815" t="str">
            <v>Medical</v>
          </cell>
          <cell r="G815">
            <v>15829.5</v>
          </cell>
          <cell r="H815">
            <v>0</v>
          </cell>
          <cell r="J815">
            <v>0</v>
          </cell>
          <cell r="K815">
            <v>0</v>
          </cell>
        </row>
        <row r="816">
          <cell r="E816" t="str">
            <v>777-20150801-203-093</v>
          </cell>
          <cell r="F816" t="str">
            <v>Medical</v>
          </cell>
          <cell r="G816">
            <v>35899</v>
          </cell>
          <cell r="H816">
            <v>0</v>
          </cell>
          <cell r="J816">
            <v>35583</v>
          </cell>
          <cell r="K816">
            <v>0</v>
          </cell>
        </row>
        <row r="817">
          <cell r="E817" t="str">
            <v>555-20150801-204-093</v>
          </cell>
          <cell r="F817" t="str">
            <v>Medical</v>
          </cell>
          <cell r="G817">
            <v>29338.54</v>
          </cell>
          <cell r="H817">
            <v>0</v>
          </cell>
          <cell r="J817">
            <v>0</v>
          </cell>
          <cell r="K817">
            <v>0</v>
          </cell>
        </row>
        <row r="818">
          <cell r="E818" t="str">
            <v>666-20150801-204-093</v>
          </cell>
          <cell r="F818" t="str">
            <v>Medical</v>
          </cell>
          <cell r="G818">
            <v>13692.46</v>
          </cell>
          <cell r="H818">
            <v>0</v>
          </cell>
          <cell r="J818">
            <v>0</v>
          </cell>
          <cell r="K818">
            <v>0</v>
          </cell>
        </row>
        <row r="819">
          <cell r="E819" t="str">
            <v>555-20150801-205-093</v>
          </cell>
          <cell r="F819" t="str">
            <v>Medical</v>
          </cell>
          <cell r="G819">
            <v>77249.990000000005</v>
          </cell>
          <cell r="H819">
            <v>0</v>
          </cell>
          <cell r="J819">
            <v>0</v>
          </cell>
          <cell r="K819">
            <v>0</v>
          </cell>
        </row>
        <row r="820">
          <cell r="E820" t="str">
            <v>666-20150801-205-093</v>
          </cell>
          <cell r="F820" t="str">
            <v>Medical</v>
          </cell>
          <cell r="G820">
            <v>36053.01</v>
          </cell>
          <cell r="H820">
            <v>0</v>
          </cell>
          <cell r="J820">
            <v>0</v>
          </cell>
          <cell r="K820">
            <v>0</v>
          </cell>
        </row>
        <row r="821">
          <cell r="E821" t="str">
            <v>777-20150801-205-093</v>
          </cell>
          <cell r="F821" t="str">
            <v>Medical</v>
          </cell>
          <cell r="G821">
            <v>44513</v>
          </cell>
          <cell r="H821">
            <v>0</v>
          </cell>
          <cell r="J821">
            <v>55500</v>
          </cell>
          <cell r="K821">
            <v>0</v>
          </cell>
        </row>
        <row r="822">
          <cell r="E822" t="str">
            <v>555-20150801-206-093</v>
          </cell>
          <cell r="F822" t="str">
            <v>Medical</v>
          </cell>
          <cell r="G822">
            <v>35859.269999999997</v>
          </cell>
          <cell r="H822">
            <v>0</v>
          </cell>
          <cell r="J822">
            <v>12000</v>
          </cell>
          <cell r="K822">
            <v>0</v>
          </cell>
        </row>
        <row r="823">
          <cell r="E823" t="str">
            <v>666-20150801-206-093</v>
          </cell>
          <cell r="F823" t="str">
            <v>Medical</v>
          </cell>
          <cell r="G823">
            <v>16735.73</v>
          </cell>
          <cell r="H823">
            <v>0</v>
          </cell>
          <cell r="J823">
            <v>0</v>
          </cell>
          <cell r="K823">
            <v>0</v>
          </cell>
        </row>
        <row r="824">
          <cell r="E824" t="str">
            <v>555-20150801-301-093</v>
          </cell>
          <cell r="F824" t="str">
            <v>Medical</v>
          </cell>
          <cell r="G824">
            <v>51463.63</v>
          </cell>
          <cell r="H824">
            <v>0</v>
          </cell>
          <cell r="J824">
            <v>35973</v>
          </cell>
          <cell r="K824">
            <v>0</v>
          </cell>
        </row>
        <row r="825">
          <cell r="E825" t="str">
            <v>666-20150801-301-093</v>
          </cell>
          <cell r="F825" t="str">
            <v>Medical</v>
          </cell>
          <cell r="G825">
            <v>24018.37</v>
          </cell>
          <cell r="H825">
            <v>0</v>
          </cell>
          <cell r="J825">
            <v>0</v>
          </cell>
          <cell r="K825">
            <v>0</v>
          </cell>
        </row>
        <row r="826">
          <cell r="E826" t="str">
            <v>777-20150801-301-093</v>
          </cell>
          <cell r="F826" t="str">
            <v>Medical</v>
          </cell>
          <cell r="G826">
            <v>0</v>
          </cell>
          <cell r="H826">
            <v>0</v>
          </cell>
          <cell r="J826">
            <v>5100</v>
          </cell>
          <cell r="K826">
            <v>0</v>
          </cell>
        </row>
        <row r="827">
          <cell r="E827" t="str">
            <v>555-20151001-202-093</v>
          </cell>
          <cell r="F827" t="str">
            <v>Employee Relations</v>
          </cell>
          <cell r="G827">
            <v>186868.43</v>
          </cell>
          <cell r="H827">
            <v>0</v>
          </cell>
          <cell r="J827">
            <v>68754</v>
          </cell>
          <cell r="K827">
            <v>0</v>
          </cell>
        </row>
        <row r="828">
          <cell r="E828" t="str">
            <v>666-20151001-202-093</v>
          </cell>
          <cell r="F828" t="str">
            <v>Employee Relations</v>
          </cell>
          <cell r="G828">
            <v>87212.57</v>
          </cell>
          <cell r="H828">
            <v>0</v>
          </cell>
          <cell r="J828">
            <v>0</v>
          </cell>
          <cell r="K828">
            <v>0</v>
          </cell>
        </row>
        <row r="829">
          <cell r="E829" t="str">
            <v>555-20151001-203-093</v>
          </cell>
          <cell r="F829" t="str">
            <v>Employee Relations</v>
          </cell>
          <cell r="G829">
            <v>1399327</v>
          </cell>
          <cell r="H829">
            <v>0</v>
          </cell>
          <cell r="J829">
            <v>169715</v>
          </cell>
          <cell r="K829">
            <v>0</v>
          </cell>
        </row>
        <row r="830">
          <cell r="E830" t="str">
            <v>666-20151001-203-093</v>
          </cell>
          <cell r="F830" t="str">
            <v>Employee Relations</v>
          </cell>
          <cell r="G830">
            <v>653074</v>
          </cell>
          <cell r="H830">
            <v>0</v>
          </cell>
          <cell r="J830">
            <v>0</v>
          </cell>
          <cell r="K830">
            <v>0</v>
          </cell>
        </row>
        <row r="831">
          <cell r="E831" t="str">
            <v>555-20050101-301-094</v>
          </cell>
          <cell r="F831" t="str">
            <v>Grinding Media</v>
          </cell>
          <cell r="G831">
            <v>695554.5</v>
          </cell>
          <cell r="H831">
            <v>0</v>
          </cell>
          <cell r="J831">
            <v>6348680</v>
          </cell>
          <cell r="K831">
            <v>0</v>
          </cell>
        </row>
        <row r="832">
          <cell r="E832" t="str">
            <v>666-20050101-301-094</v>
          </cell>
          <cell r="F832" t="str">
            <v>Grinding Media</v>
          </cell>
          <cell r="G832">
            <v>8000232.2300000004</v>
          </cell>
          <cell r="H832">
            <v>0</v>
          </cell>
          <cell r="J832">
            <v>7917625</v>
          </cell>
          <cell r="K832">
            <v>0</v>
          </cell>
        </row>
        <row r="833">
          <cell r="E833" t="str">
            <v>777-20050101-301-094</v>
          </cell>
          <cell r="F833" t="str">
            <v>Grinding Media</v>
          </cell>
          <cell r="G833">
            <v>4567257.3</v>
          </cell>
          <cell r="H833">
            <v>0</v>
          </cell>
          <cell r="J833">
            <v>4773896.84</v>
          </cell>
          <cell r="K833">
            <v>0</v>
          </cell>
        </row>
        <row r="834">
          <cell r="E834" t="str">
            <v>555-20050101-302-094</v>
          </cell>
          <cell r="F834" t="str">
            <v>Grinding Media</v>
          </cell>
          <cell r="G834">
            <v>11219580.449999999</v>
          </cell>
          <cell r="H834">
            <v>0</v>
          </cell>
          <cell r="J834">
            <v>1579422</v>
          </cell>
          <cell r="K834">
            <v>0</v>
          </cell>
        </row>
        <row r="835">
          <cell r="E835" t="str">
            <v>555-20050101-303-094</v>
          </cell>
          <cell r="F835" t="str">
            <v>Grinding Media</v>
          </cell>
          <cell r="G835">
            <v>695274.5</v>
          </cell>
          <cell r="H835">
            <v>0</v>
          </cell>
          <cell r="J835">
            <v>2424204</v>
          </cell>
          <cell r="K835">
            <v>0</v>
          </cell>
        </row>
        <row r="836">
          <cell r="E836" t="str">
            <v>555-20050401-301-094</v>
          </cell>
          <cell r="F836" t="str">
            <v>Liner Plates</v>
          </cell>
          <cell r="G836">
            <v>6810725.3600000003</v>
          </cell>
          <cell r="H836">
            <v>0</v>
          </cell>
          <cell r="J836">
            <v>0</v>
          </cell>
          <cell r="K836">
            <v>0</v>
          </cell>
        </row>
        <row r="837">
          <cell r="E837" t="str">
            <v>666-20050401-301-094</v>
          </cell>
          <cell r="F837" t="str">
            <v>Liner Plates</v>
          </cell>
          <cell r="G837">
            <v>13268792.77</v>
          </cell>
          <cell r="H837">
            <v>0</v>
          </cell>
          <cell r="J837">
            <v>4500</v>
          </cell>
          <cell r="K837">
            <v>0</v>
          </cell>
        </row>
        <row r="838">
          <cell r="E838" t="str">
            <v>777-20050401-301-094</v>
          </cell>
          <cell r="F838" t="str">
            <v>Liner Plates</v>
          </cell>
          <cell r="G838">
            <v>6368236.6600000001</v>
          </cell>
          <cell r="H838">
            <v>0</v>
          </cell>
          <cell r="J838">
            <v>0</v>
          </cell>
          <cell r="K838">
            <v>0</v>
          </cell>
        </row>
        <row r="839">
          <cell r="E839" t="str">
            <v>555-20050401-302-094</v>
          </cell>
          <cell r="F839" t="str">
            <v>Liner Plates</v>
          </cell>
          <cell r="G839">
            <v>106800</v>
          </cell>
          <cell r="H839">
            <v>0</v>
          </cell>
          <cell r="J839">
            <v>1436917.02</v>
          </cell>
          <cell r="K839">
            <v>0</v>
          </cell>
        </row>
        <row r="840">
          <cell r="E840" t="str">
            <v>555-20050401-303-094</v>
          </cell>
          <cell r="F840" t="str">
            <v>Liner Plates</v>
          </cell>
          <cell r="G840">
            <v>1200</v>
          </cell>
          <cell r="H840">
            <v>0</v>
          </cell>
          <cell r="J840">
            <v>6810978.8099999996</v>
          </cell>
          <cell r="K840">
            <v>0</v>
          </cell>
        </row>
        <row r="841">
          <cell r="E841" t="str">
            <v>555-20060701-205-094</v>
          </cell>
          <cell r="F841" t="str">
            <v>Small Tools &amp; Equipment</v>
          </cell>
          <cell r="G841">
            <v>450373.5</v>
          </cell>
          <cell r="H841">
            <v>0</v>
          </cell>
          <cell r="J841">
            <v>425814</v>
          </cell>
          <cell r="K841">
            <v>0</v>
          </cell>
        </row>
        <row r="842">
          <cell r="E842" t="str">
            <v>666-20060701-205-094</v>
          </cell>
          <cell r="F842" t="str">
            <v>Small Tools &amp; Equipment</v>
          </cell>
          <cell r="G842">
            <v>26460</v>
          </cell>
          <cell r="H842">
            <v>0</v>
          </cell>
          <cell r="J842">
            <v>128165</v>
          </cell>
          <cell r="K842">
            <v>0</v>
          </cell>
        </row>
        <row r="843">
          <cell r="E843" t="str">
            <v>777-20060701-205-094</v>
          </cell>
          <cell r="F843" t="str">
            <v>Small Tools &amp; Equipment</v>
          </cell>
          <cell r="G843">
            <v>529008</v>
          </cell>
          <cell r="H843">
            <v>0</v>
          </cell>
          <cell r="J843">
            <v>529830.69999999995</v>
          </cell>
          <cell r="K843">
            <v>0</v>
          </cell>
        </row>
        <row r="844">
          <cell r="E844" t="str">
            <v>666-20060701-301-094</v>
          </cell>
          <cell r="F844" t="str">
            <v>Small Tools &amp; Equipment</v>
          </cell>
          <cell r="G844">
            <v>167135</v>
          </cell>
          <cell r="H844">
            <v>0</v>
          </cell>
          <cell r="J844">
            <v>5110</v>
          </cell>
          <cell r="K844">
            <v>0</v>
          </cell>
        </row>
        <row r="845">
          <cell r="E845" t="str">
            <v>777-20060701-301-094</v>
          </cell>
          <cell r="F845" t="str">
            <v>Small Tools &amp; Equipment</v>
          </cell>
          <cell r="G845">
            <v>73450</v>
          </cell>
          <cell r="H845">
            <v>0</v>
          </cell>
          <cell r="J845">
            <v>89400</v>
          </cell>
          <cell r="K845">
            <v>0</v>
          </cell>
        </row>
        <row r="846">
          <cell r="E846" t="str">
            <v>555-20120501-205-094</v>
          </cell>
          <cell r="F846" t="str">
            <v>Labor Exp Subcontract Variable</v>
          </cell>
          <cell r="G846">
            <v>1003255.06</v>
          </cell>
          <cell r="H846">
            <v>0</v>
          </cell>
          <cell r="J846">
            <v>589513</v>
          </cell>
          <cell r="K846">
            <v>0</v>
          </cell>
        </row>
        <row r="847">
          <cell r="E847" t="str">
            <v>666-20120501-205-094</v>
          </cell>
          <cell r="F847" t="str">
            <v>Labor Exp Subcontract Variable</v>
          </cell>
          <cell r="G847">
            <v>468224.94</v>
          </cell>
          <cell r="H847">
            <v>0</v>
          </cell>
          <cell r="J847">
            <v>220567</v>
          </cell>
          <cell r="K847">
            <v>0</v>
          </cell>
        </row>
        <row r="848">
          <cell r="E848" t="str">
            <v>777-20120501-205-094</v>
          </cell>
          <cell r="F848" t="str">
            <v>Labor Exp Subcontract Variable</v>
          </cell>
          <cell r="G848">
            <v>559353</v>
          </cell>
          <cell r="H848">
            <v>0</v>
          </cell>
          <cell r="J848">
            <v>460069</v>
          </cell>
          <cell r="K848">
            <v>0</v>
          </cell>
        </row>
        <row r="849">
          <cell r="E849" t="str">
            <v>555-20130101-205-094</v>
          </cell>
          <cell r="F849" t="str">
            <v>Salaries</v>
          </cell>
          <cell r="G849">
            <v>14911723.82</v>
          </cell>
          <cell r="H849">
            <v>0</v>
          </cell>
          <cell r="J849">
            <v>14363198.5</v>
          </cell>
          <cell r="K849">
            <v>0</v>
          </cell>
        </row>
        <row r="850">
          <cell r="E850" t="str">
            <v>666-20130101-205-094</v>
          </cell>
          <cell r="F850" t="str">
            <v>Salaries</v>
          </cell>
          <cell r="G850">
            <v>6959387.6799999997</v>
          </cell>
          <cell r="H850">
            <v>0</v>
          </cell>
          <cell r="J850">
            <v>3981485.5</v>
          </cell>
          <cell r="K850">
            <v>0</v>
          </cell>
        </row>
        <row r="851">
          <cell r="E851" t="str">
            <v>777-20130101-205-094</v>
          </cell>
          <cell r="F851" t="str">
            <v>Salaries</v>
          </cell>
          <cell r="G851">
            <v>1641582</v>
          </cell>
          <cell r="H851">
            <v>0</v>
          </cell>
          <cell r="J851">
            <v>1689365</v>
          </cell>
          <cell r="K851">
            <v>0</v>
          </cell>
        </row>
        <row r="852">
          <cell r="E852" t="str">
            <v>555-20130201-205-094</v>
          </cell>
          <cell r="F852" t="str">
            <v>Leave Pay</v>
          </cell>
          <cell r="G852">
            <v>405497.14</v>
          </cell>
          <cell r="H852">
            <v>0</v>
          </cell>
          <cell r="J852">
            <v>319975</v>
          </cell>
          <cell r="K852">
            <v>0</v>
          </cell>
        </row>
        <row r="853">
          <cell r="E853" t="str">
            <v>666-20130201-205-094</v>
          </cell>
          <cell r="F853" t="str">
            <v>Leave Pay</v>
          </cell>
          <cell r="G853">
            <v>189247.86</v>
          </cell>
          <cell r="H853">
            <v>0</v>
          </cell>
          <cell r="J853">
            <v>55090</v>
          </cell>
          <cell r="K853">
            <v>0</v>
          </cell>
        </row>
        <row r="854">
          <cell r="E854" t="str">
            <v>777-20130201-205-094</v>
          </cell>
          <cell r="F854" t="str">
            <v>Leave Pay</v>
          </cell>
          <cell r="G854">
            <v>142799</v>
          </cell>
          <cell r="H854">
            <v>0</v>
          </cell>
          <cell r="J854">
            <v>90054</v>
          </cell>
          <cell r="K854">
            <v>0</v>
          </cell>
        </row>
        <row r="855">
          <cell r="E855" t="str">
            <v>555-20130301-205-094</v>
          </cell>
          <cell r="F855" t="str">
            <v>Overtime</v>
          </cell>
          <cell r="G855">
            <v>746506.23</v>
          </cell>
          <cell r="H855">
            <v>0</v>
          </cell>
          <cell r="J855">
            <v>1100093</v>
          </cell>
          <cell r="K855">
            <v>0</v>
          </cell>
        </row>
        <row r="856">
          <cell r="E856" t="str">
            <v>666-20130301-205-094</v>
          </cell>
          <cell r="F856" t="str">
            <v>Overtime</v>
          </cell>
          <cell r="G856">
            <v>348398.77</v>
          </cell>
          <cell r="H856">
            <v>0</v>
          </cell>
          <cell r="J856">
            <v>134425</v>
          </cell>
          <cell r="K856">
            <v>0</v>
          </cell>
        </row>
        <row r="857">
          <cell r="E857" t="str">
            <v>777-20130301-205-094</v>
          </cell>
          <cell r="F857" t="str">
            <v>Overtime</v>
          </cell>
          <cell r="G857">
            <v>241178</v>
          </cell>
          <cell r="H857">
            <v>0</v>
          </cell>
          <cell r="J857">
            <v>347929</v>
          </cell>
          <cell r="K857">
            <v>0</v>
          </cell>
        </row>
        <row r="858">
          <cell r="E858" t="str">
            <v>555-20130401-205-094</v>
          </cell>
          <cell r="F858" t="str">
            <v>WPP Fund</v>
          </cell>
          <cell r="G858">
            <v>0</v>
          </cell>
          <cell r="H858">
            <v>0</v>
          </cell>
          <cell r="J858">
            <v>4175061</v>
          </cell>
          <cell r="K858">
            <v>0</v>
          </cell>
        </row>
        <row r="859">
          <cell r="E859" t="str">
            <v>666-20130401-205-094</v>
          </cell>
          <cell r="F859" t="str">
            <v>WPP Fund</v>
          </cell>
          <cell r="G859">
            <v>0</v>
          </cell>
          <cell r="H859">
            <v>0</v>
          </cell>
          <cell r="J859">
            <v>1157329</v>
          </cell>
          <cell r="K859">
            <v>0</v>
          </cell>
        </row>
        <row r="860">
          <cell r="E860" t="str">
            <v>777-20130401-205-094</v>
          </cell>
          <cell r="F860" t="str">
            <v>WPP Fund</v>
          </cell>
          <cell r="G860">
            <v>0</v>
          </cell>
          <cell r="H860">
            <v>0</v>
          </cell>
          <cell r="J860">
            <v>491061</v>
          </cell>
          <cell r="K860">
            <v>0</v>
          </cell>
        </row>
        <row r="861">
          <cell r="E861" t="str">
            <v>555-20130501-205-094</v>
          </cell>
          <cell r="F861" t="str">
            <v>Incentive Own</v>
          </cell>
          <cell r="G861">
            <v>2743931.49</v>
          </cell>
          <cell r="H861">
            <v>0</v>
          </cell>
          <cell r="J861">
            <v>1680000</v>
          </cell>
          <cell r="K861">
            <v>0</v>
          </cell>
        </row>
        <row r="862">
          <cell r="E862" t="str">
            <v>666-20130501-205-094</v>
          </cell>
          <cell r="F862" t="str">
            <v>Incentive Own</v>
          </cell>
          <cell r="G862">
            <v>1226068.51</v>
          </cell>
          <cell r="H862">
            <v>0</v>
          </cell>
          <cell r="J862">
            <v>300000</v>
          </cell>
          <cell r="K862">
            <v>0</v>
          </cell>
        </row>
        <row r="863">
          <cell r="E863" t="str">
            <v>777-20130501-205-094</v>
          </cell>
          <cell r="F863" t="str">
            <v>Incentive Own</v>
          </cell>
          <cell r="G863">
            <v>742500</v>
          </cell>
          <cell r="H863">
            <v>0</v>
          </cell>
          <cell r="J863">
            <v>495000</v>
          </cell>
          <cell r="K863">
            <v>0</v>
          </cell>
        </row>
        <row r="864">
          <cell r="E864" t="str">
            <v>555-20130701-205-094</v>
          </cell>
          <cell r="F864" t="str">
            <v>Travelling Expenses</v>
          </cell>
          <cell r="G864">
            <v>39629.620000000003</v>
          </cell>
          <cell r="H864">
            <v>0</v>
          </cell>
          <cell r="J864">
            <v>134469</v>
          </cell>
          <cell r="K864">
            <v>0</v>
          </cell>
        </row>
        <row r="865">
          <cell r="E865" t="str">
            <v>666-20130701-205-094</v>
          </cell>
          <cell r="F865" t="str">
            <v>Travelling Expenses</v>
          </cell>
          <cell r="G865">
            <v>18495.38</v>
          </cell>
          <cell r="H865">
            <v>0</v>
          </cell>
          <cell r="J865">
            <v>0</v>
          </cell>
          <cell r="K865">
            <v>0</v>
          </cell>
        </row>
        <row r="866">
          <cell r="E866" t="str">
            <v>555-20140102-205-094</v>
          </cell>
          <cell r="F866" t="str">
            <v>Salary and Wages Subcontract Fixed</v>
          </cell>
          <cell r="G866">
            <v>102403.63</v>
          </cell>
          <cell r="H866">
            <v>0</v>
          </cell>
          <cell r="J866">
            <v>14130</v>
          </cell>
          <cell r="K866">
            <v>0</v>
          </cell>
        </row>
        <row r="867">
          <cell r="E867" t="str">
            <v>666-20140102-205-094</v>
          </cell>
          <cell r="F867" t="str">
            <v>Salary and Wages Subcontract Fixed</v>
          </cell>
          <cell r="G867">
            <v>47792.37</v>
          </cell>
          <cell r="H867">
            <v>0</v>
          </cell>
          <cell r="J867">
            <v>0</v>
          </cell>
          <cell r="K867">
            <v>0</v>
          </cell>
        </row>
        <row r="868">
          <cell r="E868" t="str">
            <v>777-20140102-205-094</v>
          </cell>
          <cell r="F868" t="str">
            <v>Salary and Wages Subcontract Fixed</v>
          </cell>
          <cell r="G868">
            <v>0</v>
          </cell>
          <cell r="H868">
            <v>0</v>
          </cell>
          <cell r="J868">
            <v>1600</v>
          </cell>
          <cell r="K868">
            <v>0</v>
          </cell>
        </row>
        <row r="869">
          <cell r="E869" t="str">
            <v>555-20170301-201-094</v>
          </cell>
          <cell r="F869" t="str">
            <v>Equipment Repair and Maintenance</v>
          </cell>
          <cell r="G869">
            <v>436030.82</v>
          </cell>
          <cell r="H869">
            <v>0</v>
          </cell>
          <cell r="J869">
            <v>0</v>
          </cell>
          <cell r="K869">
            <v>0</v>
          </cell>
        </row>
        <row r="870">
          <cell r="E870" t="str">
            <v>666-20170301-201-094</v>
          </cell>
          <cell r="F870" t="str">
            <v>Equipment Repair and Maintenance</v>
          </cell>
          <cell r="G870">
            <v>110018.73</v>
          </cell>
          <cell r="H870">
            <v>0</v>
          </cell>
          <cell r="J870">
            <v>0</v>
          </cell>
          <cell r="K870">
            <v>0</v>
          </cell>
        </row>
        <row r="871">
          <cell r="E871" t="str">
            <v>777-20170301-201-094</v>
          </cell>
          <cell r="F871" t="str">
            <v>Equipment Repair and Maintenance</v>
          </cell>
          <cell r="G871">
            <v>246172.52</v>
          </cell>
          <cell r="H871">
            <v>0</v>
          </cell>
          <cell r="J871">
            <v>0</v>
          </cell>
          <cell r="K871">
            <v>0</v>
          </cell>
        </row>
        <row r="872">
          <cell r="E872" t="str">
            <v>555-20170301-202-094</v>
          </cell>
          <cell r="F872" t="str">
            <v>Equipment Repair and Maintenance</v>
          </cell>
          <cell r="G872">
            <v>107597.78</v>
          </cell>
          <cell r="H872">
            <v>0</v>
          </cell>
          <cell r="J872">
            <v>66080</v>
          </cell>
          <cell r="K872">
            <v>0</v>
          </cell>
        </row>
        <row r="873">
          <cell r="E873" t="str">
            <v>666-20170301-202-094</v>
          </cell>
          <cell r="F873" t="str">
            <v>Equipment Repair and Maintenance</v>
          </cell>
          <cell r="G873">
            <v>0</v>
          </cell>
          <cell r="H873">
            <v>0</v>
          </cell>
          <cell r="J873">
            <v>374916</v>
          </cell>
          <cell r="K873">
            <v>0</v>
          </cell>
        </row>
        <row r="874">
          <cell r="E874" t="str">
            <v>777-20170301-202-094</v>
          </cell>
          <cell r="F874" t="str">
            <v>Equipment Repair and Maintenance</v>
          </cell>
          <cell r="G874">
            <v>33229</v>
          </cell>
          <cell r="H874">
            <v>0</v>
          </cell>
          <cell r="J874">
            <v>42416</v>
          </cell>
          <cell r="K874">
            <v>0</v>
          </cell>
        </row>
        <row r="875">
          <cell r="E875" t="str">
            <v>555-20170301-205-094</v>
          </cell>
          <cell r="F875" t="str">
            <v>Equipment Repair and Maintenance</v>
          </cell>
          <cell r="G875">
            <v>10675352.67</v>
          </cell>
          <cell r="H875">
            <v>0</v>
          </cell>
          <cell r="J875">
            <v>536623.84</v>
          </cell>
          <cell r="K875">
            <v>0</v>
          </cell>
        </row>
        <row r="876">
          <cell r="E876" t="str">
            <v>666-20170301-205-094</v>
          </cell>
          <cell r="F876" t="str">
            <v>Equipment Repair and Maintenance</v>
          </cell>
          <cell r="G876">
            <v>57516</v>
          </cell>
          <cell r="H876">
            <v>0</v>
          </cell>
          <cell r="J876">
            <v>0</v>
          </cell>
          <cell r="K876">
            <v>0</v>
          </cell>
        </row>
        <row r="877">
          <cell r="E877" t="str">
            <v>777-20170301-205-094</v>
          </cell>
          <cell r="F877" t="str">
            <v>Equipment Repair and Maintenance</v>
          </cell>
          <cell r="G877">
            <v>146043.07</v>
          </cell>
          <cell r="H877">
            <v>0</v>
          </cell>
          <cell r="J877">
            <v>64878</v>
          </cell>
          <cell r="K877">
            <v>0</v>
          </cell>
        </row>
        <row r="878">
          <cell r="E878" t="str">
            <v>555-20170301-206-094</v>
          </cell>
          <cell r="F878" t="str">
            <v>Equipment Repair and Maintenance</v>
          </cell>
          <cell r="G878">
            <v>191405.3</v>
          </cell>
          <cell r="H878">
            <v>0</v>
          </cell>
          <cell r="J878">
            <v>269858.14</v>
          </cell>
          <cell r="K878">
            <v>0</v>
          </cell>
        </row>
        <row r="879">
          <cell r="E879" t="str">
            <v>666-20170301-206-094</v>
          </cell>
          <cell r="F879" t="str">
            <v>Equipment Repair and Maintenance</v>
          </cell>
          <cell r="G879">
            <v>1056</v>
          </cell>
          <cell r="H879">
            <v>0</v>
          </cell>
          <cell r="J879">
            <v>322</v>
          </cell>
          <cell r="K879">
            <v>0</v>
          </cell>
        </row>
        <row r="880">
          <cell r="E880" t="str">
            <v>777-20170301-206-094</v>
          </cell>
          <cell r="F880" t="str">
            <v>Equipment Repair and Maintenance</v>
          </cell>
          <cell r="G880">
            <v>8088</v>
          </cell>
          <cell r="H880">
            <v>0</v>
          </cell>
          <cell r="J880">
            <v>26584</v>
          </cell>
          <cell r="K880">
            <v>0</v>
          </cell>
        </row>
        <row r="881">
          <cell r="E881" t="str">
            <v>555-20170301-207-094</v>
          </cell>
          <cell r="F881" t="str">
            <v>Equipment Repair and Maintenance</v>
          </cell>
          <cell r="G881">
            <v>0</v>
          </cell>
          <cell r="H881">
            <v>0</v>
          </cell>
          <cell r="J881">
            <v>440</v>
          </cell>
          <cell r="K881">
            <v>0</v>
          </cell>
        </row>
        <row r="882">
          <cell r="E882" t="str">
            <v>555-20170301-208-094</v>
          </cell>
          <cell r="F882" t="str">
            <v>Equipment Repair and Maintenance</v>
          </cell>
          <cell r="G882">
            <v>0</v>
          </cell>
          <cell r="H882">
            <v>0</v>
          </cell>
          <cell r="J882">
            <v>291072.98</v>
          </cell>
          <cell r="K882">
            <v>0</v>
          </cell>
        </row>
        <row r="883">
          <cell r="E883" t="str">
            <v>666-20170301-208-094</v>
          </cell>
          <cell r="F883" t="str">
            <v>Equipment Repair and Maintenance</v>
          </cell>
          <cell r="G883">
            <v>0</v>
          </cell>
          <cell r="H883">
            <v>0</v>
          </cell>
          <cell r="J883">
            <v>192115.04</v>
          </cell>
          <cell r="K883">
            <v>0</v>
          </cell>
        </row>
        <row r="884">
          <cell r="E884" t="str">
            <v>777-20170301-208-094</v>
          </cell>
          <cell r="F884" t="str">
            <v>Equipment Repair and Maintenance</v>
          </cell>
          <cell r="G884">
            <v>0</v>
          </cell>
          <cell r="H884">
            <v>0</v>
          </cell>
          <cell r="J884">
            <v>289711.7</v>
          </cell>
          <cell r="K884">
            <v>0</v>
          </cell>
        </row>
        <row r="885">
          <cell r="E885" t="str">
            <v>555-20170301-301-094</v>
          </cell>
          <cell r="F885" t="str">
            <v>Equipment Repair and Maintenance</v>
          </cell>
          <cell r="G885">
            <v>832763.9</v>
          </cell>
          <cell r="H885">
            <v>0</v>
          </cell>
          <cell r="J885">
            <v>2809661</v>
          </cell>
          <cell r="K885">
            <v>0</v>
          </cell>
        </row>
        <row r="886">
          <cell r="E886" t="str">
            <v>666-20170301-301-094</v>
          </cell>
          <cell r="F886" t="str">
            <v>Equipment Repair and Maintenance</v>
          </cell>
          <cell r="G886">
            <v>473863.27</v>
          </cell>
          <cell r="H886">
            <v>0</v>
          </cell>
          <cell r="J886">
            <v>172005</v>
          </cell>
          <cell r="K886">
            <v>0</v>
          </cell>
        </row>
        <row r="887">
          <cell r="E887" t="str">
            <v>777-20170301-301-094</v>
          </cell>
          <cell r="F887" t="str">
            <v>Equipment Repair and Maintenance</v>
          </cell>
          <cell r="G887">
            <v>161160</v>
          </cell>
          <cell r="H887">
            <v>0</v>
          </cell>
          <cell r="J887">
            <v>1072024</v>
          </cell>
          <cell r="K887">
            <v>0</v>
          </cell>
        </row>
        <row r="888">
          <cell r="E888" t="str">
            <v>555-20170301-302-094</v>
          </cell>
          <cell r="F888" t="str">
            <v>Equipment Repair and Maintenance</v>
          </cell>
          <cell r="G888">
            <v>33091.5</v>
          </cell>
          <cell r="H888">
            <v>0</v>
          </cell>
          <cell r="J888">
            <v>215600</v>
          </cell>
          <cell r="K888">
            <v>0</v>
          </cell>
        </row>
        <row r="889">
          <cell r="E889" t="str">
            <v>555-20170301-303-094</v>
          </cell>
          <cell r="F889" t="str">
            <v>Equipment Repair and Maintenance</v>
          </cell>
          <cell r="G889">
            <v>197825</v>
          </cell>
          <cell r="H889">
            <v>0</v>
          </cell>
          <cell r="J889">
            <v>188800</v>
          </cell>
          <cell r="K889">
            <v>0</v>
          </cell>
        </row>
        <row r="890">
          <cell r="E890" t="str">
            <v>555-20170401-205-094</v>
          </cell>
          <cell r="F890" t="str">
            <v>Vehicle Repair &amp; Maintenance</v>
          </cell>
          <cell r="G890">
            <v>237812.54</v>
          </cell>
          <cell r="H890">
            <v>0</v>
          </cell>
          <cell r="J890">
            <v>337376.6</v>
          </cell>
          <cell r="K890">
            <v>0</v>
          </cell>
        </row>
        <row r="891">
          <cell r="E891" t="str">
            <v>666-20170401-205-094</v>
          </cell>
          <cell r="F891" t="str">
            <v>Vehicle Repair &amp; Maintenance</v>
          </cell>
          <cell r="G891">
            <v>110988.48</v>
          </cell>
          <cell r="H891">
            <v>0</v>
          </cell>
          <cell r="J891">
            <v>0</v>
          </cell>
          <cell r="K891">
            <v>0</v>
          </cell>
        </row>
        <row r="892">
          <cell r="E892" t="str">
            <v>777-20170401-205-094</v>
          </cell>
          <cell r="F892" t="str">
            <v>Vehicle Repair &amp; Maintenance</v>
          </cell>
          <cell r="G892">
            <v>10950</v>
          </cell>
          <cell r="H892">
            <v>0</v>
          </cell>
          <cell r="J892">
            <v>0</v>
          </cell>
          <cell r="K892">
            <v>0</v>
          </cell>
        </row>
        <row r="893">
          <cell r="E893" t="str">
            <v>555-20170601-201-094</v>
          </cell>
          <cell r="F893" t="str">
            <v>Building Repair and Maintenance</v>
          </cell>
          <cell r="G893">
            <v>3363769</v>
          </cell>
          <cell r="H893">
            <v>0</v>
          </cell>
          <cell r="J893">
            <v>0</v>
          </cell>
          <cell r="K893">
            <v>0</v>
          </cell>
        </row>
        <row r="894">
          <cell r="E894" t="str">
            <v>777-20170601-201-094</v>
          </cell>
          <cell r="F894" t="str">
            <v>Building Repair and Maintenance</v>
          </cell>
          <cell r="G894">
            <v>0</v>
          </cell>
          <cell r="H894">
            <v>0</v>
          </cell>
          <cell r="J894">
            <v>116068</v>
          </cell>
          <cell r="K894">
            <v>0</v>
          </cell>
        </row>
        <row r="895">
          <cell r="E895" t="str">
            <v>555-20170601-202-094</v>
          </cell>
          <cell r="F895" t="str">
            <v>Building Repair and Maintenance</v>
          </cell>
          <cell r="G895">
            <v>0</v>
          </cell>
          <cell r="H895">
            <v>0</v>
          </cell>
          <cell r="J895">
            <v>204850</v>
          </cell>
          <cell r="K895">
            <v>0</v>
          </cell>
        </row>
        <row r="896">
          <cell r="E896" t="str">
            <v>666-20170601-202-094</v>
          </cell>
          <cell r="F896" t="str">
            <v>Building Repair and Maintenance</v>
          </cell>
          <cell r="G896">
            <v>0</v>
          </cell>
          <cell r="H896">
            <v>0</v>
          </cell>
          <cell r="J896">
            <v>115072</v>
          </cell>
          <cell r="K896">
            <v>0</v>
          </cell>
        </row>
        <row r="897">
          <cell r="E897" t="str">
            <v>555-20170601-203-094</v>
          </cell>
          <cell r="F897" t="str">
            <v>Building Repair and Maintenance</v>
          </cell>
          <cell r="G897">
            <v>0</v>
          </cell>
          <cell r="H897">
            <v>0</v>
          </cell>
          <cell r="J897">
            <v>84132</v>
          </cell>
          <cell r="K897">
            <v>0</v>
          </cell>
        </row>
        <row r="898">
          <cell r="E898" t="str">
            <v>555-20170601-204-094</v>
          </cell>
          <cell r="F898" t="str">
            <v>Building Repair and Maintenance</v>
          </cell>
          <cell r="G898">
            <v>1492522.8</v>
          </cell>
          <cell r="H898">
            <v>0</v>
          </cell>
          <cell r="J898">
            <v>410637.05</v>
          </cell>
          <cell r="K898">
            <v>0</v>
          </cell>
        </row>
        <row r="899">
          <cell r="E899" t="str">
            <v>666-20170601-204-094</v>
          </cell>
          <cell r="F899" t="str">
            <v>Building Repair and Maintenance</v>
          </cell>
          <cell r="G899">
            <v>350306</v>
          </cell>
          <cell r="H899">
            <v>0</v>
          </cell>
          <cell r="J899">
            <v>153107</v>
          </cell>
          <cell r="K899">
            <v>0</v>
          </cell>
        </row>
        <row r="900">
          <cell r="E900" t="str">
            <v>777-20170601-204-094</v>
          </cell>
          <cell r="F900" t="str">
            <v>Building Repair and Maintenance</v>
          </cell>
          <cell r="G900">
            <v>26585</v>
          </cell>
          <cell r="H900">
            <v>0</v>
          </cell>
          <cell r="J900">
            <v>0</v>
          </cell>
          <cell r="K900">
            <v>0</v>
          </cell>
        </row>
        <row r="901">
          <cell r="E901" t="str">
            <v>555-20170601-205-094</v>
          </cell>
          <cell r="F901" t="str">
            <v>Building Repair and Maintenance</v>
          </cell>
          <cell r="G901">
            <v>0</v>
          </cell>
          <cell r="H901">
            <v>0</v>
          </cell>
          <cell r="J901">
            <v>35000</v>
          </cell>
          <cell r="K901">
            <v>0</v>
          </cell>
        </row>
        <row r="902">
          <cell r="E902" t="str">
            <v>555-20170601-301-094</v>
          </cell>
          <cell r="F902" t="str">
            <v>Building Repair and Maintenance</v>
          </cell>
          <cell r="G902">
            <v>0</v>
          </cell>
          <cell r="H902">
            <v>0</v>
          </cell>
          <cell r="J902">
            <v>44000</v>
          </cell>
          <cell r="K902">
            <v>0</v>
          </cell>
        </row>
        <row r="903">
          <cell r="E903" t="str">
            <v>666-20170601-301-094</v>
          </cell>
          <cell r="F903" t="str">
            <v>Building Repair and Maintenance</v>
          </cell>
          <cell r="G903">
            <v>42904</v>
          </cell>
          <cell r="H903">
            <v>0</v>
          </cell>
          <cell r="J903">
            <v>0</v>
          </cell>
          <cell r="K903">
            <v>0</v>
          </cell>
        </row>
        <row r="904">
          <cell r="E904" t="str">
            <v>555-20170601-302-094</v>
          </cell>
          <cell r="F904" t="str">
            <v>Building Repair and Maintenance</v>
          </cell>
          <cell r="G904">
            <v>0</v>
          </cell>
          <cell r="H904">
            <v>0</v>
          </cell>
          <cell r="J904">
            <v>76000</v>
          </cell>
          <cell r="K904">
            <v>0</v>
          </cell>
        </row>
        <row r="905">
          <cell r="E905" t="str">
            <v>555-20180101-205-094</v>
          </cell>
          <cell r="F905" t="str">
            <v>Spare Parts - Instrumentation</v>
          </cell>
          <cell r="G905">
            <v>1278.32</v>
          </cell>
          <cell r="H905">
            <v>0</v>
          </cell>
          <cell r="J905">
            <v>0</v>
          </cell>
          <cell r="K905">
            <v>0</v>
          </cell>
        </row>
        <row r="906">
          <cell r="E906" t="str">
            <v>777-20180101-205-094</v>
          </cell>
          <cell r="F906" t="str">
            <v>Spare Parts - Instrumentation</v>
          </cell>
          <cell r="G906">
            <v>3900</v>
          </cell>
          <cell r="H906">
            <v>0</v>
          </cell>
          <cell r="J906">
            <v>0</v>
          </cell>
          <cell r="K906">
            <v>0</v>
          </cell>
        </row>
        <row r="907">
          <cell r="E907" t="str">
            <v>555-20180101-301-094</v>
          </cell>
          <cell r="F907" t="str">
            <v>Spare Parts - Instrumentation</v>
          </cell>
          <cell r="G907">
            <v>1475</v>
          </cell>
          <cell r="H907">
            <v>0</v>
          </cell>
          <cell r="J907">
            <v>0</v>
          </cell>
          <cell r="K907">
            <v>0</v>
          </cell>
        </row>
        <row r="908">
          <cell r="E908" t="str">
            <v>555-20180101-302-094</v>
          </cell>
          <cell r="F908" t="str">
            <v>Spare Parts - Instrumentation</v>
          </cell>
          <cell r="G908">
            <v>1280</v>
          </cell>
          <cell r="H908">
            <v>0</v>
          </cell>
          <cell r="J908">
            <v>0</v>
          </cell>
          <cell r="K908">
            <v>0</v>
          </cell>
        </row>
        <row r="909">
          <cell r="E909" t="str">
            <v>555-20180201-201-094</v>
          </cell>
          <cell r="F909" t="str">
            <v>Spare Parts - Mechanical</v>
          </cell>
          <cell r="G909">
            <v>3993238.5</v>
          </cell>
          <cell r="H909">
            <v>0</v>
          </cell>
          <cell r="J909">
            <v>0</v>
          </cell>
          <cell r="K909">
            <v>0</v>
          </cell>
        </row>
        <row r="910">
          <cell r="E910" t="str">
            <v>777-20180201-201-094</v>
          </cell>
          <cell r="F910" t="str">
            <v>Spare Parts - Mechanical</v>
          </cell>
          <cell r="G910">
            <v>1032407</v>
          </cell>
          <cell r="H910">
            <v>0</v>
          </cell>
          <cell r="J910">
            <v>0</v>
          </cell>
          <cell r="K910">
            <v>0</v>
          </cell>
        </row>
        <row r="911">
          <cell r="E911" t="str">
            <v>555-20180201-203-094</v>
          </cell>
          <cell r="F911" t="str">
            <v>Spare Parts - Mechanical</v>
          </cell>
          <cell r="G911">
            <v>14402.5</v>
          </cell>
          <cell r="H911">
            <v>0</v>
          </cell>
          <cell r="J911">
            <v>1720</v>
          </cell>
          <cell r="K911">
            <v>0</v>
          </cell>
        </row>
        <row r="912">
          <cell r="E912" t="str">
            <v>777-20180201-203-094</v>
          </cell>
          <cell r="F912" t="str">
            <v>Spare Parts - Mechanical</v>
          </cell>
          <cell r="G912">
            <v>24160</v>
          </cell>
          <cell r="H912">
            <v>0</v>
          </cell>
          <cell r="J912">
            <v>15900</v>
          </cell>
          <cell r="K912">
            <v>0</v>
          </cell>
        </row>
        <row r="913">
          <cell r="E913" t="str">
            <v>555-20180201-205-094</v>
          </cell>
          <cell r="F913" t="str">
            <v>Spare Parts - Mechanical</v>
          </cell>
          <cell r="G913">
            <v>2710232.07</v>
          </cell>
          <cell r="H913">
            <v>0</v>
          </cell>
          <cell r="J913">
            <v>837796.13</v>
          </cell>
          <cell r="K913">
            <v>0</v>
          </cell>
        </row>
        <row r="914">
          <cell r="E914" t="str">
            <v>666-20180201-205-094</v>
          </cell>
          <cell r="F914" t="str">
            <v>Spare Parts - Mechanical</v>
          </cell>
          <cell r="G914">
            <v>0</v>
          </cell>
          <cell r="H914">
            <v>0</v>
          </cell>
          <cell r="J914">
            <v>99115.9</v>
          </cell>
          <cell r="K914">
            <v>0</v>
          </cell>
        </row>
        <row r="915">
          <cell r="E915" t="str">
            <v>777-20180201-205-094</v>
          </cell>
          <cell r="F915" t="str">
            <v>Spare Parts - Mechanical</v>
          </cell>
          <cell r="G915">
            <v>428947.06</v>
          </cell>
          <cell r="H915">
            <v>0</v>
          </cell>
          <cell r="J915">
            <v>310047</v>
          </cell>
          <cell r="K915">
            <v>0</v>
          </cell>
        </row>
        <row r="916">
          <cell r="E916" t="str">
            <v>555-20180201-206-094</v>
          </cell>
          <cell r="F916" t="str">
            <v>Spare Parts - Mechanical</v>
          </cell>
          <cell r="G916">
            <v>258075.67</v>
          </cell>
          <cell r="H916">
            <v>0</v>
          </cell>
          <cell r="J916">
            <v>80884.69</v>
          </cell>
          <cell r="K916">
            <v>0</v>
          </cell>
        </row>
        <row r="917">
          <cell r="E917" t="str">
            <v>777-20180201-206-094</v>
          </cell>
          <cell r="F917" t="str">
            <v>Spare Parts - Mechanical</v>
          </cell>
          <cell r="G917">
            <v>25775</v>
          </cell>
          <cell r="H917">
            <v>0</v>
          </cell>
          <cell r="J917">
            <v>3600</v>
          </cell>
          <cell r="K917">
            <v>0</v>
          </cell>
        </row>
        <row r="918">
          <cell r="E918" t="str">
            <v>555-20180201-208-094</v>
          </cell>
          <cell r="F918" t="str">
            <v>Spare Parts - Mechanical</v>
          </cell>
          <cell r="G918">
            <v>0</v>
          </cell>
          <cell r="H918">
            <v>0</v>
          </cell>
          <cell r="J918">
            <v>4496854.87</v>
          </cell>
          <cell r="K918">
            <v>0</v>
          </cell>
        </row>
        <row r="919">
          <cell r="E919" t="str">
            <v>666-20180201-208-094</v>
          </cell>
          <cell r="F919" t="str">
            <v>Spare Parts - Mechanical</v>
          </cell>
          <cell r="G919">
            <v>0</v>
          </cell>
          <cell r="H919">
            <v>0</v>
          </cell>
          <cell r="J919">
            <v>1477302.32</v>
          </cell>
          <cell r="K919">
            <v>0</v>
          </cell>
        </row>
        <row r="920">
          <cell r="E920" t="str">
            <v>777-20180201-208-094</v>
          </cell>
          <cell r="F920" t="str">
            <v>Spare Parts - Mechanical</v>
          </cell>
          <cell r="G920">
            <v>0</v>
          </cell>
          <cell r="H920">
            <v>0</v>
          </cell>
          <cell r="J920">
            <v>1265008.9099999999</v>
          </cell>
          <cell r="K920">
            <v>0</v>
          </cell>
        </row>
        <row r="921">
          <cell r="E921" t="str">
            <v>555-20180201-301-094</v>
          </cell>
          <cell r="F921" t="str">
            <v>Spare Parts - Mechanical</v>
          </cell>
          <cell r="G921">
            <v>3497362.44</v>
          </cell>
          <cell r="H921">
            <v>0</v>
          </cell>
          <cell r="J921">
            <v>2342496</v>
          </cell>
          <cell r="K921">
            <v>0</v>
          </cell>
        </row>
        <row r="922">
          <cell r="E922" t="str">
            <v>666-20180201-301-094</v>
          </cell>
          <cell r="F922" t="str">
            <v>Spare Parts - Mechanical</v>
          </cell>
          <cell r="G922">
            <v>979716.02</v>
          </cell>
          <cell r="H922">
            <v>0</v>
          </cell>
          <cell r="J922">
            <v>1503768.85</v>
          </cell>
          <cell r="K922">
            <v>0</v>
          </cell>
        </row>
        <row r="923">
          <cell r="E923" t="str">
            <v>777-20180201-301-094</v>
          </cell>
          <cell r="F923" t="str">
            <v>Spare Parts - Mechanical</v>
          </cell>
          <cell r="G923">
            <v>1190945.48</v>
          </cell>
          <cell r="H923">
            <v>0</v>
          </cell>
          <cell r="J923">
            <v>2709025.85</v>
          </cell>
          <cell r="K923">
            <v>0</v>
          </cell>
        </row>
        <row r="924">
          <cell r="E924" t="str">
            <v>555-20180201-302-094</v>
          </cell>
          <cell r="F924" t="str">
            <v>Spare Parts - Mechanical</v>
          </cell>
          <cell r="G924">
            <v>2032838.14</v>
          </cell>
          <cell r="H924">
            <v>0</v>
          </cell>
          <cell r="J924">
            <v>2279157.4300000002</v>
          </cell>
          <cell r="K924">
            <v>0</v>
          </cell>
        </row>
        <row r="925">
          <cell r="E925" t="str">
            <v>555-20180201-303-094</v>
          </cell>
          <cell r="F925" t="str">
            <v>Spare Parts - Mechanical</v>
          </cell>
          <cell r="G925">
            <v>2016495.52</v>
          </cell>
          <cell r="H925">
            <v>0</v>
          </cell>
          <cell r="J925">
            <v>827413.56</v>
          </cell>
          <cell r="K925">
            <v>0</v>
          </cell>
        </row>
        <row r="926">
          <cell r="E926" t="str">
            <v>555-20180301-201-094</v>
          </cell>
          <cell r="F926" t="str">
            <v>Spare Parts - Electrical</v>
          </cell>
          <cell r="G926">
            <v>430563.32</v>
          </cell>
          <cell r="H926">
            <v>0</v>
          </cell>
          <cell r="J926">
            <v>1440</v>
          </cell>
          <cell r="K926">
            <v>0</v>
          </cell>
        </row>
        <row r="927">
          <cell r="E927" t="str">
            <v>666-20180301-201-094</v>
          </cell>
          <cell r="F927" t="str">
            <v>Spare Parts - Electrical</v>
          </cell>
          <cell r="G927">
            <v>443107.08</v>
          </cell>
          <cell r="H927">
            <v>0</v>
          </cell>
          <cell r="J927">
            <v>0</v>
          </cell>
          <cell r="K927">
            <v>0</v>
          </cell>
        </row>
        <row r="928">
          <cell r="E928" t="str">
            <v>777-20180301-201-094</v>
          </cell>
          <cell r="F928" t="str">
            <v>Spare Parts - Electrical</v>
          </cell>
          <cell r="G928">
            <v>399071.58</v>
          </cell>
          <cell r="H928">
            <v>0</v>
          </cell>
          <cell r="J928">
            <v>0</v>
          </cell>
          <cell r="K928">
            <v>0</v>
          </cell>
        </row>
        <row r="929">
          <cell r="E929" t="str">
            <v>555-20180301-203-094</v>
          </cell>
          <cell r="F929" t="str">
            <v>Spare Parts - Electrical</v>
          </cell>
          <cell r="G929">
            <v>210853.89</v>
          </cell>
          <cell r="H929">
            <v>0</v>
          </cell>
          <cell r="J929">
            <v>11398</v>
          </cell>
          <cell r="K929">
            <v>0</v>
          </cell>
        </row>
        <row r="930">
          <cell r="E930" t="str">
            <v>777-20180301-203-094</v>
          </cell>
          <cell r="F930" t="str">
            <v>Spare Parts - Electrical</v>
          </cell>
          <cell r="G930">
            <v>31300</v>
          </cell>
          <cell r="H930">
            <v>0</v>
          </cell>
          <cell r="J930">
            <v>0</v>
          </cell>
          <cell r="K930">
            <v>0</v>
          </cell>
        </row>
        <row r="931">
          <cell r="E931" t="str">
            <v>555-20180301-205-094</v>
          </cell>
          <cell r="F931" t="str">
            <v>Spare Parts - Electrical</v>
          </cell>
          <cell r="G931">
            <v>0</v>
          </cell>
          <cell r="H931">
            <v>0</v>
          </cell>
          <cell r="J931">
            <v>398455.92</v>
          </cell>
          <cell r="K931">
            <v>0</v>
          </cell>
        </row>
        <row r="932">
          <cell r="E932" t="str">
            <v>666-20180301-205-094</v>
          </cell>
          <cell r="F932" t="str">
            <v>Spare Parts - Electrical</v>
          </cell>
          <cell r="G932">
            <v>0</v>
          </cell>
          <cell r="H932">
            <v>0</v>
          </cell>
          <cell r="J932">
            <v>137208.74</v>
          </cell>
          <cell r="K932">
            <v>0</v>
          </cell>
        </row>
        <row r="933">
          <cell r="E933" t="str">
            <v>777-20180301-205-094</v>
          </cell>
          <cell r="F933" t="str">
            <v>Spare Parts - Electrical</v>
          </cell>
          <cell r="G933">
            <v>1895054.82</v>
          </cell>
          <cell r="H933">
            <v>0</v>
          </cell>
          <cell r="J933">
            <v>775506.86</v>
          </cell>
          <cell r="K933">
            <v>0</v>
          </cell>
        </row>
        <row r="934">
          <cell r="E934" t="str">
            <v>555-20180301-206-094</v>
          </cell>
          <cell r="F934" t="str">
            <v>Spare Parts - Electrical</v>
          </cell>
          <cell r="G934">
            <v>898495</v>
          </cell>
          <cell r="H934">
            <v>0</v>
          </cell>
          <cell r="J934">
            <v>36982</v>
          </cell>
          <cell r="K934">
            <v>0</v>
          </cell>
        </row>
        <row r="935">
          <cell r="E935" t="str">
            <v>777-20180301-206-094</v>
          </cell>
          <cell r="F935" t="str">
            <v>Spare Parts - Electrical</v>
          </cell>
          <cell r="G935">
            <v>86327.4</v>
          </cell>
          <cell r="H935">
            <v>0</v>
          </cell>
          <cell r="J935">
            <v>19472.400000000001</v>
          </cell>
          <cell r="K935">
            <v>0</v>
          </cell>
        </row>
        <row r="936">
          <cell r="E936" t="str">
            <v>555-20180301-208-094</v>
          </cell>
          <cell r="F936" t="str">
            <v>Spare Parts - Electrical</v>
          </cell>
          <cell r="G936">
            <v>0</v>
          </cell>
          <cell r="H936">
            <v>0</v>
          </cell>
          <cell r="J936">
            <v>927457.88</v>
          </cell>
          <cell r="K936">
            <v>0</v>
          </cell>
        </row>
        <row r="937">
          <cell r="E937" t="str">
            <v>666-20180301-208-094</v>
          </cell>
          <cell r="F937" t="str">
            <v>Spare Parts - Electrical</v>
          </cell>
          <cell r="G937">
            <v>0</v>
          </cell>
          <cell r="H937">
            <v>0</v>
          </cell>
          <cell r="J937">
            <v>463504.13</v>
          </cell>
          <cell r="K937">
            <v>0</v>
          </cell>
        </row>
        <row r="938">
          <cell r="E938" t="str">
            <v>777-20180301-208-094</v>
          </cell>
          <cell r="F938" t="str">
            <v>Spare Parts - Electrical</v>
          </cell>
          <cell r="G938">
            <v>0</v>
          </cell>
          <cell r="H938">
            <v>0</v>
          </cell>
          <cell r="J938">
            <v>142312.6</v>
          </cell>
          <cell r="K938">
            <v>0</v>
          </cell>
        </row>
        <row r="939">
          <cell r="E939" t="str">
            <v>555-20180301-301-094</v>
          </cell>
          <cell r="F939" t="str">
            <v>Spare Parts - Electrical</v>
          </cell>
          <cell r="G939">
            <v>2138904.98</v>
          </cell>
          <cell r="H939">
            <v>0</v>
          </cell>
          <cell r="J939">
            <v>5505140.2300000004</v>
          </cell>
          <cell r="K939">
            <v>0</v>
          </cell>
        </row>
        <row r="940">
          <cell r="E940" t="str">
            <v>666-20180301-301-094</v>
          </cell>
          <cell r="F940" t="str">
            <v>Spare Parts - Electrical</v>
          </cell>
          <cell r="G940">
            <v>1569198.69</v>
          </cell>
          <cell r="H940">
            <v>0</v>
          </cell>
          <cell r="J940">
            <v>1510714.66</v>
          </cell>
          <cell r="K940">
            <v>0</v>
          </cell>
        </row>
        <row r="941">
          <cell r="E941" t="str">
            <v>777-20180301-301-094</v>
          </cell>
          <cell r="F941" t="str">
            <v>Spare Parts - Electrical</v>
          </cell>
          <cell r="G941">
            <v>922948.33</v>
          </cell>
          <cell r="H941">
            <v>0</v>
          </cell>
          <cell r="J941">
            <v>3762739.18</v>
          </cell>
          <cell r="K941">
            <v>0</v>
          </cell>
        </row>
        <row r="942">
          <cell r="E942" t="str">
            <v>555-20180301-302-094</v>
          </cell>
          <cell r="F942" t="str">
            <v>Spare Parts - Electrical</v>
          </cell>
          <cell r="G942">
            <v>688558.39</v>
          </cell>
          <cell r="H942">
            <v>0</v>
          </cell>
          <cell r="J942">
            <v>2159385.98</v>
          </cell>
          <cell r="K942">
            <v>0</v>
          </cell>
        </row>
        <row r="943">
          <cell r="E943" t="str">
            <v>555-20180301-303-094</v>
          </cell>
          <cell r="F943" t="str">
            <v>Spare Parts - Electrical</v>
          </cell>
          <cell r="G943">
            <v>0</v>
          </cell>
          <cell r="H943">
            <v>0</v>
          </cell>
          <cell r="J943">
            <v>1507645.95</v>
          </cell>
          <cell r="K943">
            <v>0</v>
          </cell>
        </row>
        <row r="944">
          <cell r="E944" t="str">
            <v>555-20180333-301-094</v>
          </cell>
          <cell r="F944" t="str">
            <v>Maintenance Expenses - BISTAAR</v>
          </cell>
          <cell r="G944">
            <v>222630</v>
          </cell>
          <cell r="H944">
            <v>0</v>
          </cell>
          <cell r="J944">
            <v>0</v>
          </cell>
          <cell r="K944">
            <v>0</v>
          </cell>
        </row>
        <row r="945">
          <cell r="E945" t="str">
            <v>555-20180401-205-094</v>
          </cell>
          <cell r="F945" t="str">
            <v>Spare Parts - Heavy Vehicle Equipment</v>
          </cell>
          <cell r="G945">
            <v>0</v>
          </cell>
          <cell r="H945">
            <v>0</v>
          </cell>
          <cell r="J945">
            <v>182000</v>
          </cell>
          <cell r="K945">
            <v>0</v>
          </cell>
        </row>
        <row r="946">
          <cell r="E946" t="str">
            <v>555-20180501-205-094</v>
          </cell>
          <cell r="F946" t="str">
            <v>Spare Parts - Light Vehicle</v>
          </cell>
          <cell r="G946">
            <v>6157</v>
          </cell>
          <cell r="H946">
            <v>0</v>
          </cell>
          <cell r="J946">
            <v>0</v>
          </cell>
          <cell r="K946">
            <v>0</v>
          </cell>
        </row>
        <row r="947">
          <cell r="E947" t="str">
            <v>666-20180501-205-094</v>
          </cell>
          <cell r="F947" t="str">
            <v>Spare Parts - Light Vehicle</v>
          </cell>
          <cell r="G947">
            <v>48</v>
          </cell>
          <cell r="H947">
            <v>0</v>
          </cell>
          <cell r="J947">
            <v>0</v>
          </cell>
          <cell r="K947">
            <v>0</v>
          </cell>
        </row>
        <row r="948">
          <cell r="E948" t="str">
            <v>777-20180501-205-094</v>
          </cell>
          <cell r="F948" t="str">
            <v>Spare Parts - Light Vehicle</v>
          </cell>
          <cell r="G948">
            <v>0</v>
          </cell>
          <cell r="H948">
            <v>0</v>
          </cell>
          <cell r="J948">
            <v>1790</v>
          </cell>
          <cell r="K948">
            <v>0</v>
          </cell>
        </row>
        <row r="949">
          <cell r="E949" t="str">
            <v>555-20180601-302-094</v>
          </cell>
          <cell r="F949" t="str">
            <v>Spare Parts - Plant Building</v>
          </cell>
          <cell r="G949">
            <v>0</v>
          </cell>
          <cell r="H949">
            <v>0</v>
          </cell>
          <cell r="J949">
            <v>581070</v>
          </cell>
          <cell r="K949">
            <v>0</v>
          </cell>
        </row>
        <row r="950">
          <cell r="E950" t="str">
            <v>555-20180801-203-094</v>
          </cell>
          <cell r="F950" t="str">
            <v>Safety Audit - FPE's Implemetation</v>
          </cell>
          <cell r="G950">
            <v>9988605.3900000006</v>
          </cell>
          <cell r="H950">
            <v>0</v>
          </cell>
          <cell r="J950">
            <v>0</v>
          </cell>
          <cell r="K950">
            <v>0</v>
          </cell>
        </row>
        <row r="951">
          <cell r="E951" t="str">
            <v>666-20180801-203-094</v>
          </cell>
          <cell r="F951" t="str">
            <v>Safety Audit - FPE's Implemetation</v>
          </cell>
          <cell r="G951">
            <v>1286428.8400000001</v>
          </cell>
          <cell r="H951">
            <v>0</v>
          </cell>
          <cell r="J951">
            <v>0</v>
          </cell>
          <cell r="K951">
            <v>0</v>
          </cell>
        </row>
        <row r="952">
          <cell r="E952" t="str">
            <v>777-20180801-203-094</v>
          </cell>
          <cell r="F952" t="str">
            <v>Safety Audit - FPE's Implemetation</v>
          </cell>
          <cell r="G952">
            <v>2331820.54</v>
          </cell>
          <cell r="H952">
            <v>0</v>
          </cell>
          <cell r="J952">
            <v>0</v>
          </cell>
          <cell r="K952">
            <v>0</v>
          </cell>
        </row>
        <row r="953">
          <cell r="E953" t="str">
            <v>555-20181301-201-094</v>
          </cell>
          <cell r="F953" t="str">
            <v>Belt Conveyor</v>
          </cell>
          <cell r="G953">
            <v>1618985.48</v>
          </cell>
          <cell r="H953">
            <v>0</v>
          </cell>
          <cell r="J953">
            <v>0</v>
          </cell>
          <cell r="K953">
            <v>0</v>
          </cell>
        </row>
        <row r="954">
          <cell r="E954" t="str">
            <v>666-20181301-201-094</v>
          </cell>
          <cell r="F954" t="str">
            <v>Belt Conveyor</v>
          </cell>
          <cell r="G954">
            <v>24600</v>
          </cell>
          <cell r="H954">
            <v>0</v>
          </cell>
          <cell r="J954">
            <v>0</v>
          </cell>
          <cell r="K954">
            <v>0</v>
          </cell>
        </row>
        <row r="955">
          <cell r="E955" t="str">
            <v>555-20181301-208-094</v>
          </cell>
          <cell r="F955" t="str">
            <v>Belt Conveyor</v>
          </cell>
          <cell r="G955">
            <v>0</v>
          </cell>
          <cell r="H955">
            <v>0</v>
          </cell>
          <cell r="J955">
            <v>671020.30000000005</v>
          </cell>
          <cell r="K955">
            <v>0</v>
          </cell>
        </row>
        <row r="956">
          <cell r="E956" t="str">
            <v>666-20181301-208-094</v>
          </cell>
          <cell r="F956" t="str">
            <v>Belt Conveyor</v>
          </cell>
          <cell r="G956">
            <v>0</v>
          </cell>
          <cell r="H956">
            <v>0</v>
          </cell>
          <cell r="J956">
            <v>205500</v>
          </cell>
          <cell r="K956">
            <v>0</v>
          </cell>
        </row>
        <row r="957">
          <cell r="E957" t="str">
            <v>777-20181301-208-094</v>
          </cell>
          <cell r="F957" t="str">
            <v>Belt Conveyor</v>
          </cell>
          <cell r="G957">
            <v>0</v>
          </cell>
          <cell r="H957">
            <v>0</v>
          </cell>
          <cell r="J957">
            <v>512700</v>
          </cell>
          <cell r="K957">
            <v>0</v>
          </cell>
        </row>
        <row r="958">
          <cell r="E958" t="str">
            <v>555-20181301-301-094</v>
          </cell>
          <cell r="F958" t="str">
            <v>Belt Conveyor</v>
          </cell>
          <cell r="G958">
            <v>13532.19</v>
          </cell>
          <cell r="H958">
            <v>0</v>
          </cell>
          <cell r="J958">
            <v>508686.62</v>
          </cell>
          <cell r="K958">
            <v>0</v>
          </cell>
        </row>
        <row r="959">
          <cell r="E959" t="str">
            <v>666-20181301-301-094</v>
          </cell>
          <cell r="F959" t="str">
            <v>Belt Conveyor</v>
          </cell>
          <cell r="G959">
            <v>133398.62</v>
          </cell>
          <cell r="H959">
            <v>0</v>
          </cell>
          <cell r="J959">
            <v>198040</v>
          </cell>
          <cell r="K959">
            <v>0</v>
          </cell>
        </row>
        <row r="960">
          <cell r="E960" t="str">
            <v>777-20181301-301-094</v>
          </cell>
          <cell r="F960" t="str">
            <v>Belt Conveyor</v>
          </cell>
          <cell r="G960">
            <v>0</v>
          </cell>
          <cell r="H960">
            <v>0</v>
          </cell>
          <cell r="J960">
            <v>575000</v>
          </cell>
          <cell r="K960">
            <v>0</v>
          </cell>
        </row>
        <row r="961">
          <cell r="E961" t="str">
            <v>555-20181301-302-094</v>
          </cell>
          <cell r="F961" t="str">
            <v>Belt Conveyor</v>
          </cell>
          <cell r="G961">
            <v>161230</v>
          </cell>
          <cell r="H961">
            <v>0</v>
          </cell>
          <cell r="J961">
            <v>225100</v>
          </cell>
          <cell r="K961">
            <v>0</v>
          </cell>
        </row>
        <row r="962">
          <cell r="E962" t="str">
            <v>555-20181301-303-094</v>
          </cell>
          <cell r="F962" t="str">
            <v>Belt Conveyor</v>
          </cell>
          <cell r="G962">
            <v>447853.41</v>
          </cell>
          <cell r="H962">
            <v>0</v>
          </cell>
          <cell r="J962">
            <v>481376</v>
          </cell>
          <cell r="K962">
            <v>0</v>
          </cell>
        </row>
        <row r="963">
          <cell r="E963" t="str">
            <v>555-20181302-301-094</v>
          </cell>
          <cell r="F963" t="str">
            <v>Bucket Elevator</v>
          </cell>
          <cell r="G963">
            <v>200860</v>
          </cell>
          <cell r="H963">
            <v>0</v>
          </cell>
          <cell r="J963">
            <v>704359.32</v>
          </cell>
          <cell r="K963">
            <v>0</v>
          </cell>
        </row>
        <row r="964">
          <cell r="E964" t="str">
            <v>666-20181302-301-094</v>
          </cell>
          <cell r="F964" t="str">
            <v>Bucket Elevator</v>
          </cell>
          <cell r="G964">
            <v>5425547.1399999997</v>
          </cell>
          <cell r="H964">
            <v>0</v>
          </cell>
          <cell r="J964">
            <v>5163856.3099999996</v>
          </cell>
          <cell r="K964">
            <v>0</v>
          </cell>
        </row>
        <row r="965">
          <cell r="E965" t="str">
            <v>777-20181302-301-094</v>
          </cell>
          <cell r="F965" t="str">
            <v>Bucket Elevator</v>
          </cell>
          <cell r="G965">
            <v>996876.94</v>
          </cell>
          <cell r="H965">
            <v>0</v>
          </cell>
          <cell r="J965">
            <v>2979086.46</v>
          </cell>
          <cell r="K965">
            <v>0</v>
          </cell>
        </row>
        <row r="966">
          <cell r="E966" t="str">
            <v>555-20181302-302-094</v>
          </cell>
          <cell r="F966" t="str">
            <v>Bucket Elevator</v>
          </cell>
          <cell r="G966">
            <v>162727.03</v>
          </cell>
          <cell r="H966">
            <v>0</v>
          </cell>
          <cell r="J966">
            <v>177239.15</v>
          </cell>
          <cell r="K966">
            <v>0</v>
          </cell>
        </row>
        <row r="967">
          <cell r="E967" t="str">
            <v>555-20181302-303-094</v>
          </cell>
          <cell r="F967" t="str">
            <v>Bucket Elevator</v>
          </cell>
          <cell r="G967">
            <v>2060381.18</v>
          </cell>
          <cell r="H967">
            <v>0</v>
          </cell>
          <cell r="J967">
            <v>2017496.54</v>
          </cell>
          <cell r="K967">
            <v>0</v>
          </cell>
        </row>
        <row r="968">
          <cell r="E968" t="str">
            <v>777-20181303-301-094</v>
          </cell>
          <cell r="F968" t="str">
            <v>Chain Conveyor</v>
          </cell>
          <cell r="G968">
            <v>316250</v>
          </cell>
          <cell r="H968">
            <v>0</v>
          </cell>
          <cell r="J968">
            <v>73000</v>
          </cell>
          <cell r="K968">
            <v>0</v>
          </cell>
        </row>
        <row r="969">
          <cell r="E969" t="str">
            <v>555-20181303-302-094</v>
          </cell>
          <cell r="F969" t="str">
            <v>Chain Conveyor</v>
          </cell>
          <cell r="G969">
            <v>16000</v>
          </cell>
          <cell r="H969">
            <v>0</v>
          </cell>
          <cell r="J969">
            <v>0</v>
          </cell>
          <cell r="K969">
            <v>0</v>
          </cell>
        </row>
        <row r="970">
          <cell r="E970" t="str">
            <v>555-20181303-303-094</v>
          </cell>
          <cell r="F970" t="str">
            <v>Chain Conveyor</v>
          </cell>
          <cell r="G970">
            <v>8250</v>
          </cell>
          <cell r="H970">
            <v>0</v>
          </cell>
          <cell r="J970">
            <v>0</v>
          </cell>
          <cell r="K970">
            <v>0</v>
          </cell>
        </row>
        <row r="971">
          <cell r="E971" t="str">
            <v>555-20181501-301-094</v>
          </cell>
          <cell r="F971" t="str">
            <v>Filter Bags</v>
          </cell>
          <cell r="G971">
            <v>112820.5</v>
          </cell>
          <cell r="H971">
            <v>0</v>
          </cell>
          <cell r="J971">
            <v>1870</v>
          </cell>
          <cell r="K971">
            <v>0</v>
          </cell>
        </row>
        <row r="972">
          <cell r="E972" t="str">
            <v>666-20181501-301-094</v>
          </cell>
          <cell r="F972" t="str">
            <v>Filter Bags</v>
          </cell>
          <cell r="G972">
            <v>428945</v>
          </cell>
          <cell r="H972">
            <v>0</v>
          </cell>
          <cell r="J972">
            <v>678444</v>
          </cell>
          <cell r="K972">
            <v>0</v>
          </cell>
        </row>
        <row r="973">
          <cell r="E973" t="str">
            <v>777-20181501-301-094</v>
          </cell>
          <cell r="F973" t="str">
            <v>Filter Bags</v>
          </cell>
          <cell r="G973">
            <v>360772</v>
          </cell>
          <cell r="H973">
            <v>0</v>
          </cell>
          <cell r="J973">
            <v>392920</v>
          </cell>
          <cell r="K973">
            <v>0</v>
          </cell>
        </row>
        <row r="974">
          <cell r="E974" t="str">
            <v>555-20181501-302-094</v>
          </cell>
          <cell r="F974" t="str">
            <v>Filter Bags</v>
          </cell>
          <cell r="G974">
            <v>0</v>
          </cell>
          <cell r="H974">
            <v>0</v>
          </cell>
          <cell r="J974">
            <v>231420</v>
          </cell>
          <cell r="K974">
            <v>0</v>
          </cell>
        </row>
        <row r="975">
          <cell r="E975" t="str">
            <v>555-20181501-303-094</v>
          </cell>
          <cell r="F975" t="str">
            <v>Filter Bags</v>
          </cell>
          <cell r="G975">
            <v>3632.5</v>
          </cell>
          <cell r="H975">
            <v>0</v>
          </cell>
          <cell r="J975">
            <v>341960</v>
          </cell>
          <cell r="K975">
            <v>0</v>
          </cell>
        </row>
        <row r="976">
          <cell r="E976" t="str">
            <v>555-20181701-201-094</v>
          </cell>
          <cell r="F976" t="str">
            <v>Lubricants</v>
          </cell>
          <cell r="G976">
            <v>814379.77</v>
          </cell>
          <cell r="H976">
            <v>0</v>
          </cell>
          <cell r="J976">
            <v>0</v>
          </cell>
          <cell r="K976">
            <v>0</v>
          </cell>
        </row>
        <row r="977">
          <cell r="E977" t="str">
            <v>666-20181701-201-094</v>
          </cell>
          <cell r="F977" t="str">
            <v>Lubricants</v>
          </cell>
          <cell r="G977">
            <v>58506.51</v>
          </cell>
          <cell r="H977">
            <v>0</v>
          </cell>
          <cell r="J977">
            <v>0</v>
          </cell>
          <cell r="K977">
            <v>0</v>
          </cell>
        </row>
        <row r="978">
          <cell r="E978" t="str">
            <v>777-20181701-201-094</v>
          </cell>
          <cell r="F978" t="str">
            <v>Lubricants</v>
          </cell>
          <cell r="G978">
            <v>170772.53</v>
          </cell>
          <cell r="H978">
            <v>0</v>
          </cell>
          <cell r="J978">
            <v>0</v>
          </cell>
          <cell r="K978">
            <v>0</v>
          </cell>
        </row>
        <row r="979">
          <cell r="E979" t="str">
            <v>555-20181701-205-094</v>
          </cell>
          <cell r="F979" t="str">
            <v>Lubricants</v>
          </cell>
          <cell r="G979">
            <v>0</v>
          </cell>
          <cell r="H979">
            <v>0</v>
          </cell>
          <cell r="J979">
            <v>87443.19</v>
          </cell>
          <cell r="K979">
            <v>0</v>
          </cell>
        </row>
        <row r="980">
          <cell r="E980" t="str">
            <v>666-20181701-205-094</v>
          </cell>
          <cell r="F980" t="str">
            <v>Lubricants</v>
          </cell>
          <cell r="G980">
            <v>6789.47</v>
          </cell>
          <cell r="H980">
            <v>0</v>
          </cell>
          <cell r="J980">
            <v>0</v>
          </cell>
          <cell r="K980">
            <v>0</v>
          </cell>
        </row>
        <row r="981">
          <cell r="E981" t="str">
            <v>777-20181701-205-094</v>
          </cell>
          <cell r="F981" t="str">
            <v>Lubricants</v>
          </cell>
          <cell r="G981">
            <v>192762</v>
          </cell>
          <cell r="H981">
            <v>0</v>
          </cell>
          <cell r="J981">
            <v>150515.22</v>
          </cell>
          <cell r="K981">
            <v>0</v>
          </cell>
        </row>
        <row r="982">
          <cell r="E982" t="str">
            <v>555-20181701-208-094</v>
          </cell>
          <cell r="F982" t="str">
            <v>Lubricants</v>
          </cell>
          <cell r="G982">
            <v>0</v>
          </cell>
          <cell r="H982">
            <v>0</v>
          </cell>
          <cell r="J982">
            <v>1010257.96</v>
          </cell>
          <cell r="K982">
            <v>0</v>
          </cell>
        </row>
        <row r="983">
          <cell r="E983" t="str">
            <v>666-20181701-208-094</v>
          </cell>
          <cell r="F983" t="str">
            <v>Lubricants</v>
          </cell>
          <cell r="G983">
            <v>0</v>
          </cell>
          <cell r="H983">
            <v>0</v>
          </cell>
          <cell r="J983">
            <v>91242</v>
          </cell>
          <cell r="K983">
            <v>0</v>
          </cell>
        </row>
        <row r="984">
          <cell r="E984" t="str">
            <v>777-20181701-208-094</v>
          </cell>
          <cell r="F984" t="str">
            <v>Lubricants</v>
          </cell>
          <cell r="G984">
            <v>0</v>
          </cell>
          <cell r="H984">
            <v>0</v>
          </cell>
          <cell r="J984">
            <v>87116.5</v>
          </cell>
          <cell r="K984">
            <v>0</v>
          </cell>
        </row>
        <row r="985">
          <cell r="E985" t="str">
            <v>555-20181701-301-094</v>
          </cell>
          <cell r="F985" t="str">
            <v>Lubricants</v>
          </cell>
          <cell r="G985">
            <v>155659.54</v>
          </cell>
          <cell r="H985">
            <v>0</v>
          </cell>
          <cell r="J985">
            <v>3421504.07</v>
          </cell>
          <cell r="K985">
            <v>0</v>
          </cell>
        </row>
        <row r="986">
          <cell r="E986" t="str">
            <v>666-20181701-301-094</v>
          </cell>
          <cell r="F986" t="str">
            <v>Lubricants</v>
          </cell>
          <cell r="G986">
            <v>2137209.15</v>
          </cell>
          <cell r="H986">
            <v>0</v>
          </cell>
          <cell r="J986">
            <v>1572166.54</v>
          </cell>
          <cell r="K986">
            <v>0</v>
          </cell>
        </row>
        <row r="987">
          <cell r="E987" t="str">
            <v>777-20181701-301-094</v>
          </cell>
          <cell r="F987" t="str">
            <v>Lubricants</v>
          </cell>
          <cell r="G987">
            <v>0</v>
          </cell>
          <cell r="H987">
            <v>0</v>
          </cell>
          <cell r="J987">
            <v>1231902.6299999999</v>
          </cell>
          <cell r="K987">
            <v>0</v>
          </cell>
        </row>
        <row r="988">
          <cell r="E988" t="str">
            <v>555-20181701-302-094</v>
          </cell>
          <cell r="F988" t="str">
            <v>Lubricants</v>
          </cell>
          <cell r="G988">
            <v>948897.92</v>
          </cell>
          <cell r="H988">
            <v>0</v>
          </cell>
          <cell r="J988">
            <v>1704941.09</v>
          </cell>
          <cell r="K988">
            <v>0</v>
          </cell>
        </row>
        <row r="989">
          <cell r="E989" t="str">
            <v>555-20181701-303-094</v>
          </cell>
          <cell r="F989" t="str">
            <v>Lubricants</v>
          </cell>
          <cell r="G989">
            <v>225907.39</v>
          </cell>
          <cell r="H989">
            <v>0</v>
          </cell>
          <cell r="J989">
            <v>810324</v>
          </cell>
          <cell r="K989">
            <v>0</v>
          </cell>
        </row>
        <row r="990">
          <cell r="E990" t="str">
            <v>555-20181901-205-094</v>
          </cell>
          <cell r="F990" t="str">
            <v>Consumable Maintenance Material</v>
          </cell>
          <cell r="G990">
            <v>1454286.34</v>
          </cell>
          <cell r="H990">
            <v>0</v>
          </cell>
          <cell r="J990">
            <v>1184171.3500000001</v>
          </cell>
          <cell r="K990">
            <v>0</v>
          </cell>
        </row>
        <row r="991">
          <cell r="E991" t="str">
            <v>666-20181901-205-094</v>
          </cell>
          <cell r="F991" t="str">
            <v>Consumable Maintenance Material</v>
          </cell>
          <cell r="G991">
            <v>2267794.25</v>
          </cell>
          <cell r="H991">
            <v>0</v>
          </cell>
          <cell r="J991">
            <v>331242.75</v>
          </cell>
          <cell r="K991">
            <v>0</v>
          </cell>
        </row>
        <row r="992">
          <cell r="E992" t="str">
            <v>777-20181901-205-094</v>
          </cell>
          <cell r="F992" t="str">
            <v>Consumable Maintenance Material</v>
          </cell>
          <cell r="G992">
            <v>364121.2</v>
          </cell>
          <cell r="H992">
            <v>0</v>
          </cell>
          <cell r="J992">
            <v>465572.54</v>
          </cell>
          <cell r="K992">
            <v>0</v>
          </cell>
        </row>
        <row r="993">
          <cell r="E993" t="str">
            <v>555-20181901-222-094</v>
          </cell>
          <cell r="F993" t="str">
            <v>Consumable Maintenance Material</v>
          </cell>
          <cell r="G993">
            <v>79330.240000000005</v>
          </cell>
          <cell r="H993">
            <v>0</v>
          </cell>
          <cell r="J993">
            <v>0</v>
          </cell>
          <cell r="K993">
            <v>0</v>
          </cell>
        </row>
        <row r="994">
          <cell r="E994" t="str">
            <v>555-20181901-301-094</v>
          </cell>
          <cell r="F994" t="str">
            <v>Consumable Maintenance Material</v>
          </cell>
          <cell r="G994">
            <v>158843.9</v>
          </cell>
          <cell r="H994">
            <v>0</v>
          </cell>
          <cell r="J994">
            <v>189074.99</v>
          </cell>
          <cell r="K994">
            <v>0</v>
          </cell>
        </row>
        <row r="995">
          <cell r="E995" t="str">
            <v>666-20181901-301-094</v>
          </cell>
          <cell r="F995" t="str">
            <v>Consumable Maintenance Material</v>
          </cell>
          <cell r="G995">
            <v>55489.97</v>
          </cell>
          <cell r="H995">
            <v>0</v>
          </cell>
          <cell r="J995">
            <v>167162.64000000001</v>
          </cell>
          <cell r="K995">
            <v>0</v>
          </cell>
        </row>
        <row r="996">
          <cell r="E996" t="str">
            <v>777-20181901-301-094</v>
          </cell>
          <cell r="F996" t="str">
            <v>Consumable Maintenance Material</v>
          </cell>
          <cell r="G996">
            <v>68726.8</v>
          </cell>
          <cell r="H996">
            <v>0</v>
          </cell>
          <cell r="J996">
            <v>55578.48</v>
          </cell>
          <cell r="K996">
            <v>0</v>
          </cell>
        </row>
        <row r="997">
          <cell r="E997" t="str">
            <v>555-20181901-302-094</v>
          </cell>
          <cell r="F997" t="str">
            <v>Consumable Maintenance Material</v>
          </cell>
          <cell r="G997">
            <v>70934.13</v>
          </cell>
          <cell r="H997">
            <v>0</v>
          </cell>
          <cell r="J997">
            <v>124187.41</v>
          </cell>
          <cell r="K997">
            <v>0</v>
          </cell>
        </row>
        <row r="998">
          <cell r="E998" t="str">
            <v>555-20181901-303-094</v>
          </cell>
          <cell r="F998" t="str">
            <v>Consumable Maintenance Material</v>
          </cell>
          <cell r="G998">
            <v>75398.84</v>
          </cell>
          <cell r="H998">
            <v>0</v>
          </cell>
          <cell r="J998">
            <v>313239.77</v>
          </cell>
          <cell r="K998">
            <v>0</v>
          </cell>
        </row>
        <row r="999">
          <cell r="E999" t="str">
            <v>555-20181903-205-094</v>
          </cell>
          <cell r="F999" t="str">
            <v>Consumable Maintenance Material</v>
          </cell>
          <cell r="G999">
            <v>1075558.3</v>
          </cell>
          <cell r="H999">
            <v>0</v>
          </cell>
          <cell r="J999">
            <v>587194.07999999996</v>
          </cell>
          <cell r="K999">
            <v>0</v>
          </cell>
        </row>
        <row r="1000">
          <cell r="E1000" t="str">
            <v>666-20181903-205-094</v>
          </cell>
          <cell r="F1000" t="str">
            <v>Consumable Maintenance Material</v>
          </cell>
          <cell r="G1000">
            <v>179001.35</v>
          </cell>
          <cell r="H1000">
            <v>0</v>
          </cell>
          <cell r="J1000">
            <v>96966.07</v>
          </cell>
          <cell r="K1000">
            <v>0</v>
          </cell>
        </row>
        <row r="1001">
          <cell r="E1001" t="str">
            <v>777-20181903-205-094</v>
          </cell>
          <cell r="F1001" t="str">
            <v>Consumable Maintenance Material</v>
          </cell>
          <cell r="G1001">
            <v>681813.39</v>
          </cell>
          <cell r="H1001">
            <v>0</v>
          </cell>
          <cell r="J1001">
            <v>1005452.72</v>
          </cell>
          <cell r="K1001">
            <v>0</v>
          </cell>
        </row>
        <row r="1002">
          <cell r="E1002" t="str">
            <v>555-20181903-301-094</v>
          </cell>
          <cell r="F1002" t="str">
            <v>Consumable Maintenance Material</v>
          </cell>
          <cell r="G1002">
            <v>173954.08</v>
          </cell>
          <cell r="H1002">
            <v>0</v>
          </cell>
          <cell r="J1002">
            <v>260258.87</v>
          </cell>
          <cell r="K1002">
            <v>0</v>
          </cell>
        </row>
        <row r="1003">
          <cell r="E1003" t="str">
            <v>666-20181903-301-094</v>
          </cell>
          <cell r="F1003" t="str">
            <v>Consumable Maintenance Material</v>
          </cell>
          <cell r="G1003">
            <v>829736.84</v>
          </cell>
          <cell r="H1003">
            <v>0</v>
          </cell>
          <cell r="J1003">
            <v>1135619.6299999999</v>
          </cell>
          <cell r="K1003">
            <v>0</v>
          </cell>
        </row>
        <row r="1004">
          <cell r="E1004" t="str">
            <v>777-20181903-301-094</v>
          </cell>
          <cell r="F1004" t="str">
            <v>Consumable Maintenance Material</v>
          </cell>
          <cell r="G1004">
            <v>143926.79999999999</v>
          </cell>
          <cell r="H1004">
            <v>0</v>
          </cell>
          <cell r="J1004">
            <v>797905.8</v>
          </cell>
          <cell r="K1004">
            <v>0</v>
          </cell>
        </row>
        <row r="1005">
          <cell r="E1005" t="str">
            <v>555-20181903-302-094</v>
          </cell>
          <cell r="F1005" t="str">
            <v>Consumable Maintenance Material</v>
          </cell>
          <cell r="G1005">
            <v>192842.37</v>
          </cell>
          <cell r="H1005">
            <v>0</v>
          </cell>
          <cell r="J1005">
            <v>139228.5</v>
          </cell>
          <cell r="K1005">
            <v>0</v>
          </cell>
        </row>
        <row r="1006">
          <cell r="E1006" t="str">
            <v>555-20181903-303-094</v>
          </cell>
          <cell r="F1006" t="str">
            <v>Consumable Maintenance Material</v>
          </cell>
          <cell r="G1006">
            <v>99456.65</v>
          </cell>
          <cell r="H1006">
            <v>0</v>
          </cell>
          <cell r="J1006">
            <v>190476.91</v>
          </cell>
          <cell r="K1006">
            <v>0</v>
          </cell>
        </row>
        <row r="1007">
          <cell r="E1007" t="str">
            <v>555-20182101-205-094</v>
          </cell>
          <cell r="F1007" t="str">
            <v>Other Wearing Spare Parts</v>
          </cell>
          <cell r="G1007">
            <v>0</v>
          </cell>
          <cell r="H1007">
            <v>0</v>
          </cell>
          <cell r="J1007">
            <v>360</v>
          </cell>
          <cell r="K1007">
            <v>0</v>
          </cell>
        </row>
        <row r="1008">
          <cell r="E1008" t="str">
            <v>777-20182101-205-094</v>
          </cell>
          <cell r="F1008" t="str">
            <v>Other Wearing Spare Parts</v>
          </cell>
          <cell r="G1008">
            <v>1731771.2</v>
          </cell>
          <cell r="H1008">
            <v>0</v>
          </cell>
          <cell r="J1008">
            <v>1602826</v>
          </cell>
          <cell r="K1008">
            <v>0</v>
          </cell>
        </row>
        <row r="1009">
          <cell r="E1009" t="str">
            <v>555-20182101-301-094</v>
          </cell>
          <cell r="F1009" t="str">
            <v>Other Wearing Spare Parts</v>
          </cell>
          <cell r="G1009">
            <v>0</v>
          </cell>
          <cell r="H1009">
            <v>0</v>
          </cell>
          <cell r="J1009">
            <v>1500</v>
          </cell>
          <cell r="K1009">
            <v>0</v>
          </cell>
        </row>
        <row r="1010">
          <cell r="E1010" t="str">
            <v>777-20182101-301-094</v>
          </cell>
          <cell r="F1010" t="str">
            <v>Other Wearing Spare Parts</v>
          </cell>
          <cell r="G1010">
            <v>342183</v>
          </cell>
          <cell r="H1010">
            <v>0</v>
          </cell>
          <cell r="J1010">
            <v>910572</v>
          </cell>
          <cell r="K1010">
            <v>0</v>
          </cell>
        </row>
        <row r="1011">
          <cell r="E1011" t="str">
            <v>666-20189901-205-094</v>
          </cell>
          <cell r="F1011" t="str">
            <v>Other Maintenance Material</v>
          </cell>
          <cell r="G1011">
            <v>2870</v>
          </cell>
          <cell r="H1011">
            <v>0</v>
          </cell>
          <cell r="J1011">
            <v>0</v>
          </cell>
          <cell r="K1011">
            <v>0</v>
          </cell>
        </row>
        <row r="1012">
          <cell r="E1012" t="str">
            <v>777-20189901-205-094</v>
          </cell>
          <cell r="F1012" t="str">
            <v>Other Maintenance Material</v>
          </cell>
          <cell r="G1012">
            <v>0</v>
          </cell>
          <cell r="H1012">
            <v>0</v>
          </cell>
          <cell r="J1012">
            <v>360</v>
          </cell>
          <cell r="K1012">
            <v>0</v>
          </cell>
        </row>
        <row r="1013">
          <cell r="E1013" t="str">
            <v>555-20189901-222-094</v>
          </cell>
          <cell r="F1013" t="str">
            <v>Other Maintenance Material</v>
          </cell>
          <cell r="G1013">
            <v>3031754.23</v>
          </cell>
          <cell r="H1013">
            <v>0</v>
          </cell>
          <cell r="J1013">
            <v>4943076.2699999996</v>
          </cell>
          <cell r="K1013">
            <v>0</v>
          </cell>
        </row>
        <row r="1014">
          <cell r="E1014" t="str">
            <v>555-20030101-208-095</v>
          </cell>
          <cell r="F1014" t="str">
            <v>Gasoline</v>
          </cell>
          <cell r="G1014">
            <v>0</v>
          </cell>
          <cell r="H1014">
            <v>0</v>
          </cell>
          <cell r="J1014">
            <v>1839</v>
          </cell>
          <cell r="K1014">
            <v>0</v>
          </cell>
        </row>
        <row r="1015">
          <cell r="E1015" t="str">
            <v>555-20030101-301-095</v>
          </cell>
          <cell r="F1015" t="str">
            <v>Gasoline</v>
          </cell>
          <cell r="G1015">
            <v>3255623.77</v>
          </cell>
          <cell r="H1015">
            <v>0</v>
          </cell>
          <cell r="J1015">
            <v>2197901.7000000002</v>
          </cell>
          <cell r="K1015">
            <v>0</v>
          </cell>
        </row>
        <row r="1016">
          <cell r="E1016" t="str">
            <v>666-20030101-301-095</v>
          </cell>
          <cell r="F1016" t="str">
            <v>Gasoline</v>
          </cell>
          <cell r="G1016">
            <v>2292951.91</v>
          </cell>
          <cell r="H1016">
            <v>0</v>
          </cell>
          <cell r="J1016">
            <v>3017814.7</v>
          </cell>
          <cell r="K1016">
            <v>0</v>
          </cell>
        </row>
        <row r="1017">
          <cell r="E1017" t="str">
            <v>777-20030101-301-095</v>
          </cell>
          <cell r="F1017" t="str">
            <v>Gasoline</v>
          </cell>
          <cell r="G1017">
            <v>2706312</v>
          </cell>
          <cell r="H1017">
            <v>0</v>
          </cell>
          <cell r="J1017">
            <v>1796775.4</v>
          </cell>
          <cell r="K1017">
            <v>0</v>
          </cell>
        </row>
        <row r="1018">
          <cell r="E1018" t="str">
            <v>555-20030101-302-095</v>
          </cell>
          <cell r="F1018" t="str">
            <v>Gasoline</v>
          </cell>
          <cell r="G1018">
            <v>769319.73</v>
          </cell>
          <cell r="H1018">
            <v>0</v>
          </cell>
          <cell r="J1018">
            <v>1677355.9</v>
          </cell>
          <cell r="K1018">
            <v>0</v>
          </cell>
        </row>
        <row r="1019">
          <cell r="E1019" t="str">
            <v>555-20030101-303-095</v>
          </cell>
          <cell r="F1019" t="str">
            <v>Gasoline</v>
          </cell>
          <cell r="G1019">
            <v>888113.09</v>
          </cell>
          <cell r="H1019">
            <v>0</v>
          </cell>
          <cell r="J1019">
            <v>1579160.9</v>
          </cell>
          <cell r="K1019">
            <v>0</v>
          </cell>
        </row>
        <row r="1020">
          <cell r="E1020" t="str">
            <v>555-20030201-202-095</v>
          </cell>
          <cell r="F1020" t="str">
            <v>Gasoline</v>
          </cell>
          <cell r="G1020">
            <v>61097.46</v>
          </cell>
          <cell r="H1020">
            <v>0</v>
          </cell>
          <cell r="J1020">
            <v>171013</v>
          </cell>
          <cell r="K1020">
            <v>0</v>
          </cell>
        </row>
        <row r="1021">
          <cell r="E1021" t="str">
            <v>666-20030201-202-095</v>
          </cell>
          <cell r="F1021" t="str">
            <v>Gasoline</v>
          </cell>
          <cell r="G1021">
            <v>28514.54</v>
          </cell>
          <cell r="H1021">
            <v>0</v>
          </cell>
          <cell r="J1021">
            <v>0</v>
          </cell>
          <cell r="K1021">
            <v>0</v>
          </cell>
        </row>
        <row r="1022">
          <cell r="E1022" t="str">
            <v>777-20030201-202-095</v>
          </cell>
          <cell r="F1022" t="str">
            <v>Gasoline</v>
          </cell>
          <cell r="G1022">
            <v>308942</v>
          </cell>
          <cell r="H1022">
            <v>0</v>
          </cell>
          <cell r="J1022">
            <v>207830</v>
          </cell>
          <cell r="K1022">
            <v>0</v>
          </cell>
        </row>
        <row r="1023">
          <cell r="E1023" t="str">
            <v>555-20030201-203-095</v>
          </cell>
          <cell r="F1023" t="str">
            <v>Gasoline</v>
          </cell>
          <cell r="G1023">
            <v>458951.62</v>
          </cell>
          <cell r="H1023">
            <v>0</v>
          </cell>
          <cell r="J1023">
            <v>640818</v>
          </cell>
          <cell r="K1023">
            <v>0</v>
          </cell>
        </row>
        <row r="1024">
          <cell r="E1024" t="str">
            <v>666-20030201-203-095</v>
          </cell>
          <cell r="F1024" t="str">
            <v>Gasoline</v>
          </cell>
          <cell r="G1024">
            <v>214195.38</v>
          </cell>
          <cell r="H1024">
            <v>0</v>
          </cell>
          <cell r="J1024">
            <v>0</v>
          </cell>
          <cell r="K1024">
            <v>0</v>
          </cell>
        </row>
        <row r="1025">
          <cell r="E1025" t="str">
            <v>777-20030201-203-095</v>
          </cell>
          <cell r="F1025" t="str">
            <v>Gasoline</v>
          </cell>
          <cell r="G1025">
            <v>735684</v>
          </cell>
          <cell r="H1025">
            <v>0</v>
          </cell>
          <cell r="J1025">
            <v>1092968</v>
          </cell>
          <cell r="K1025">
            <v>0</v>
          </cell>
        </row>
        <row r="1026">
          <cell r="E1026" t="str">
            <v>555-20030201-205-095</v>
          </cell>
          <cell r="F1026" t="str">
            <v>Gasoline</v>
          </cell>
          <cell r="G1026">
            <v>223731.99</v>
          </cell>
          <cell r="H1026">
            <v>0</v>
          </cell>
          <cell r="J1026">
            <v>329343</v>
          </cell>
          <cell r="K1026">
            <v>0</v>
          </cell>
        </row>
        <row r="1027">
          <cell r="E1027" t="str">
            <v>666-20030201-205-095</v>
          </cell>
          <cell r="F1027" t="str">
            <v>Gasoline</v>
          </cell>
          <cell r="G1027">
            <v>104417.01</v>
          </cell>
          <cell r="H1027">
            <v>0</v>
          </cell>
          <cell r="J1027">
            <v>0</v>
          </cell>
          <cell r="K1027">
            <v>0</v>
          </cell>
        </row>
        <row r="1028">
          <cell r="E1028" t="str">
            <v>555-20150301-202-095</v>
          </cell>
          <cell r="F1028" t="str">
            <v>Entertainment and Recreation</v>
          </cell>
          <cell r="G1028">
            <v>1832145.23</v>
          </cell>
          <cell r="H1028">
            <v>0</v>
          </cell>
          <cell r="J1028">
            <v>1740165</v>
          </cell>
          <cell r="K1028">
            <v>0</v>
          </cell>
        </row>
        <row r="1029">
          <cell r="E1029" t="str">
            <v>666-20150301-202-095</v>
          </cell>
          <cell r="F1029" t="str">
            <v>Entertainment and Recreation</v>
          </cell>
          <cell r="G1029">
            <v>855072.77</v>
          </cell>
          <cell r="H1029">
            <v>0</v>
          </cell>
          <cell r="J1029">
            <v>0</v>
          </cell>
          <cell r="K1029">
            <v>0</v>
          </cell>
        </row>
        <row r="1030">
          <cell r="E1030" t="str">
            <v>777-20150301-202-095</v>
          </cell>
          <cell r="F1030" t="str">
            <v>Entertainment and Recreation</v>
          </cell>
          <cell r="G1030">
            <v>0</v>
          </cell>
          <cell r="H1030">
            <v>0</v>
          </cell>
          <cell r="J1030">
            <v>13062</v>
          </cell>
          <cell r="K1030">
            <v>0</v>
          </cell>
        </row>
        <row r="1031">
          <cell r="E1031" t="str">
            <v>777-20151401-201-095</v>
          </cell>
          <cell r="F1031" t="str">
            <v>Business Travel - Local</v>
          </cell>
          <cell r="G1031">
            <v>5768</v>
          </cell>
          <cell r="H1031">
            <v>0</v>
          </cell>
          <cell r="J1031">
            <v>0</v>
          </cell>
          <cell r="K1031">
            <v>0</v>
          </cell>
        </row>
        <row r="1032">
          <cell r="E1032" t="str">
            <v>555-20151401-202-095</v>
          </cell>
          <cell r="F1032" t="str">
            <v>Business Travel - Local</v>
          </cell>
          <cell r="G1032">
            <v>275044.02</v>
          </cell>
          <cell r="H1032">
            <v>0</v>
          </cell>
          <cell r="J1032">
            <v>714638</v>
          </cell>
          <cell r="K1032">
            <v>0</v>
          </cell>
        </row>
        <row r="1033">
          <cell r="E1033" t="str">
            <v>666-20151401-202-095</v>
          </cell>
          <cell r="F1033" t="str">
            <v>Business Travel - Local</v>
          </cell>
          <cell r="G1033">
            <v>128364.64</v>
          </cell>
          <cell r="H1033">
            <v>0</v>
          </cell>
          <cell r="J1033">
            <v>0</v>
          </cell>
          <cell r="K1033">
            <v>0</v>
          </cell>
        </row>
        <row r="1034">
          <cell r="E1034" t="str">
            <v>777-20151401-202-095</v>
          </cell>
          <cell r="F1034" t="str">
            <v>Business Travel - Local</v>
          </cell>
          <cell r="G1034">
            <v>139898.07999999999</v>
          </cell>
          <cell r="H1034">
            <v>0</v>
          </cell>
          <cell r="J1034">
            <v>98290</v>
          </cell>
          <cell r="K1034">
            <v>0</v>
          </cell>
        </row>
        <row r="1035">
          <cell r="E1035" t="str">
            <v>555-20151401-203-095</v>
          </cell>
          <cell r="F1035" t="str">
            <v>Business Travel - Local</v>
          </cell>
          <cell r="G1035">
            <v>187764.31</v>
          </cell>
          <cell r="H1035">
            <v>0</v>
          </cell>
          <cell r="J1035">
            <v>2633818.0499999998</v>
          </cell>
          <cell r="K1035">
            <v>0</v>
          </cell>
        </row>
        <row r="1036">
          <cell r="E1036" t="str">
            <v>666-20151401-203-095</v>
          </cell>
          <cell r="F1036" t="str">
            <v>Business Travel - Local</v>
          </cell>
          <cell r="G1036">
            <v>87630.69</v>
          </cell>
          <cell r="H1036">
            <v>0</v>
          </cell>
          <cell r="J1036">
            <v>0</v>
          </cell>
          <cell r="K1036">
            <v>0</v>
          </cell>
        </row>
        <row r="1037">
          <cell r="E1037" t="str">
            <v>777-20151401-203-095</v>
          </cell>
          <cell r="F1037" t="str">
            <v>Business Travel - Local</v>
          </cell>
          <cell r="G1037">
            <v>171578</v>
          </cell>
          <cell r="H1037">
            <v>0</v>
          </cell>
          <cell r="J1037">
            <v>159495</v>
          </cell>
          <cell r="K1037">
            <v>0</v>
          </cell>
        </row>
        <row r="1038">
          <cell r="E1038" t="str">
            <v>777-20151401-204-095</v>
          </cell>
          <cell r="F1038" t="str">
            <v>Business Travel - Local</v>
          </cell>
          <cell r="G1038">
            <v>311834</v>
          </cell>
          <cell r="H1038">
            <v>0</v>
          </cell>
          <cell r="J1038">
            <v>267527</v>
          </cell>
          <cell r="K1038">
            <v>0</v>
          </cell>
        </row>
        <row r="1039">
          <cell r="E1039" t="str">
            <v>555-20151401-205-095</v>
          </cell>
          <cell r="F1039" t="str">
            <v>Business Travel - Local</v>
          </cell>
          <cell r="G1039">
            <v>53065.86</v>
          </cell>
          <cell r="H1039">
            <v>0</v>
          </cell>
          <cell r="J1039">
            <v>181211</v>
          </cell>
          <cell r="K1039">
            <v>0</v>
          </cell>
        </row>
        <row r="1040">
          <cell r="E1040" t="str">
            <v>666-20151401-205-095</v>
          </cell>
          <cell r="F1040" t="str">
            <v>Business Travel - Local</v>
          </cell>
          <cell r="G1040">
            <v>24766.14</v>
          </cell>
          <cell r="H1040">
            <v>0</v>
          </cell>
          <cell r="J1040">
            <v>0</v>
          </cell>
          <cell r="K1040">
            <v>0</v>
          </cell>
        </row>
        <row r="1041">
          <cell r="E1041" t="str">
            <v>777-20151401-205-095</v>
          </cell>
          <cell r="F1041" t="str">
            <v>Business Travel - Local</v>
          </cell>
          <cell r="G1041">
            <v>23023</v>
          </cell>
          <cell r="H1041">
            <v>0</v>
          </cell>
          <cell r="J1041">
            <v>36675</v>
          </cell>
          <cell r="K1041">
            <v>0</v>
          </cell>
        </row>
        <row r="1042">
          <cell r="E1042" t="str">
            <v>555-20151401-206-095</v>
          </cell>
          <cell r="F1042" t="str">
            <v>Business Travel - Local</v>
          </cell>
          <cell r="G1042">
            <v>95969.49</v>
          </cell>
          <cell r="H1042">
            <v>0</v>
          </cell>
          <cell r="J1042">
            <v>221727</v>
          </cell>
          <cell r="K1042">
            <v>0</v>
          </cell>
        </row>
        <row r="1043">
          <cell r="E1043" t="str">
            <v>666-20151401-206-095</v>
          </cell>
          <cell r="F1043" t="str">
            <v>Business Travel - Local</v>
          </cell>
          <cell r="G1043">
            <v>44789.51</v>
          </cell>
          <cell r="H1043">
            <v>0</v>
          </cell>
          <cell r="J1043">
            <v>0</v>
          </cell>
          <cell r="K1043">
            <v>0</v>
          </cell>
        </row>
        <row r="1044">
          <cell r="E1044" t="str">
            <v>777-20151401-206-095</v>
          </cell>
          <cell r="F1044" t="str">
            <v>Business Travel - Local</v>
          </cell>
          <cell r="G1044">
            <v>40946</v>
          </cell>
          <cell r="H1044">
            <v>0</v>
          </cell>
          <cell r="J1044">
            <v>29345</v>
          </cell>
          <cell r="K1044">
            <v>0</v>
          </cell>
        </row>
        <row r="1045">
          <cell r="E1045" t="str">
            <v>777-20151401-208-095</v>
          </cell>
          <cell r="F1045" t="str">
            <v>Business Travel - Local</v>
          </cell>
          <cell r="G1045">
            <v>0</v>
          </cell>
          <cell r="H1045">
            <v>0</v>
          </cell>
          <cell r="J1045">
            <v>340</v>
          </cell>
          <cell r="K1045">
            <v>0</v>
          </cell>
        </row>
        <row r="1046">
          <cell r="E1046" t="str">
            <v>555-20151401-301-095</v>
          </cell>
          <cell r="F1046" t="str">
            <v>Business Travel - Local</v>
          </cell>
          <cell r="G1046">
            <v>1077.24</v>
          </cell>
          <cell r="H1046">
            <v>0</v>
          </cell>
          <cell r="J1046">
            <v>4318</v>
          </cell>
          <cell r="K1046">
            <v>0</v>
          </cell>
        </row>
        <row r="1047">
          <cell r="E1047" t="str">
            <v>666-20151401-301-095</v>
          </cell>
          <cell r="F1047" t="str">
            <v>Business Travel - Local</v>
          </cell>
          <cell r="G1047">
            <v>502.76</v>
          </cell>
          <cell r="H1047">
            <v>0</v>
          </cell>
          <cell r="J1047">
            <v>0</v>
          </cell>
          <cell r="K1047">
            <v>0</v>
          </cell>
        </row>
        <row r="1048">
          <cell r="E1048" t="str">
            <v>777-20151401-301-095</v>
          </cell>
          <cell r="F1048" t="str">
            <v>Business Travel - Local</v>
          </cell>
          <cell r="G1048">
            <v>3775</v>
          </cell>
          <cell r="H1048">
            <v>0</v>
          </cell>
          <cell r="J1048">
            <v>13000</v>
          </cell>
          <cell r="K1048">
            <v>0</v>
          </cell>
        </row>
        <row r="1049">
          <cell r="E1049" t="str">
            <v>555-20151402-202-095</v>
          </cell>
          <cell r="F1049" t="str">
            <v>Business Travel - Overseas</v>
          </cell>
          <cell r="G1049">
            <v>518694.35</v>
          </cell>
          <cell r="H1049">
            <v>0</v>
          </cell>
          <cell r="J1049">
            <v>0</v>
          </cell>
          <cell r="K1049">
            <v>0</v>
          </cell>
        </row>
        <row r="1050">
          <cell r="E1050" t="str">
            <v>666-20151402-202-095</v>
          </cell>
          <cell r="F1050" t="str">
            <v>Business Travel - Overseas</v>
          </cell>
          <cell r="G1050">
            <v>242077.65</v>
          </cell>
          <cell r="H1050">
            <v>0</v>
          </cell>
          <cell r="J1050">
            <v>0</v>
          </cell>
          <cell r="K1050">
            <v>0</v>
          </cell>
        </row>
        <row r="1051">
          <cell r="E1051" t="str">
            <v>555-20151402-203-095</v>
          </cell>
          <cell r="F1051" t="str">
            <v>Business Travel - Overseas</v>
          </cell>
          <cell r="G1051">
            <v>216061.74</v>
          </cell>
          <cell r="H1051">
            <v>0</v>
          </cell>
          <cell r="J1051">
            <v>0</v>
          </cell>
          <cell r="K1051">
            <v>0</v>
          </cell>
        </row>
        <row r="1052">
          <cell r="E1052" t="str">
            <v>666-20151402-203-095</v>
          </cell>
          <cell r="F1052" t="str">
            <v>Business Travel - Overseas</v>
          </cell>
          <cell r="G1052">
            <v>100837.26</v>
          </cell>
          <cell r="H1052">
            <v>0</v>
          </cell>
          <cell r="J1052">
            <v>0</v>
          </cell>
          <cell r="K1052">
            <v>0</v>
          </cell>
        </row>
        <row r="1053">
          <cell r="E1053" t="str">
            <v>555-20151402-204-095</v>
          </cell>
          <cell r="F1053" t="str">
            <v>Business Travel - Overseas</v>
          </cell>
          <cell r="G1053">
            <v>22335.09</v>
          </cell>
          <cell r="H1053">
            <v>0</v>
          </cell>
          <cell r="J1053">
            <v>0</v>
          </cell>
          <cell r="K1053">
            <v>0</v>
          </cell>
        </row>
        <row r="1054">
          <cell r="E1054" t="str">
            <v>666-20151402-204-095</v>
          </cell>
          <cell r="F1054" t="str">
            <v>Business Travel - Overseas</v>
          </cell>
          <cell r="G1054">
            <v>10423.91</v>
          </cell>
          <cell r="H1054">
            <v>0</v>
          </cell>
          <cell r="J1054">
            <v>0</v>
          </cell>
          <cell r="K1054">
            <v>0</v>
          </cell>
        </row>
        <row r="1055">
          <cell r="E1055" t="str">
            <v>555-20151402-205-095</v>
          </cell>
          <cell r="F1055" t="str">
            <v>Business Travel - Overseas</v>
          </cell>
          <cell r="G1055">
            <v>154431.10999999999</v>
          </cell>
          <cell r="H1055">
            <v>0</v>
          </cell>
          <cell r="J1055">
            <v>0</v>
          </cell>
          <cell r="K1055">
            <v>0</v>
          </cell>
        </row>
        <row r="1056">
          <cell r="E1056" t="str">
            <v>666-20151402-205-095</v>
          </cell>
          <cell r="F1056" t="str">
            <v>Business Travel - Overseas</v>
          </cell>
          <cell r="G1056">
            <v>72073.89</v>
          </cell>
          <cell r="H1056">
            <v>0</v>
          </cell>
          <cell r="J1056">
            <v>0</v>
          </cell>
          <cell r="K1056">
            <v>0</v>
          </cell>
        </row>
        <row r="1057">
          <cell r="E1057" t="str">
            <v>555-20151402-206-095</v>
          </cell>
          <cell r="F1057" t="str">
            <v>Business Travel - Overseas</v>
          </cell>
          <cell r="G1057">
            <v>200026.48</v>
          </cell>
          <cell r="H1057">
            <v>0</v>
          </cell>
          <cell r="J1057">
            <v>0</v>
          </cell>
          <cell r="K1057">
            <v>0</v>
          </cell>
        </row>
        <row r="1058">
          <cell r="E1058" t="str">
            <v>666-20151402-206-095</v>
          </cell>
          <cell r="F1058" t="str">
            <v>Business Travel - Overseas</v>
          </cell>
          <cell r="G1058">
            <v>93353.52</v>
          </cell>
          <cell r="H1058">
            <v>0</v>
          </cell>
          <cell r="J1058">
            <v>0</v>
          </cell>
          <cell r="K1058">
            <v>0</v>
          </cell>
        </row>
        <row r="1059">
          <cell r="E1059" t="str">
            <v>777-20160101-202-095</v>
          </cell>
          <cell r="F1059" t="str">
            <v>Car Rental and Leases</v>
          </cell>
          <cell r="G1059">
            <v>10000</v>
          </cell>
          <cell r="H1059">
            <v>0</v>
          </cell>
          <cell r="J1059">
            <v>0</v>
          </cell>
          <cell r="K1059">
            <v>0</v>
          </cell>
        </row>
        <row r="1060">
          <cell r="E1060" t="str">
            <v>555-20160101-301-095</v>
          </cell>
          <cell r="F1060" t="str">
            <v>Equipment Rental and Leases</v>
          </cell>
          <cell r="G1060">
            <v>8096132.96</v>
          </cell>
          <cell r="H1060">
            <v>0</v>
          </cell>
          <cell r="J1060">
            <v>28260978</v>
          </cell>
          <cell r="K1060">
            <v>0</v>
          </cell>
        </row>
        <row r="1061">
          <cell r="E1061" t="str">
            <v>666-20160101-301-095</v>
          </cell>
          <cell r="F1061" t="str">
            <v>Equipment Rental and Leases</v>
          </cell>
          <cell r="G1061">
            <v>3778512.04</v>
          </cell>
          <cell r="H1061">
            <v>0</v>
          </cell>
          <cell r="J1061">
            <v>3669320</v>
          </cell>
          <cell r="K1061">
            <v>0</v>
          </cell>
        </row>
        <row r="1062">
          <cell r="E1062" t="str">
            <v>777-20160101-301-095</v>
          </cell>
          <cell r="F1062" t="str">
            <v>Equipment Rental and Leases</v>
          </cell>
          <cell r="G1062">
            <v>3000000</v>
          </cell>
          <cell r="H1062">
            <v>0</v>
          </cell>
          <cell r="J1062">
            <v>6081887</v>
          </cell>
          <cell r="K1062">
            <v>0</v>
          </cell>
        </row>
        <row r="1063">
          <cell r="E1063" t="str">
            <v>555-20160701-202-095</v>
          </cell>
          <cell r="F1063" t="str">
            <v>Hardware / Software Maintenance</v>
          </cell>
          <cell r="G1063">
            <v>10250</v>
          </cell>
          <cell r="H1063">
            <v>0</v>
          </cell>
          <cell r="J1063">
            <v>3650</v>
          </cell>
          <cell r="K1063">
            <v>0</v>
          </cell>
        </row>
        <row r="1064">
          <cell r="E1064" t="str">
            <v>555-20160801-202-095</v>
          </cell>
          <cell r="F1064" t="str">
            <v>Legal Service &amp; Other Fees</v>
          </cell>
          <cell r="G1064">
            <v>0</v>
          </cell>
          <cell r="H1064">
            <v>0</v>
          </cell>
          <cell r="J1064">
            <v>860</v>
          </cell>
          <cell r="K1064">
            <v>0</v>
          </cell>
        </row>
        <row r="1065">
          <cell r="E1065" t="str">
            <v>555-20161601-206-095</v>
          </cell>
          <cell r="F1065" t="str">
            <v>QC-Test Inspection</v>
          </cell>
          <cell r="G1065">
            <v>3379875.65</v>
          </cell>
          <cell r="H1065">
            <v>0</v>
          </cell>
          <cell r="J1065">
            <v>1217503</v>
          </cell>
          <cell r="K1065">
            <v>0</v>
          </cell>
        </row>
        <row r="1066">
          <cell r="E1066" t="str">
            <v>666-20161601-206-095</v>
          </cell>
          <cell r="F1066" t="str">
            <v>QC-Test Inspection</v>
          </cell>
          <cell r="G1066">
            <v>1577407.5</v>
          </cell>
          <cell r="H1066">
            <v>0</v>
          </cell>
          <cell r="J1066">
            <v>246950.96</v>
          </cell>
          <cell r="K1066">
            <v>0</v>
          </cell>
        </row>
        <row r="1067">
          <cell r="E1067" t="str">
            <v>777-20161601-206-095</v>
          </cell>
          <cell r="F1067" t="str">
            <v>QC-Test Inspection</v>
          </cell>
          <cell r="G1067">
            <v>645905.94999999995</v>
          </cell>
          <cell r="H1067">
            <v>0</v>
          </cell>
          <cell r="J1067">
            <v>172710</v>
          </cell>
          <cell r="K1067">
            <v>0</v>
          </cell>
        </row>
        <row r="1068">
          <cell r="E1068" t="str">
            <v>555-20162301-203-095</v>
          </cell>
          <cell r="F1068" t="str">
            <v>Security Services</v>
          </cell>
          <cell r="G1068">
            <v>7258079.3300000001</v>
          </cell>
          <cell r="H1068">
            <v>0</v>
          </cell>
          <cell r="J1068">
            <v>4844413.87</v>
          </cell>
          <cell r="K1068">
            <v>0</v>
          </cell>
        </row>
        <row r="1069">
          <cell r="E1069" t="str">
            <v>666-20162301-203-095</v>
          </cell>
          <cell r="F1069" t="str">
            <v>Security Services</v>
          </cell>
          <cell r="G1069">
            <v>1236959.24</v>
          </cell>
          <cell r="H1069">
            <v>0</v>
          </cell>
          <cell r="J1069">
            <v>1523337</v>
          </cell>
          <cell r="K1069">
            <v>0</v>
          </cell>
        </row>
        <row r="1070">
          <cell r="E1070" t="str">
            <v>777-20162301-203-095</v>
          </cell>
          <cell r="F1070" t="str">
            <v>Security Services</v>
          </cell>
          <cell r="G1070">
            <v>1646268</v>
          </cell>
          <cell r="H1070">
            <v>0</v>
          </cell>
          <cell r="J1070">
            <v>1077472.5</v>
          </cell>
          <cell r="K1070">
            <v>0</v>
          </cell>
        </row>
        <row r="1071">
          <cell r="E1071" t="str">
            <v>555-20162701-203-095</v>
          </cell>
          <cell r="F1071" t="str">
            <v>Vehicle Repair &amp; Others</v>
          </cell>
          <cell r="G1071">
            <v>0</v>
          </cell>
          <cell r="H1071">
            <v>0</v>
          </cell>
          <cell r="J1071">
            <v>800</v>
          </cell>
          <cell r="K1071">
            <v>0</v>
          </cell>
        </row>
        <row r="1072">
          <cell r="E1072" t="str">
            <v>555-20162801-201-095</v>
          </cell>
          <cell r="F1072" t="str">
            <v>Others Repair and Maintenance</v>
          </cell>
          <cell r="G1072">
            <v>2494838.7400000002</v>
          </cell>
          <cell r="H1072">
            <v>0</v>
          </cell>
          <cell r="J1072">
            <v>602311</v>
          </cell>
          <cell r="K1072">
            <v>0</v>
          </cell>
        </row>
        <row r="1073">
          <cell r="E1073" t="str">
            <v>555-20162801-202-095</v>
          </cell>
          <cell r="F1073" t="str">
            <v>Others Repair and Maintenance</v>
          </cell>
          <cell r="G1073">
            <v>4617721.13</v>
          </cell>
          <cell r="H1073">
            <v>0</v>
          </cell>
          <cell r="J1073">
            <v>5728574.4199999999</v>
          </cell>
          <cell r="K1073">
            <v>0</v>
          </cell>
        </row>
        <row r="1074">
          <cell r="E1074" t="str">
            <v>666-20162801-202-095</v>
          </cell>
          <cell r="F1074" t="str">
            <v>Others Repair and Maintenance</v>
          </cell>
          <cell r="G1074">
            <v>1677807.31</v>
          </cell>
          <cell r="H1074">
            <v>0</v>
          </cell>
          <cell r="J1074">
            <v>1738451.48</v>
          </cell>
          <cell r="K1074">
            <v>0</v>
          </cell>
        </row>
        <row r="1075">
          <cell r="E1075" t="str">
            <v>777-20162801-202-095</v>
          </cell>
          <cell r="F1075" t="str">
            <v>Others Repair and Maintenance</v>
          </cell>
          <cell r="G1075">
            <v>379920</v>
          </cell>
          <cell r="H1075">
            <v>0</v>
          </cell>
          <cell r="J1075">
            <v>1417533.8</v>
          </cell>
          <cell r="K1075">
            <v>0</v>
          </cell>
        </row>
        <row r="1076">
          <cell r="E1076" t="str">
            <v>555-20162801-203-095</v>
          </cell>
          <cell r="F1076" t="str">
            <v>Others Repair and Maintenance</v>
          </cell>
          <cell r="G1076">
            <v>458799</v>
          </cell>
          <cell r="H1076">
            <v>0</v>
          </cell>
          <cell r="J1076">
            <v>97418</v>
          </cell>
          <cell r="K1076">
            <v>0</v>
          </cell>
        </row>
        <row r="1077">
          <cell r="E1077" t="str">
            <v>666-20162801-203-095</v>
          </cell>
          <cell r="F1077" t="str">
            <v>Others Repair and Maintenance</v>
          </cell>
          <cell r="G1077">
            <v>189145</v>
          </cell>
          <cell r="H1077">
            <v>0</v>
          </cell>
          <cell r="J1077">
            <v>0</v>
          </cell>
          <cell r="K1077">
            <v>0</v>
          </cell>
        </row>
        <row r="1078">
          <cell r="E1078" t="str">
            <v>777-20162801-203-095</v>
          </cell>
          <cell r="F1078" t="str">
            <v>Others Repair and Maintenance</v>
          </cell>
          <cell r="G1078">
            <v>9310</v>
          </cell>
          <cell r="H1078">
            <v>0</v>
          </cell>
          <cell r="J1078">
            <v>6500</v>
          </cell>
          <cell r="K1078">
            <v>0</v>
          </cell>
        </row>
        <row r="1079">
          <cell r="E1079" t="str">
            <v>555-20162801-204-095</v>
          </cell>
          <cell r="F1079" t="str">
            <v>Others Repair and Maintenance</v>
          </cell>
          <cell r="G1079">
            <v>13280</v>
          </cell>
          <cell r="H1079">
            <v>0</v>
          </cell>
          <cell r="J1079">
            <v>0</v>
          </cell>
          <cell r="K1079">
            <v>0</v>
          </cell>
        </row>
        <row r="1080">
          <cell r="E1080" t="str">
            <v>777-20162801-204-095</v>
          </cell>
          <cell r="F1080" t="str">
            <v>Others Repair and Maintenance</v>
          </cell>
          <cell r="G1080">
            <v>520</v>
          </cell>
          <cell r="H1080">
            <v>0</v>
          </cell>
          <cell r="J1080">
            <v>0</v>
          </cell>
          <cell r="K1080">
            <v>0</v>
          </cell>
        </row>
        <row r="1081">
          <cell r="E1081" t="str">
            <v>555-20162801-205-095</v>
          </cell>
          <cell r="F1081" t="str">
            <v>Others Repair and Maintenance</v>
          </cell>
          <cell r="G1081">
            <v>31585</v>
          </cell>
          <cell r="H1081">
            <v>0</v>
          </cell>
          <cell r="J1081">
            <v>0</v>
          </cell>
          <cell r="K1081">
            <v>0</v>
          </cell>
        </row>
        <row r="1082">
          <cell r="E1082" t="str">
            <v>666-20162801-205-095</v>
          </cell>
          <cell r="F1082" t="str">
            <v>Others Repair and Maintenance</v>
          </cell>
          <cell r="G1082">
            <v>945</v>
          </cell>
          <cell r="H1082">
            <v>0</v>
          </cell>
          <cell r="J1082">
            <v>69986.679999999993</v>
          </cell>
          <cell r="K1082">
            <v>0</v>
          </cell>
        </row>
        <row r="1083">
          <cell r="E1083" t="str">
            <v>777-20162801-205-095</v>
          </cell>
          <cell r="F1083" t="str">
            <v>Others Repair and Maintenance</v>
          </cell>
          <cell r="G1083">
            <v>8790</v>
          </cell>
          <cell r="H1083">
            <v>0</v>
          </cell>
          <cell r="J1083">
            <v>40469</v>
          </cell>
          <cell r="K1083">
            <v>0</v>
          </cell>
        </row>
        <row r="1084">
          <cell r="E1084" t="str">
            <v>555-20162801-206-095</v>
          </cell>
          <cell r="F1084" t="str">
            <v>Others Repair and Maintenance</v>
          </cell>
          <cell r="G1084">
            <v>27936</v>
          </cell>
          <cell r="H1084">
            <v>0</v>
          </cell>
          <cell r="J1084">
            <v>250</v>
          </cell>
          <cell r="K1084">
            <v>0</v>
          </cell>
        </row>
        <row r="1085">
          <cell r="E1085" t="str">
            <v>666-20162801-206-095</v>
          </cell>
          <cell r="F1085" t="str">
            <v>Others Repair and Maintenance</v>
          </cell>
          <cell r="G1085">
            <v>0</v>
          </cell>
          <cell r="H1085">
            <v>0</v>
          </cell>
          <cell r="J1085">
            <v>560</v>
          </cell>
          <cell r="K1085">
            <v>0</v>
          </cell>
        </row>
        <row r="1086">
          <cell r="E1086" t="str">
            <v>777-20162801-206-095</v>
          </cell>
          <cell r="F1086" t="str">
            <v>Others Repair and Maintenance</v>
          </cell>
          <cell r="G1086">
            <v>4000</v>
          </cell>
          <cell r="H1086">
            <v>0</v>
          </cell>
          <cell r="J1086">
            <v>0</v>
          </cell>
          <cell r="K1086">
            <v>0</v>
          </cell>
        </row>
        <row r="1087">
          <cell r="E1087" t="str">
            <v>555-20162801-208-095</v>
          </cell>
          <cell r="F1087" t="str">
            <v>Others Repair and Maintenance</v>
          </cell>
          <cell r="G1087">
            <v>0</v>
          </cell>
          <cell r="H1087">
            <v>0</v>
          </cell>
          <cell r="J1087">
            <v>28600</v>
          </cell>
          <cell r="K1087">
            <v>0</v>
          </cell>
        </row>
        <row r="1088">
          <cell r="E1088" t="str">
            <v>777-20162801-208-095</v>
          </cell>
          <cell r="F1088" t="str">
            <v>Others Repair and Maintenance</v>
          </cell>
          <cell r="G1088">
            <v>0</v>
          </cell>
          <cell r="H1088">
            <v>0</v>
          </cell>
          <cell r="J1088">
            <v>1500</v>
          </cell>
          <cell r="K1088">
            <v>0</v>
          </cell>
        </row>
        <row r="1089">
          <cell r="E1089" t="str">
            <v>555-20162801-301-095</v>
          </cell>
          <cell r="F1089" t="str">
            <v>Others Repair and Maintenance</v>
          </cell>
          <cell r="G1089">
            <v>327577</v>
          </cell>
          <cell r="H1089">
            <v>0</v>
          </cell>
          <cell r="J1089">
            <v>0</v>
          </cell>
          <cell r="K1089">
            <v>0</v>
          </cell>
        </row>
        <row r="1090">
          <cell r="E1090" t="str">
            <v>777-20162801-301-095</v>
          </cell>
          <cell r="F1090" t="str">
            <v>Others Repair and Maintenance</v>
          </cell>
          <cell r="G1090">
            <v>0</v>
          </cell>
          <cell r="H1090">
            <v>0</v>
          </cell>
          <cell r="J1090">
            <v>29800</v>
          </cell>
          <cell r="K1090">
            <v>0</v>
          </cell>
        </row>
        <row r="1091">
          <cell r="E1091" t="str">
            <v>555-20162802-201-095</v>
          </cell>
          <cell r="F1091" t="str">
            <v>Road Repair and Maintenance</v>
          </cell>
          <cell r="G1091">
            <v>2039852.24</v>
          </cell>
          <cell r="H1091">
            <v>0</v>
          </cell>
          <cell r="J1091">
            <v>0</v>
          </cell>
          <cell r="K1091">
            <v>0</v>
          </cell>
        </row>
        <row r="1092">
          <cell r="E1092" t="str">
            <v>666-20162802-201-095</v>
          </cell>
          <cell r="F1092" t="str">
            <v>Road Repair and Maintenance</v>
          </cell>
          <cell r="G1092">
            <v>4530663</v>
          </cell>
          <cell r="H1092">
            <v>0</v>
          </cell>
          <cell r="J1092">
            <v>0</v>
          </cell>
          <cell r="K1092">
            <v>0</v>
          </cell>
        </row>
        <row r="1093">
          <cell r="E1093" t="str">
            <v>777-20162802-201-095</v>
          </cell>
          <cell r="F1093" t="str">
            <v>Road Repair and Maintenance</v>
          </cell>
          <cell r="G1093">
            <v>1560390</v>
          </cell>
          <cell r="H1093">
            <v>0</v>
          </cell>
          <cell r="J1093">
            <v>2406553</v>
          </cell>
          <cell r="K1093">
            <v>0</v>
          </cell>
        </row>
        <row r="1094">
          <cell r="E1094" t="str">
            <v>555-20170401-202-095</v>
          </cell>
          <cell r="F1094" t="str">
            <v>Vehicle Repair &amp; Maintenance</v>
          </cell>
          <cell r="G1094">
            <v>409246.36</v>
          </cell>
          <cell r="H1094">
            <v>0</v>
          </cell>
          <cell r="J1094">
            <v>199902.81</v>
          </cell>
          <cell r="K1094">
            <v>0</v>
          </cell>
        </row>
        <row r="1095">
          <cell r="E1095" t="str">
            <v>666-20170401-202-095</v>
          </cell>
          <cell r="F1095" t="str">
            <v>Vehicle Repair &amp; Maintenance</v>
          </cell>
          <cell r="G1095">
            <v>190997.64</v>
          </cell>
          <cell r="H1095">
            <v>0</v>
          </cell>
          <cell r="J1095">
            <v>0</v>
          </cell>
          <cell r="K1095">
            <v>0</v>
          </cell>
        </row>
        <row r="1096">
          <cell r="E1096" t="str">
            <v>777-20170401-202-095</v>
          </cell>
          <cell r="F1096" t="str">
            <v>Vehicle Repair &amp; Maintenance</v>
          </cell>
          <cell r="G1096">
            <v>166207</v>
          </cell>
          <cell r="H1096">
            <v>0</v>
          </cell>
          <cell r="J1096">
            <v>173816</v>
          </cell>
          <cell r="K1096">
            <v>0</v>
          </cell>
        </row>
        <row r="1097">
          <cell r="E1097" t="str">
            <v>555-20170401-203-095</v>
          </cell>
          <cell r="F1097" t="str">
            <v>Vehicle Repair &amp; Maintenance</v>
          </cell>
          <cell r="G1097">
            <v>332896.34999999998</v>
          </cell>
          <cell r="H1097">
            <v>0</v>
          </cell>
          <cell r="J1097">
            <v>245944</v>
          </cell>
          <cell r="K1097">
            <v>0</v>
          </cell>
        </row>
        <row r="1098">
          <cell r="E1098" t="str">
            <v>666-20170401-203-095</v>
          </cell>
          <cell r="F1098" t="str">
            <v>Vehicle Repair &amp; Maintenance</v>
          </cell>
          <cell r="G1098">
            <v>155364.65</v>
          </cell>
          <cell r="H1098">
            <v>0</v>
          </cell>
          <cell r="J1098">
            <v>0</v>
          </cell>
          <cell r="K1098">
            <v>0</v>
          </cell>
        </row>
        <row r="1099">
          <cell r="E1099" t="str">
            <v>777-20170401-203-095</v>
          </cell>
          <cell r="F1099" t="str">
            <v>Vehicle Repair &amp; Maintenance</v>
          </cell>
          <cell r="G1099">
            <v>123339</v>
          </cell>
          <cell r="H1099">
            <v>0</v>
          </cell>
          <cell r="J1099">
            <v>130720</v>
          </cell>
          <cell r="K1099">
            <v>0</v>
          </cell>
        </row>
        <row r="1100">
          <cell r="E1100" t="str">
            <v>555-20190201-203-095</v>
          </cell>
          <cell r="F1100" t="str">
            <v>Company Insurance</v>
          </cell>
          <cell r="G1100">
            <v>1934365.38</v>
          </cell>
          <cell r="H1100">
            <v>0</v>
          </cell>
          <cell r="J1100">
            <v>1655454.36</v>
          </cell>
          <cell r="K1100">
            <v>0</v>
          </cell>
        </row>
        <row r="1101">
          <cell r="E1101" t="str">
            <v>666-20190201-203-095</v>
          </cell>
          <cell r="F1101" t="str">
            <v>Company Insurance</v>
          </cell>
          <cell r="G1101">
            <v>782829.01</v>
          </cell>
          <cell r="H1101">
            <v>0</v>
          </cell>
          <cell r="J1101">
            <v>756514.37</v>
          </cell>
          <cell r="K1101">
            <v>0</v>
          </cell>
        </row>
        <row r="1102">
          <cell r="E1102" t="str">
            <v>777-20190201-203-095</v>
          </cell>
          <cell r="F1102" t="str">
            <v>Company Insurance</v>
          </cell>
          <cell r="G1102">
            <v>750210.51</v>
          </cell>
          <cell r="H1102">
            <v>0</v>
          </cell>
          <cell r="J1102">
            <v>715613.8</v>
          </cell>
          <cell r="K1102">
            <v>0</v>
          </cell>
        </row>
        <row r="1103">
          <cell r="E1103" t="str">
            <v>555-20190301-202-095</v>
          </cell>
          <cell r="F1103" t="str">
            <v>Equip Purchased -&lt; Threashold</v>
          </cell>
          <cell r="G1103">
            <v>0</v>
          </cell>
          <cell r="H1103">
            <v>0</v>
          </cell>
          <cell r="J1103">
            <v>54450</v>
          </cell>
          <cell r="K1103">
            <v>0</v>
          </cell>
        </row>
        <row r="1104">
          <cell r="E1104" t="str">
            <v>555-20190301-205-095</v>
          </cell>
          <cell r="F1104" t="str">
            <v>Equip Purchased -&lt; Threashold</v>
          </cell>
          <cell r="G1104">
            <v>962500</v>
          </cell>
          <cell r="H1104">
            <v>0</v>
          </cell>
          <cell r="J1104">
            <v>0</v>
          </cell>
          <cell r="K1104">
            <v>0</v>
          </cell>
        </row>
        <row r="1105">
          <cell r="E1105" t="str">
            <v>555-20190301-206-095</v>
          </cell>
          <cell r="F1105" t="str">
            <v>Equip Purchased -&lt; Threashold</v>
          </cell>
          <cell r="G1105">
            <v>5540</v>
          </cell>
          <cell r="H1105">
            <v>0</v>
          </cell>
          <cell r="J1105">
            <v>13695</v>
          </cell>
          <cell r="K1105">
            <v>0</v>
          </cell>
        </row>
        <row r="1106">
          <cell r="E1106" t="str">
            <v>555-20190301-303-095</v>
          </cell>
          <cell r="F1106" t="str">
            <v>Equip Purchased -&lt; Threashold</v>
          </cell>
          <cell r="G1106">
            <v>0</v>
          </cell>
          <cell r="H1106">
            <v>0</v>
          </cell>
          <cell r="J1106">
            <v>34420.300000000003</v>
          </cell>
          <cell r="K1106">
            <v>0</v>
          </cell>
        </row>
        <row r="1107">
          <cell r="E1107" t="str">
            <v>555-20190401-206-095</v>
          </cell>
          <cell r="F1107" t="str">
            <v>Quality Test</v>
          </cell>
          <cell r="G1107">
            <v>1248567.1000000001</v>
          </cell>
          <cell r="H1107">
            <v>0</v>
          </cell>
          <cell r="J1107">
            <v>1981525.71</v>
          </cell>
          <cell r="K1107">
            <v>0</v>
          </cell>
        </row>
        <row r="1108">
          <cell r="E1108" t="str">
            <v>666-20190401-206-095</v>
          </cell>
          <cell r="F1108" t="str">
            <v>Quality Test</v>
          </cell>
          <cell r="G1108">
            <v>0</v>
          </cell>
          <cell r="H1108">
            <v>0</v>
          </cell>
          <cell r="J1108">
            <v>367186.97</v>
          </cell>
          <cell r="K1108">
            <v>0</v>
          </cell>
        </row>
        <row r="1109">
          <cell r="E1109" t="str">
            <v>777-20190401-206-095</v>
          </cell>
          <cell r="F1109" t="str">
            <v>Quality Test</v>
          </cell>
          <cell r="G1109">
            <v>619581.09</v>
          </cell>
          <cell r="H1109">
            <v>0</v>
          </cell>
          <cell r="J1109">
            <v>782020</v>
          </cell>
          <cell r="K1109">
            <v>0</v>
          </cell>
        </row>
        <row r="1110">
          <cell r="E1110" t="str">
            <v>555-20190601-201-095</v>
          </cell>
          <cell r="F1110" t="str">
            <v>Office Supplies</v>
          </cell>
          <cell r="G1110">
            <v>1670.41</v>
          </cell>
          <cell r="H1110">
            <v>0</v>
          </cell>
          <cell r="J1110">
            <v>0</v>
          </cell>
          <cell r="K1110">
            <v>0</v>
          </cell>
        </row>
        <row r="1111">
          <cell r="E1111" t="str">
            <v>666-20190601-201-095</v>
          </cell>
          <cell r="F1111" t="str">
            <v>Office Supplies</v>
          </cell>
          <cell r="G1111">
            <v>779.59</v>
          </cell>
          <cell r="H1111">
            <v>0</v>
          </cell>
          <cell r="J1111">
            <v>0</v>
          </cell>
          <cell r="K1111">
            <v>0</v>
          </cell>
        </row>
        <row r="1112">
          <cell r="E1112" t="str">
            <v>555-20190601-202-095</v>
          </cell>
          <cell r="F1112" t="str">
            <v>Office Supplies</v>
          </cell>
          <cell r="G1112">
            <v>973416.22</v>
          </cell>
          <cell r="H1112">
            <v>0</v>
          </cell>
          <cell r="J1112">
            <v>1522291</v>
          </cell>
          <cell r="K1112">
            <v>0</v>
          </cell>
        </row>
        <row r="1113">
          <cell r="E1113" t="str">
            <v>666-20190601-202-095</v>
          </cell>
          <cell r="F1113" t="str">
            <v>Office Supplies</v>
          </cell>
          <cell r="G1113">
            <v>454298.98</v>
          </cell>
          <cell r="H1113">
            <v>0</v>
          </cell>
          <cell r="J1113">
            <v>98010</v>
          </cell>
          <cell r="K1113">
            <v>0</v>
          </cell>
        </row>
        <row r="1114">
          <cell r="E1114" t="str">
            <v>777-20190601-202-095</v>
          </cell>
          <cell r="F1114" t="str">
            <v>Office Supplies</v>
          </cell>
          <cell r="G1114">
            <v>211403.6</v>
          </cell>
          <cell r="H1114">
            <v>0</v>
          </cell>
          <cell r="J1114">
            <v>123351.5</v>
          </cell>
          <cell r="K1114">
            <v>0</v>
          </cell>
        </row>
        <row r="1115">
          <cell r="E1115" t="str">
            <v>555-20190601-203-095</v>
          </cell>
          <cell r="F1115" t="str">
            <v>Office Supplies</v>
          </cell>
          <cell r="G1115">
            <v>439135.79</v>
          </cell>
          <cell r="H1115">
            <v>0</v>
          </cell>
          <cell r="J1115">
            <v>75118</v>
          </cell>
          <cell r="K1115">
            <v>0</v>
          </cell>
        </row>
        <row r="1116">
          <cell r="E1116" t="str">
            <v>666-20190601-203-095</v>
          </cell>
          <cell r="F1116" t="str">
            <v>Office Supplies</v>
          </cell>
          <cell r="G1116">
            <v>204947.21</v>
          </cell>
          <cell r="H1116">
            <v>0</v>
          </cell>
          <cell r="J1116">
            <v>0</v>
          </cell>
          <cell r="K1116">
            <v>0</v>
          </cell>
        </row>
        <row r="1117">
          <cell r="E1117" t="str">
            <v>777-20190601-203-095</v>
          </cell>
          <cell r="F1117" t="str">
            <v>Office Supplies</v>
          </cell>
          <cell r="G1117">
            <v>138829</v>
          </cell>
          <cell r="H1117">
            <v>0</v>
          </cell>
          <cell r="J1117">
            <v>48650</v>
          </cell>
          <cell r="K1117">
            <v>0</v>
          </cell>
        </row>
        <row r="1118">
          <cell r="E1118" t="str">
            <v>555-20190601-204-095</v>
          </cell>
          <cell r="F1118" t="str">
            <v>Office Supplies</v>
          </cell>
          <cell r="G1118">
            <v>17916.34</v>
          </cell>
          <cell r="H1118">
            <v>0</v>
          </cell>
          <cell r="J1118">
            <v>90791</v>
          </cell>
          <cell r="K1118">
            <v>0</v>
          </cell>
        </row>
        <row r="1119">
          <cell r="E1119" t="str">
            <v>666-20190601-204-095</v>
          </cell>
          <cell r="F1119" t="str">
            <v>Office Supplies</v>
          </cell>
          <cell r="G1119">
            <v>8361.66</v>
          </cell>
          <cell r="H1119">
            <v>0</v>
          </cell>
          <cell r="J1119">
            <v>0</v>
          </cell>
          <cell r="K1119">
            <v>0</v>
          </cell>
        </row>
        <row r="1120">
          <cell r="E1120" t="str">
            <v>777-20190601-204-095</v>
          </cell>
          <cell r="F1120" t="str">
            <v>Office Supplies</v>
          </cell>
          <cell r="G1120">
            <v>18314</v>
          </cell>
          <cell r="H1120">
            <v>0</v>
          </cell>
          <cell r="J1120">
            <v>54903</v>
          </cell>
          <cell r="K1120">
            <v>0</v>
          </cell>
        </row>
        <row r="1121">
          <cell r="E1121" t="str">
            <v>555-20190601-205-095</v>
          </cell>
          <cell r="F1121" t="str">
            <v>Office Supplies</v>
          </cell>
          <cell r="G1121">
            <v>5288.72</v>
          </cell>
          <cell r="H1121">
            <v>0</v>
          </cell>
          <cell r="J1121">
            <v>13650</v>
          </cell>
          <cell r="K1121">
            <v>0</v>
          </cell>
        </row>
        <row r="1122">
          <cell r="E1122" t="str">
            <v>666-20190601-205-095</v>
          </cell>
          <cell r="F1122" t="str">
            <v>Office Supplies</v>
          </cell>
          <cell r="G1122">
            <v>2468.2800000000002</v>
          </cell>
          <cell r="H1122">
            <v>0</v>
          </cell>
          <cell r="J1122">
            <v>0</v>
          </cell>
          <cell r="K1122">
            <v>0</v>
          </cell>
        </row>
        <row r="1123">
          <cell r="E1123" t="str">
            <v>777-20190601-205-095</v>
          </cell>
          <cell r="F1123" t="str">
            <v>Office Supplies</v>
          </cell>
          <cell r="G1123">
            <v>6635</v>
          </cell>
          <cell r="H1123">
            <v>0</v>
          </cell>
          <cell r="J1123">
            <v>0</v>
          </cell>
          <cell r="K1123">
            <v>0</v>
          </cell>
        </row>
        <row r="1124">
          <cell r="E1124" t="str">
            <v>555-20190601-206-095</v>
          </cell>
          <cell r="F1124" t="str">
            <v>Office Supplies</v>
          </cell>
          <cell r="G1124">
            <v>69997.679999999993</v>
          </cell>
          <cell r="H1124">
            <v>0</v>
          </cell>
          <cell r="J1124">
            <v>29929</v>
          </cell>
          <cell r="K1124">
            <v>0</v>
          </cell>
        </row>
        <row r="1125">
          <cell r="E1125" t="str">
            <v>666-20190601-206-095</v>
          </cell>
          <cell r="F1125" t="str">
            <v>Office Supplies</v>
          </cell>
          <cell r="G1125">
            <v>32668.32</v>
          </cell>
          <cell r="H1125">
            <v>0</v>
          </cell>
          <cell r="J1125">
            <v>0</v>
          </cell>
          <cell r="K1125">
            <v>0</v>
          </cell>
        </row>
        <row r="1126">
          <cell r="E1126" t="str">
            <v>777-20190601-206-095</v>
          </cell>
          <cell r="F1126" t="str">
            <v>Office Supplies</v>
          </cell>
          <cell r="G1126">
            <v>14567</v>
          </cell>
          <cell r="H1126">
            <v>0</v>
          </cell>
          <cell r="J1126">
            <v>5814.8</v>
          </cell>
          <cell r="K1126">
            <v>0</v>
          </cell>
        </row>
        <row r="1127">
          <cell r="E1127" t="str">
            <v>555-20190601-302-095</v>
          </cell>
          <cell r="F1127" t="str">
            <v>Office Supplies</v>
          </cell>
          <cell r="G1127">
            <v>0</v>
          </cell>
          <cell r="H1127">
            <v>0</v>
          </cell>
          <cell r="J1127">
            <v>3350</v>
          </cell>
          <cell r="K1127">
            <v>0</v>
          </cell>
        </row>
        <row r="1128">
          <cell r="E1128" t="str">
            <v>555-20190602-206-095</v>
          </cell>
          <cell r="F1128" t="str">
            <v>Lab Testing Materials</v>
          </cell>
          <cell r="G1128">
            <v>2814</v>
          </cell>
          <cell r="H1128">
            <v>0</v>
          </cell>
          <cell r="J1128">
            <v>2585</v>
          </cell>
          <cell r="K1128">
            <v>0</v>
          </cell>
        </row>
        <row r="1129">
          <cell r="E1129" t="str">
            <v>555-20190603-301-095</v>
          </cell>
          <cell r="F1129" t="str">
            <v>Grinding Aid (DEG)</v>
          </cell>
          <cell r="G1129">
            <v>0</v>
          </cell>
          <cell r="H1129">
            <v>0</v>
          </cell>
          <cell r="J1129">
            <v>5114036.75</v>
          </cell>
          <cell r="K1129">
            <v>0</v>
          </cell>
        </row>
        <row r="1130">
          <cell r="E1130" t="str">
            <v>666-20190603-301-095</v>
          </cell>
          <cell r="F1130" t="str">
            <v>Grinding Aid (DEG)</v>
          </cell>
          <cell r="G1130">
            <v>0</v>
          </cell>
          <cell r="H1130">
            <v>0</v>
          </cell>
          <cell r="J1130">
            <v>6443308.4299999997</v>
          </cell>
          <cell r="K1130">
            <v>0</v>
          </cell>
        </row>
        <row r="1131">
          <cell r="E1131" t="str">
            <v>777-20190603-301-095</v>
          </cell>
          <cell r="F1131" t="str">
            <v>Grinding Aid (DEG)</v>
          </cell>
          <cell r="G1131">
            <v>0</v>
          </cell>
          <cell r="H1131">
            <v>0</v>
          </cell>
          <cell r="J1131">
            <v>5298973.43</v>
          </cell>
          <cell r="K1131">
            <v>0</v>
          </cell>
        </row>
        <row r="1132">
          <cell r="E1132" t="str">
            <v>555-20190603-302-095</v>
          </cell>
          <cell r="F1132" t="str">
            <v>Grinding Aid (DEG)</v>
          </cell>
          <cell r="G1132">
            <v>0</v>
          </cell>
          <cell r="H1132">
            <v>0</v>
          </cell>
          <cell r="J1132">
            <v>7073620.3300000001</v>
          </cell>
          <cell r="K1132">
            <v>0</v>
          </cell>
        </row>
        <row r="1133">
          <cell r="E1133" t="str">
            <v>555-20190603-303-095</v>
          </cell>
          <cell r="F1133" t="str">
            <v>Grinding Aid (DEG)</v>
          </cell>
          <cell r="G1133">
            <v>0</v>
          </cell>
          <cell r="H1133">
            <v>0</v>
          </cell>
          <cell r="J1133">
            <v>4302979.92</v>
          </cell>
          <cell r="K1133">
            <v>0</v>
          </cell>
        </row>
        <row r="1134">
          <cell r="E1134" t="str">
            <v>555-20190604-202-095</v>
          </cell>
          <cell r="F1134" t="str">
            <v>Photocopies and Stationeries</v>
          </cell>
          <cell r="G1134">
            <v>0</v>
          </cell>
          <cell r="H1134">
            <v>0</v>
          </cell>
          <cell r="J1134">
            <v>360</v>
          </cell>
          <cell r="K1134">
            <v>0</v>
          </cell>
        </row>
        <row r="1135">
          <cell r="E1135" t="str">
            <v>777-20190604-202-095</v>
          </cell>
          <cell r="F1135" t="str">
            <v>Photocopies and Stationeries</v>
          </cell>
          <cell r="G1135">
            <v>0</v>
          </cell>
          <cell r="H1135">
            <v>0</v>
          </cell>
          <cell r="J1135">
            <v>510</v>
          </cell>
          <cell r="K1135">
            <v>0</v>
          </cell>
        </row>
        <row r="1136">
          <cell r="E1136" t="str">
            <v>777-20190604-203-095</v>
          </cell>
          <cell r="F1136" t="str">
            <v>Photocopies and Stationeries</v>
          </cell>
          <cell r="G1136">
            <v>300</v>
          </cell>
          <cell r="H1136">
            <v>0</v>
          </cell>
          <cell r="J1136">
            <v>8610</v>
          </cell>
          <cell r="K1136">
            <v>0</v>
          </cell>
        </row>
        <row r="1137">
          <cell r="E1137" t="str">
            <v>777-20190604-204-095</v>
          </cell>
          <cell r="F1137" t="str">
            <v>Photocopies and Stationeries</v>
          </cell>
          <cell r="G1137">
            <v>0</v>
          </cell>
          <cell r="H1137">
            <v>0</v>
          </cell>
          <cell r="J1137">
            <v>520</v>
          </cell>
          <cell r="K1137">
            <v>0</v>
          </cell>
        </row>
        <row r="1138">
          <cell r="E1138" t="str">
            <v>555-20190604-205-095</v>
          </cell>
          <cell r="F1138" t="str">
            <v>Photocopies and Stationeries</v>
          </cell>
          <cell r="G1138">
            <v>2406</v>
          </cell>
          <cell r="H1138">
            <v>0</v>
          </cell>
          <cell r="J1138">
            <v>0</v>
          </cell>
          <cell r="K1138">
            <v>0</v>
          </cell>
        </row>
        <row r="1139">
          <cell r="E1139" t="str">
            <v>777-20190604-206-095</v>
          </cell>
          <cell r="F1139" t="str">
            <v>Photocopies and Stationeries</v>
          </cell>
          <cell r="G1139">
            <v>330</v>
          </cell>
          <cell r="H1139">
            <v>0</v>
          </cell>
          <cell r="J1139">
            <v>0</v>
          </cell>
          <cell r="K1139">
            <v>0</v>
          </cell>
        </row>
        <row r="1140">
          <cell r="E1140" t="str">
            <v>777-20191001-201-095</v>
          </cell>
          <cell r="F1140" t="str">
            <v>Telecommunication</v>
          </cell>
          <cell r="G1140">
            <v>0</v>
          </cell>
          <cell r="H1140">
            <v>0</v>
          </cell>
          <cell r="J1140">
            <v>1165</v>
          </cell>
          <cell r="K1140">
            <v>0</v>
          </cell>
        </row>
        <row r="1141">
          <cell r="E1141" t="str">
            <v>555-20191001-202-095</v>
          </cell>
          <cell r="F1141" t="str">
            <v>Telecommunication</v>
          </cell>
          <cell r="G1141">
            <v>45517.51</v>
          </cell>
          <cell r="H1141">
            <v>0</v>
          </cell>
          <cell r="J1141">
            <v>92623</v>
          </cell>
          <cell r="K1141">
            <v>0</v>
          </cell>
        </row>
        <row r="1142">
          <cell r="E1142" t="str">
            <v>666-20191001-202-095</v>
          </cell>
          <cell r="F1142" t="str">
            <v>Telecommunication</v>
          </cell>
          <cell r="G1142">
            <v>21243.279999999999</v>
          </cell>
          <cell r="H1142">
            <v>0</v>
          </cell>
          <cell r="J1142">
            <v>0</v>
          </cell>
          <cell r="K1142">
            <v>0</v>
          </cell>
        </row>
        <row r="1143">
          <cell r="E1143" t="str">
            <v>777-20191001-202-095</v>
          </cell>
          <cell r="F1143" t="str">
            <v>Telecommunication</v>
          </cell>
          <cell r="G1143">
            <v>43367.4</v>
          </cell>
          <cell r="H1143">
            <v>0</v>
          </cell>
          <cell r="J1143">
            <v>40262.5</v>
          </cell>
          <cell r="K1143">
            <v>0</v>
          </cell>
        </row>
        <row r="1144">
          <cell r="E1144" t="str">
            <v>555-20191001-203-095</v>
          </cell>
          <cell r="F1144" t="str">
            <v>Telecommunication</v>
          </cell>
          <cell r="G1144">
            <v>15658.25</v>
          </cell>
          <cell r="H1144">
            <v>0</v>
          </cell>
          <cell r="J1144">
            <v>0</v>
          </cell>
          <cell r="K1144">
            <v>0</v>
          </cell>
        </row>
        <row r="1145">
          <cell r="E1145" t="str">
            <v>666-20191001-203-095</v>
          </cell>
          <cell r="F1145" t="str">
            <v>Telecommunication</v>
          </cell>
          <cell r="G1145">
            <v>7307.79</v>
          </cell>
          <cell r="H1145">
            <v>0</v>
          </cell>
          <cell r="J1145">
            <v>0</v>
          </cell>
          <cell r="K1145">
            <v>0</v>
          </cell>
        </row>
        <row r="1146">
          <cell r="E1146" t="str">
            <v>555-20191101-201-095</v>
          </cell>
          <cell r="F1146" t="str">
            <v>Telephone Mobile</v>
          </cell>
          <cell r="G1146">
            <v>689.78</v>
          </cell>
          <cell r="H1146">
            <v>0</v>
          </cell>
          <cell r="J1146">
            <v>0</v>
          </cell>
          <cell r="K1146">
            <v>0</v>
          </cell>
        </row>
        <row r="1147">
          <cell r="E1147" t="str">
            <v>666-20191101-201-095</v>
          </cell>
          <cell r="F1147" t="str">
            <v>Telephone Mobile</v>
          </cell>
          <cell r="G1147">
            <v>321.92</v>
          </cell>
          <cell r="H1147">
            <v>0</v>
          </cell>
          <cell r="J1147">
            <v>0</v>
          </cell>
          <cell r="K1147">
            <v>0</v>
          </cell>
        </row>
        <row r="1148">
          <cell r="E1148" t="str">
            <v>777-20191101-201-095</v>
          </cell>
          <cell r="F1148" t="str">
            <v>Telephone Mobile</v>
          </cell>
          <cell r="G1148">
            <v>6379.12</v>
          </cell>
          <cell r="H1148">
            <v>0</v>
          </cell>
          <cell r="J1148">
            <v>0</v>
          </cell>
          <cell r="K1148">
            <v>0</v>
          </cell>
        </row>
        <row r="1149">
          <cell r="E1149" t="str">
            <v>555-20191101-202-095</v>
          </cell>
          <cell r="F1149" t="str">
            <v>Telephone Mobile</v>
          </cell>
          <cell r="G1149">
            <v>163102.06</v>
          </cell>
          <cell r="H1149">
            <v>0</v>
          </cell>
          <cell r="J1149">
            <v>290892.74</v>
          </cell>
          <cell r="K1149">
            <v>0</v>
          </cell>
        </row>
        <row r="1150">
          <cell r="E1150" t="str">
            <v>666-20191101-202-095</v>
          </cell>
          <cell r="F1150" t="str">
            <v>Telephone Mobile</v>
          </cell>
          <cell r="G1150">
            <v>76120.67</v>
          </cell>
          <cell r="H1150">
            <v>0</v>
          </cell>
          <cell r="J1150">
            <v>0</v>
          </cell>
          <cell r="K1150">
            <v>0</v>
          </cell>
        </row>
        <row r="1151">
          <cell r="E1151" t="str">
            <v>777-20191101-202-095</v>
          </cell>
          <cell r="F1151" t="str">
            <v>Telephone Mobile</v>
          </cell>
          <cell r="G1151">
            <v>109313.24</v>
          </cell>
          <cell r="H1151">
            <v>0</v>
          </cell>
          <cell r="J1151">
            <v>65469.11</v>
          </cell>
          <cell r="K1151">
            <v>0</v>
          </cell>
        </row>
        <row r="1152">
          <cell r="E1152" t="str">
            <v>555-20191101-203-095</v>
          </cell>
          <cell r="F1152" t="str">
            <v>Telephone Mobile</v>
          </cell>
          <cell r="G1152">
            <v>209866.81</v>
          </cell>
          <cell r="H1152">
            <v>0</v>
          </cell>
          <cell r="J1152">
            <v>179025.4</v>
          </cell>
          <cell r="K1152">
            <v>0</v>
          </cell>
        </row>
        <row r="1153">
          <cell r="E1153" t="str">
            <v>666-20191101-203-095</v>
          </cell>
          <cell r="F1153" t="str">
            <v>Telephone Mobile</v>
          </cell>
          <cell r="G1153">
            <v>97946.05</v>
          </cell>
          <cell r="H1153">
            <v>0</v>
          </cell>
          <cell r="J1153">
            <v>0</v>
          </cell>
          <cell r="K1153">
            <v>0</v>
          </cell>
        </row>
        <row r="1154">
          <cell r="E1154" t="str">
            <v>777-20191101-203-095</v>
          </cell>
          <cell r="F1154" t="str">
            <v>Telephone Mobile</v>
          </cell>
          <cell r="G1154">
            <v>11400</v>
          </cell>
          <cell r="H1154">
            <v>0</v>
          </cell>
          <cell r="J1154">
            <v>10800</v>
          </cell>
          <cell r="K1154">
            <v>0</v>
          </cell>
        </row>
        <row r="1155">
          <cell r="E1155" t="str">
            <v>555-20191101-204-095</v>
          </cell>
          <cell r="F1155" t="str">
            <v>Telephone Mobile</v>
          </cell>
          <cell r="G1155">
            <v>20835.349999999999</v>
          </cell>
          <cell r="H1155">
            <v>0</v>
          </cell>
          <cell r="J1155">
            <v>26693.56</v>
          </cell>
          <cell r="K1155">
            <v>0</v>
          </cell>
        </row>
        <row r="1156">
          <cell r="E1156" t="str">
            <v>666-20191101-204-095</v>
          </cell>
          <cell r="F1156" t="str">
            <v>Telephone Mobile</v>
          </cell>
          <cell r="G1156">
            <v>9723.98</v>
          </cell>
          <cell r="H1156">
            <v>0</v>
          </cell>
          <cell r="J1156">
            <v>0</v>
          </cell>
          <cell r="K1156">
            <v>0</v>
          </cell>
        </row>
        <row r="1157">
          <cell r="E1157" t="str">
            <v>777-20191101-204-095</v>
          </cell>
          <cell r="F1157" t="str">
            <v>Telephone Mobile</v>
          </cell>
          <cell r="G1157">
            <v>7429.09</v>
          </cell>
          <cell r="H1157">
            <v>0</v>
          </cell>
          <cell r="J1157">
            <v>0</v>
          </cell>
          <cell r="K1157">
            <v>0</v>
          </cell>
        </row>
        <row r="1158">
          <cell r="E1158" t="str">
            <v>555-20191101-205-095</v>
          </cell>
          <cell r="F1158" t="str">
            <v>Telephone Mobile</v>
          </cell>
          <cell r="G1158">
            <v>268083.81</v>
          </cell>
          <cell r="H1158">
            <v>0</v>
          </cell>
          <cell r="J1158">
            <v>427872.07</v>
          </cell>
          <cell r="K1158">
            <v>0</v>
          </cell>
        </row>
        <row r="1159">
          <cell r="E1159" t="str">
            <v>666-20191101-205-095</v>
          </cell>
          <cell r="F1159" t="str">
            <v>Telephone Mobile</v>
          </cell>
          <cell r="G1159">
            <v>125116.27</v>
          </cell>
          <cell r="H1159">
            <v>0</v>
          </cell>
          <cell r="J1159">
            <v>0</v>
          </cell>
          <cell r="K1159">
            <v>0</v>
          </cell>
        </row>
        <row r="1160">
          <cell r="E1160" t="str">
            <v>777-20191101-205-095</v>
          </cell>
          <cell r="F1160" t="str">
            <v>Telephone Mobile</v>
          </cell>
          <cell r="G1160">
            <v>12019.73</v>
          </cell>
          <cell r="H1160">
            <v>0</v>
          </cell>
          <cell r="J1160">
            <v>31309.54</v>
          </cell>
          <cell r="K1160">
            <v>0</v>
          </cell>
        </row>
        <row r="1161">
          <cell r="E1161" t="str">
            <v>555-20191101-206-095</v>
          </cell>
          <cell r="F1161" t="str">
            <v>Telephone Mobile</v>
          </cell>
          <cell r="G1161">
            <v>78346.87</v>
          </cell>
          <cell r="H1161">
            <v>0</v>
          </cell>
          <cell r="J1161">
            <v>98270.24</v>
          </cell>
          <cell r="K1161">
            <v>0</v>
          </cell>
        </row>
        <row r="1162">
          <cell r="E1162" t="str">
            <v>666-20191101-206-095</v>
          </cell>
          <cell r="F1162" t="str">
            <v>Telephone Mobile</v>
          </cell>
          <cell r="G1162">
            <v>36564.93</v>
          </cell>
          <cell r="H1162">
            <v>0</v>
          </cell>
          <cell r="J1162">
            <v>0</v>
          </cell>
          <cell r="K1162">
            <v>0</v>
          </cell>
        </row>
        <row r="1163">
          <cell r="E1163" t="str">
            <v>777-20191101-206-095</v>
          </cell>
          <cell r="F1163" t="str">
            <v>Telephone Mobile</v>
          </cell>
          <cell r="G1163">
            <v>43275.75</v>
          </cell>
          <cell r="H1163">
            <v>0</v>
          </cell>
          <cell r="J1163">
            <v>29672.15</v>
          </cell>
          <cell r="K1163">
            <v>0</v>
          </cell>
        </row>
        <row r="1164">
          <cell r="E1164" t="str">
            <v>777-20191101-208-095</v>
          </cell>
          <cell r="F1164" t="str">
            <v>Telephone Mobile</v>
          </cell>
          <cell r="G1164">
            <v>0</v>
          </cell>
          <cell r="H1164">
            <v>0</v>
          </cell>
          <cell r="J1164">
            <v>14372.33</v>
          </cell>
          <cell r="K1164">
            <v>0</v>
          </cell>
        </row>
        <row r="1165">
          <cell r="E1165" t="str">
            <v>555-20191101-301-095</v>
          </cell>
          <cell r="F1165" t="str">
            <v>Telephone Mobile</v>
          </cell>
          <cell r="G1165">
            <v>27348.83</v>
          </cell>
          <cell r="H1165">
            <v>0</v>
          </cell>
          <cell r="J1165">
            <v>0</v>
          </cell>
          <cell r="K1165">
            <v>0</v>
          </cell>
        </row>
        <row r="1166">
          <cell r="E1166" t="str">
            <v>666-20191101-301-095</v>
          </cell>
          <cell r="F1166" t="str">
            <v>Telephone Mobile</v>
          </cell>
          <cell r="G1166">
            <v>12763.86</v>
          </cell>
          <cell r="H1166">
            <v>0</v>
          </cell>
          <cell r="J1166">
            <v>0</v>
          </cell>
          <cell r="K1166">
            <v>0</v>
          </cell>
        </row>
        <row r="1167">
          <cell r="E1167" t="str">
            <v>777-20191101-301-095</v>
          </cell>
          <cell r="F1167" t="str">
            <v>Telephone Mobile</v>
          </cell>
          <cell r="G1167">
            <v>36441.67</v>
          </cell>
          <cell r="H1167">
            <v>0</v>
          </cell>
          <cell r="J1167">
            <v>38513.31</v>
          </cell>
          <cell r="K1167">
            <v>0</v>
          </cell>
        </row>
        <row r="1168">
          <cell r="E1168" t="str">
            <v>555-20191601-202-095</v>
          </cell>
          <cell r="F1168" t="str">
            <v>Licenses &amp; Permits</v>
          </cell>
          <cell r="G1168">
            <v>151519</v>
          </cell>
          <cell r="H1168">
            <v>0</v>
          </cell>
          <cell r="J1168">
            <v>1016127.7</v>
          </cell>
          <cell r="K1168">
            <v>0</v>
          </cell>
        </row>
        <row r="1169">
          <cell r="E1169" t="str">
            <v>666-20191601-202-095</v>
          </cell>
          <cell r="F1169" t="str">
            <v>Licenses &amp; Permits</v>
          </cell>
          <cell r="G1169">
            <v>466431</v>
          </cell>
          <cell r="H1169">
            <v>0</v>
          </cell>
          <cell r="J1169">
            <v>777596</v>
          </cell>
          <cell r="K1169">
            <v>0</v>
          </cell>
        </row>
        <row r="1170">
          <cell r="E1170" t="str">
            <v>777-20191601-202-095</v>
          </cell>
          <cell r="F1170" t="str">
            <v>Licenses &amp; Permits</v>
          </cell>
          <cell r="G1170">
            <v>1074455</v>
          </cell>
          <cell r="H1170">
            <v>0</v>
          </cell>
          <cell r="J1170">
            <v>1055963</v>
          </cell>
          <cell r="K1170">
            <v>0</v>
          </cell>
        </row>
        <row r="1171">
          <cell r="E1171" t="str">
            <v>555-20191602-202-095</v>
          </cell>
          <cell r="F1171" t="str">
            <v>Survey &amp; Other Fees</v>
          </cell>
          <cell r="G1171">
            <v>1115500</v>
          </cell>
          <cell r="H1171">
            <v>0</v>
          </cell>
          <cell r="J1171">
            <v>1192500</v>
          </cell>
          <cell r="K1171">
            <v>0</v>
          </cell>
        </row>
        <row r="1172">
          <cell r="E1172" t="str">
            <v>777-20191602-202-095</v>
          </cell>
          <cell r="F1172" t="str">
            <v>Survey &amp; Other Fees</v>
          </cell>
          <cell r="G1172">
            <v>146</v>
          </cell>
          <cell r="H1172">
            <v>0</v>
          </cell>
          <cell r="J1172">
            <v>0</v>
          </cell>
          <cell r="K1172">
            <v>0</v>
          </cell>
        </row>
        <row r="1173">
          <cell r="E1173" t="str">
            <v>555-20191701-202-095</v>
          </cell>
          <cell r="F1173" t="str">
            <v>Books, Subscriptions and Periodics</v>
          </cell>
          <cell r="G1173">
            <v>0</v>
          </cell>
          <cell r="H1173">
            <v>0</v>
          </cell>
          <cell r="J1173">
            <v>4930</v>
          </cell>
          <cell r="K1173">
            <v>0</v>
          </cell>
        </row>
        <row r="1174">
          <cell r="E1174" t="str">
            <v>777-20191701-202-095</v>
          </cell>
          <cell r="F1174" t="str">
            <v>Books, Subscriptions and Periodics</v>
          </cell>
          <cell r="G1174">
            <v>0</v>
          </cell>
          <cell r="H1174">
            <v>0</v>
          </cell>
          <cell r="J1174">
            <v>510</v>
          </cell>
          <cell r="K1174">
            <v>0</v>
          </cell>
        </row>
        <row r="1175">
          <cell r="E1175" t="str">
            <v>555-20192001-202-095</v>
          </cell>
          <cell r="F1175" t="str">
            <v>Postage /Courier Services</v>
          </cell>
          <cell r="G1175">
            <v>2249.2600000000002</v>
          </cell>
          <cell r="H1175">
            <v>0</v>
          </cell>
          <cell r="J1175">
            <v>0</v>
          </cell>
          <cell r="K1175">
            <v>0</v>
          </cell>
        </row>
        <row r="1176">
          <cell r="E1176" t="str">
            <v>666-20192001-202-095</v>
          </cell>
          <cell r="F1176" t="str">
            <v>Postage /Courier Services</v>
          </cell>
          <cell r="G1176">
            <v>1049.74</v>
          </cell>
          <cell r="H1176">
            <v>0</v>
          </cell>
          <cell r="J1176">
            <v>0</v>
          </cell>
          <cell r="K1176">
            <v>0</v>
          </cell>
        </row>
        <row r="1177">
          <cell r="E1177" t="str">
            <v>777-20192001-202-095</v>
          </cell>
          <cell r="F1177" t="str">
            <v>Postage /Courier Services</v>
          </cell>
          <cell r="G1177">
            <v>14310</v>
          </cell>
          <cell r="H1177">
            <v>0</v>
          </cell>
          <cell r="J1177">
            <v>3960</v>
          </cell>
          <cell r="K1177">
            <v>0</v>
          </cell>
        </row>
        <row r="1178">
          <cell r="E1178" t="str">
            <v>555-20192001-203-095</v>
          </cell>
          <cell r="F1178" t="str">
            <v>Postage /Courier Services</v>
          </cell>
          <cell r="G1178">
            <v>0</v>
          </cell>
          <cell r="H1178">
            <v>0</v>
          </cell>
          <cell r="J1178">
            <v>450</v>
          </cell>
          <cell r="K1178">
            <v>0</v>
          </cell>
        </row>
        <row r="1179">
          <cell r="E1179" t="str">
            <v>777-20192001-204-095</v>
          </cell>
          <cell r="F1179" t="str">
            <v>Postage /Courier Services</v>
          </cell>
          <cell r="G1179">
            <v>13010</v>
          </cell>
          <cell r="H1179">
            <v>0</v>
          </cell>
          <cell r="J1179">
            <v>2885</v>
          </cell>
          <cell r="K1179">
            <v>0</v>
          </cell>
        </row>
        <row r="1180">
          <cell r="E1180" t="str">
            <v>555-20192001-205-095</v>
          </cell>
          <cell r="F1180" t="str">
            <v>Postage /Courier Services</v>
          </cell>
          <cell r="G1180">
            <v>16423.740000000002</v>
          </cell>
          <cell r="H1180">
            <v>0</v>
          </cell>
          <cell r="J1180">
            <v>9853</v>
          </cell>
          <cell r="K1180">
            <v>0</v>
          </cell>
        </row>
        <row r="1181">
          <cell r="E1181" t="str">
            <v>666-20192001-205-095</v>
          </cell>
          <cell r="F1181" t="str">
            <v>Postage /Courier Services</v>
          </cell>
          <cell r="G1181">
            <v>7665.06</v>
          </cell>
          <cell r="H1181">
            <v>0</v>
          </cell>
          <cell r="J1181">
            <v>0</v>
          </cell>
          <cell r="K1181">
            <v>0</v>
          </cell>
        </row>
        <row r="1182">
          <cell r="E1182" t="str">
            <v>555-20192001-206-095</v>
          </cell>
          <cell r="F1182" t="str">
            <v>Postage /Courier Services</v>
          </cell>
          <cell r="G1182">
            <v>63903.75</v>
          </cell>
          <cell r="H1182">
            <v>0</v>
          </cell>
          <cell r="J1182">
            <v>156183</v>
          </cell>
          <cell r="K1182">
            <v>0</v>
          </cell>
        </row>
        <row r="1183">
          <cell r="E1183" t="str">
            <v>666-20192001-206-095</v>
          </cell>
          <cell r="F1183" t="str">
            <v>Postage /Courier Services</v>
          </cell>
          <cell r="G1183">
            <v>29824.25</v>
          </cell>
          <cell r="H1183">
            <v>0</v>
          </cell>
          <cell r="J1183">
            <v>0</v>
          </cell>
          <cell r="K1183">
            <v>0</v>
          </cell>
        </row>
        <row r="1184">
          <cell r="E1184" t="str">
            <v>555-20192101-202-095</v>
          </cell>
          <cell r="F1184" t="str">
            <v>Certification Cost</v>
          </cell>
          <cell r="G1184">
            <v>0</v>
          </cell>
          <cell r="H1184">
            <v>0</v>
          </cell>
          <cell r="J1184">
            <v>40000</v>
          </cell>
          <cell r="K1184">
            <v>0</v>
          </cell>
        </row>
        <row r="1185">
          <cell r="E1185" t="str">
            <v>666-20192101-202-095</v>
          </cell>
          <cell r="F1185" t="str">
            <v>Certification Cost</v>
          </cell>
          <cell r="G1185">
            <v>0</v>
          </cell>
          <cell r="H1185">
            <v>0</v>
          </cell>
          <cell r="J1185">
            <v>86900</v>
          </cell>
          <cell r="K1185">
            <v>0</v>
          </cell>
        </row>
        <row r="1186">
          <cell r="E1186" t="str">
            <v>777-20192101-202-095</v>
          </cell>
          <cell r="F1186" t="str">
            <v>Certification Cost</v>
          </cell>
          <cell r="G1186">
            <v>0</v>
          </cell>
          <cell r="H1186">
            <v>0</v>
          </cell>
          <cell r="J1186">
            <v>37500</v>
          </cell>
          <cell r="K1186">
            <v>0</v>
          </cell>
        </row>
        <row r="1187">
          <cell r="E1187" t="str">
            <v>555-20192201-201-095</v>
          </cell>
          <cell r="F1187" t="str">
            <v>Non-Recoverable Taxes</v>
          </cell>
          <cell r="G1187">
            <v>150000</v>
          </cell>
          <cell r="H1187">
            <v>0</v>
          </cell>
          <cell r="J1187">
            <v>175145</v>
          </cell>
          <cell r="K1187">
            <v>0</v>
          </cell>
        </row>
        <row r="1188">
          <cell r="E1188" t="str">
            <v>666-20192201-201-095</v>
          </cell>
          <cell r="F1188" t="str">
            <v>Non-Recoverable Taxes</v>
          </cell>
          <cell r="G1188">
            <v>111910</v>
          </cell>
          <cell r="H1188">
            <v>0</v>
          </cell>
          <cell r="J1188">
            <v>100000</v>
          </cell>
          <cell r="K1188">
            <v>0</v>
          </cell>
        </row>
        <row r="1189">
          <cell r="E1189" t="str">
            <v>777-20192201-201-095</v>
          </cell>
          <cell r="F1189" t="str">
            <v>Non-Recoverable Taxes</v>
          </cell>
          <cell r="G1189">
            <v>805834.7</v>
          </cell>
          <cell r="H1189">
            <v>0</v>
          </cell>
          <cell r="J1189">
            <v>172000</v>
          </cell>
          <cell r="K1189">
            <v>0</v>
          </cell>
        </row>
        <row r="1190">
          <cell r="E1190" t="str">
            <v>555-20230101-202-095</v>
          </cell>
          <cell r="F1190" t="str">
            <v>Other Provision &amp; Write Offs</v>
          </cell>
          <cell r="G1190">
            <v>0</v>
          </cell>
          <cell r="H1190">
            <v>4928814.3</v>
          </cell>
          <cell r="J1190">
            <v>1880598.43</v>
          </cell>
          <cell r="K1190">
            <v>0</v>
          </cell>
        </row>
        <row r="1191">
          <cell r="E1191" t="str">
            <v>666-20230101-202-095</v>
          </cell>
          <cell r="F1191" t="str">
            <v>Other Provision &amp; Write Offs</v>
          </cell>
          <cell r="G1191">
            <v>0</v>
          </cell>
          <cell r="H1191">
            <v>783336.33</v>
          </cell>
          <cell r="J1191">
            <v>577900.12</v>
          </cell>
          <cell r="K1191">
            <v>0</v>
          </cell>
        </row>
        <row r="1192">
          <cell r="E1192" t="str">
            <v>777-20230101-202-095</v>
          </cell>
          <cell r="F1192" t="str">
            <v>Other Provision &amp; Write Offs</v>
          </cell>
          <cell r="G1192">
            <v>605356.74</v>
          </cell>
          <cell r="H1192">
            <v>0</v>
          </cell>
          <cell r="J1192">
            <v>0</v>
          </cell>
          <cell r="K1192">
            <v>77063.89</v>
          </cell>
        </row>
        <row r="1193">
          <cell r="E1193" t="str">
            <v>555-20270101-100-096</v>
          </cell>
          <cell r="F1193" t="str">
            <v>Inventory Movements Finished Goods</v>
          </cell>
          <cell r="G1193">
            <v>0</v>
          </cell>
          <cell r="H1193">
            <v>10918903.039999999</v>
          </cell>
          <cell r="J1193">
            <v>7829203.0999999996</v>
          </cell>
          <cell r="K1193">
            <v>0</v>
          </cell>
        </row>
        <row r="1194">
          <cell r="E1194" t="str">
            <v>666-20270101-100-096</v>
          </cell>
          <cell r="F1194" t="str">
            <v>Inventory Movements Finished Goods</v>
          </cell>
          <cell r="G1194">
            <v>0</v>
          </cell>
          <cell r="H1194">
            <v>835689.57</v>
          </cell>
          <cell r="J1194">
            <v>1050703.18</v>
          </cell>
          <cell r="K1194">
            <v>0</v>
          </cell>
        </row>
        <row r="1195">
          <cell r="E1195" t="str">
            <v>777-20270101-100-096</v>
          </cell>
          <cell r="F1195" t="str">
            <v>Inventory Movements Finished Goods</v>
          </cell>
          <cell r="G1195">
            <v>13952937.1</v>
          </cell>
          <cell r="H1195">
            <v>0</v>
          </cell>
          <cell r="J1195">
            <v>2863260.67</v>
          </cell>
          <cell r="K1195">
            <v>0</v>
          </cell>
        </row>
        <row r="1196">
          <cell r="E1196" t="str">
            <v>555-20110101-107-098</v>
          </cell>
          <cell r="F1196" t="str">
            <v>Salaries</v>
          </cell>
          <cell r="G1196">
            <v>18271929.68</v>
          </cell>
          <cell r="H1196">
            <v>0</v>
          </cell>
          <cell r="J1196">
            <v>27050243</v>
          </cell>
          <cell r="K1196">
            <v>0</v>
          </cell>
        </row>
        <row r="1197">
          <cell r="E1197" t="str">
            <v>666-20110101-107-098</v>
          </cell>
          <cell r="F1197" t="str">
            <v>Salaries</v>
          </cell>
          <cell r="G1197">
            <v>8528618.9100000001</v>
          </cell>
          <cell r="H1197">
            <v>0</v>
          </cell>
          <cell r="J1197">
            <v>0</v>
          </cell>
          <cell r="K1197">
            <v>0</v>
          </cell>
        </row>
        <row r="1198">
          <cell r="E1198" t="str">
            <v>777-20110101-107-098</v>
          </cell>
          <cell r="F1198" t="str">
            <v>Salaries</v>
          </cell>
          <cell r="G1198">
            <v>5419394.4100000001</v>
          </cell>
          <cell r="H1198">
            <v>0</v>
          </cell>
          <cell r="J1198">
            <v>67140</v>
          </cell>
          <cell r="K1198">
            <v>0</v>
          </cell>
        </row>
        <row r="1199">
          <cell r="E1199" t="str">
            <v>555-20110201-107-098</v>
          </cell>
          <cell r="F1199" t="str">
            <v>Leave Pay</v>
          </cell>
          <cell r="G1199">
            <v>298222.58</v>
          </cell>
          <cell r="H1199">
            <v>0</v>
          </cell>
          <cell r="J1199">
            <v>347209</v>
          </cell>
          <cell r="K1199">
            <v>0</v>
          </cell>
        </row>
        <row r="1200">
          <cell r="E1200" t="str">
            <v>666-20110201-107-098</v>
          </cell>
          <cell r="F1200" t="str">
            <v>Leave Pay</v>
          </cell>
          <cell r="G1200">
            <v>139198.57999999999</v>
          </cell>
          <cell r="H1200">
            <v>0</v>
          </cell>
          <cell r="J1200">
            <v>164635</v>
          </cell>
          <cell r="K1200">
            <v>0</v>
          </cell>
        </row>
        <row r="1201">
          <cell r="E1201" t="str">
            <v>777-20110201-107-098</v>
          </cell>
          <cell r="F1201" t="str">
            <v>Leave Pay</v>
          </cell>
          <cell r="G1201">
            <v>88451.839999999997</v>
          </cell>
          <cell r="H1201">
            <v>0</v>
          </cell>
          <cell r="J1201">
            <v>82680</v>
          </cell>
          <cell r="K1201">
            <v>0</v>
          </cell>
        </row>
        <row r="1202">
          <cell r="E1202" t="str">
            <v>555-20110401-107-098</v>
          </cell>
          <cell r="F1202" t="str">
            <v>WPP Fund</v>
          </cell>
          <cell r="G1202">
            <v>0</v>
          </cell>
          <cell r="H1202">
            <v>0</v>
          </cell>
          <cell r="J1202">
            <v>7862902</v>
          </cell>
          <cell r="K1202">
            <v>0</v>
          </cell>
        </row>
        <row r="1203">
          <cell r="E1203" t="str">
            <v>777-20110401-107-098</v>
          </cell>
          <cell r="F1203" t="str">
            <v>WPP Fund</v>
          </cell>
          <cell r="G1203">
            <v>0</v>
          </cell>
          <cell r="H1203">
            <v>0</v>
          </cell>
          <cell r="J1203">
            <v>19516</v>
          </cell>
          <cell r="K1203">
            <v>0</v>
          </cell>
        </row>
        <row r="1204">
          <cell r="E1204" t="str">
            <v>555-20110501-107-098</v>
          </cell>
          <cell r="F1204" t="str">
            <v>Incentive Own</v>
          </cell>
          <cell r="G1204">
            <v>4309282.92</v>
          </cell>
          <cell r="H1204">
            <v>0</v>
          </cell>
          <cell r="J1204">
            <v>1872636</v>
          </cell>
          <cell r="K1204">
            <v>0</v>
          </cell>
        </row>
        <row r="1205">
          <cell r="E1205" t="str">
            <v>666-20110501-107-098</v>
          </cell>
          <cell r="F1205" t="str">
            <v>Incentive Own</v>
          </cell>
          <cell r="G1205">
            <v>2187431.5699999998</v>
          </cell>
          <cell r="H1205">
            <v>0</v>
          </cell>
          <cell r="J1205">
            <v>922080</v>
          </cell>
          <cell r="K1205">
            <v>0</v>
          </cell>
        </row>
        <row r="1206">
          <cell r="E1206" t="str">
            <v>777-20110501-107-098</v>
          </cell>
          <cell r="F1206" t="str">
            <v>Incentive Own</v>
          </cell>
          <cell r="G1206">
            <v>1389973.51</v>
          </cell>
          <cell r="H1206">
            <v>0</v>
          </cell>
          <cell r="J1206">
            <v>463068</v>
          </cell>
          <cell r="K1206">
            <v>0</v>
          </cell>
        </row>
        <row r="1207">
          <cell r="E1207" t="str">
            <v>555-20120101-107-098</v>
          </cell>
          <cell r="F1207" t="str">
            <v>Labor Exp Subcontract Fixed</v>
          </cell>
          <cell r="G1207">
            <v>3285923.71</v>
          </cell>
          <cell r="H1207">
            <v>0</v>
          </cell>
          <cell r="J1207">
            <v>5007164</v>
          </cell>
          <cell r="K1207">
            <v>0</v>
          </cell>
        </row>
        <row r="1208">
          <cell r="E1208" t="str">
            <v>666-20120101-107-098</v>
          </cell>
          <cell r="F1208" t="str">
            <v>Labor Exp Subcontract Fixed</v>
          </cell>
          <cell r="G1208">
            <v>1533740.09</v>
          </cell>
          <cell r="H1208">
            <v>0</v>
          </cell>
          <cell r="J1208">
            <v>0</v>
          </cell>
          <cell r="K1208">
            <v>0</v>
          </cell>
        </row>
        <row r="1209">
          <cell r="E1209" t="str">
            <v>777-20120101-107-098</v>
          </cell>
          <cell r="F1209" t="str">
            <v>Labor Exp Subcontract Fixed</v>
          </cell>
          <cell r="G1209">
            <v>974594.2</v>
          </cell>
          <cell r="H1209">
            <v>0</v>
          </cell>
          <cell r="J1209">
            <v>544181</v>
          </cell>
          <cell r="K1209">
            <v>0</v>
          </cell>
        </row>
        <row r="1210">
          <cell r="E1210" t="str">
            <v>555-20120102-107-098</v>
          </cell>
          <cell r="F1210" t="str">
            <v>Salary and Wages Subcontract Fixed</v>
          </cell>
          <cell r="G1210">
            <v>508473.77</v>
          </cell>
          <cell r="H1210">
            <v>0</v>
          </cell>
          <cell r="J1210">
            <v>181283</v>
          </cell>
          <cell r="K1210">
            <v>0</v>
          </cell>
        </row>
        <row r="1211">
          <cell r="E1211" t="str">
            <v>666-20120102-107-098</v>
          </cell>
          <cell r="F1211" t="str">
            <v>Salary and Wages Subcontract Fixed</v>
          </cell>
          <cell r="G1211">
            <v>237335.58</v>
          </cell>
          <cell r="H1211">
            <v>0</v>
          </cell>
          <cell r="J1211">
            <v>0</v>
          </cell>
          <cell r="K1211">
            <v>0</v>
          </cell>
        </row>
        <row r="1212">
          <cell r="E1212" t="str">
            <v>777-20120102-107-098</v>
          </cell>
          <cell r="F1212" t="str">
            <v>Salary and Wages Subcontract Fixed</v>
          </cell>
          <cell r="G1212">
            <v>150811.65</v>
          </cell>
          <cell r="H1212">
            <v>0</v>
          </cell>
          <cell r="J1212">
            <v>0</v>
          </cell>
          <cell r="K1212">
            <v>0</v>
          </cell>
        </row>
        <row r="1213">
          <cell r="E1213" t="str">
            <v>555-20120501-107-098</v>
          </cell>
          <cell r="F1213" t="str">
            <v>Labor Exp Subcontract Variable</v>
          </cell>
          <cell r="G1213">
            <v>301895.67999999999</v>
          </cell>
          <cell r="H1213">
            <v>0</v>
          </cell>
          <cell r="J1213">
            <v>11400</v>
          </cell>
          <cell r="K1213">
            <v>0</v>
          </cell>
        </row>
        <row r="1214">
          <cell r="E1214" t="str">
            <v>666-20120501-107-098</v>
          </cell>
          <cell r="F1214" t="str">
            <v>Labor Exp Subcontract Variable</v>
          </cell>
          <cell r="G1214">
            <v>140913.04999999999</v>
          </cell>
          <cell r="H1214">
            <v>0</v>
          </cell>
          <cell r="J1214">
            <v>0</v>
          </cell>
          <cell r="K1214">
            <v>0</v>
          </cell>
        </row>
        <row r="1215">
          <cell r="E1215" t="str">
            <v>777-20120501-107-098</v>
          </cell>
          <cell r="F1215" t="str">
            <v>Labor Exp Subcontract Variable</v>
          </cell>
          <cell r="G1215">
            <v>89541.27</v>
          </cell>
          <cell r="H1215">
            <v>0</v>
          </cell>
          <cell r="J1215">
            <v>0</v>
          </cell>
          <cell r="K1215">
            <v>0</v>
          </cell>
        </row>
        <row r="1216">
          <cell r="E1216" t="str">
            <v>555-20150201-107-098</v>
          </cell>
          <cell r="F1216" t="str">
            <v>Personnel Training [External]</v>
          </cell>
          <cell r="G1216">
            <v>0</v>
          </cell>
          <cell r="H1216">
            <v>0</v>
          </cell>
          <cell r="J1216">
            <v>15000</v>
          </cell>
          <cell r="K1216">
            <v>0</v>
          </cell>
        </row>
        <row r="1217">
          <cell r="E1217" t="str">
            <v>555-20150202-107-098</v>
          </cell>
          <cell r="F1217" t="str">
            <v>Personnel Training [Internal]</v>
          </cell>
          <cell r="G1217">
            <v>175805.54</v>
          </cell>
          <cell r="H1217">
            <v>0</v>
          </cell>
          <cell r="J1217">
            <v>0</v>
          </cell>
          <cell r="K1217">
            <v>0</v>
          </cell>
        </row>
        <row r="1218">
          <cell r="E1218" t="str">
            <v>666-20150202-107-098</v>
          </cell>
          <cell r="F1218" t="str">
            <v>Personnel Training [Internal]</v>
          </cell>
          <cell r="G1218">
            <v>82059.12</v>
          </cell>
          <cell r="H1218">
            <v>0</v>
          </cell>
          <cell r="J1218">
            <v>0</v>
          </cell>
          <cell r="K1218">
            <v>0</v>
          </cell>
        </row>
        <row r="1219">
          <cell r="E1219" t="str">
            <v>777-20150202-107-098</v>
          </cell>
          <cell r="F1219" t="str">
            <v>Personnel Training [Internal]</v>
          </cell>
          <cell r="G1219">
            <v>52143.34</v>
          </cell>
          <cell r="H1219">
            <v>0</v>
          </cell>
          <cell r="J1219">
            <v>0</v>
          </cell>
          <cell r="K1219">
            <v>0</v>
          </cell>
        </row>
        <row r="1220">
          <cell r="E1220" t="str">
            <v>555-20150203-107-098</v>
          </cell>
          <cell r="F1220" t="str">
            <v>Personnel Training [Overseas]</v>
          </cell>
          <cell r="G1220">
            <v>1189243.6100000001</v>
          </cell>
          <cell r="H1220">
            <v>0</v>
          </cell>
          <cell r="J1220">
            <v>3031377.33</v>
          </cell>
          <cell r="K1220">
            <v>0</v>
          </cell>
        </row>
        <row r="1221">
          <cell r="E1221" t="str">
            <v>666-20150203-107-098</v>
          </cell>
          <cell r="F1221" t="str">
            <v>Personnel Training [Overseas]</v>
          </cell>
          <cell r="G1221">
            <v>555092.19999999995</v>
          </cell>
          <cell r="H1221">
            <v>0</v>
          </cell>
          <cell r="J1221">
            <v>0</v>
          </cell>
          <cell r="K1221">
            <v>0</v>
          </cell>
        </row>
        <row r="1222">
          <cell r="E1222" t="str">
            <v>777-20150203-107-098</v>
          </cell>
          <cell r="F1222" t="str">
            <v>Personnel Training [Overseas]</v>
          </cell>
          <cell r="G1222">
            <v>352725.75</v>
          </cell>
          <cell r="H1222">
            <v>0</v>
          </cell>
          <cell r="J1222">
            <v>0</v>
          </cell>
          <cell r="K1222">
            <v>0</v>
          </cell>
        </row>
        <row r="1223">
          <cell r="E1223" t="str">
            <v>555-20150401-107-098</v>
          </cell>
          <cell r="F1223" t="str">
            <v>Entertainment &amp; Recreation (Non Travel)</v>
          </cell>
          <cell r="G1223">
            <v>213290.28</v>
          </cell>
          <cell r="H1223">
            <v>0</v>
          </cell>
          <cell r="J1223">
            <v>89179</v>
          </cell>
          <cell r="K1223">
            <v>0</v>
          </cell>
        </row>
        <row r="1224">
          <cell r="E1224" t="str">
            <v>666-20150401-107-098</v>
          </cell>
          <cell r="F1224" t="str">
            <v>Entertainment &amp; Recreation (Non Travel)</v>
          </cell>
          <cell r="G1224">
            <v>99555.520000000004</v>
          </cell>
          <cell r="H1224">
            <v>0</v>
          </cell>
          <cell r="J1224">
            <v>0</v>
          </cell>
          <cell r="K1224">
            <v>0</v>
          </cell>
        </row>
        <row r="1225">
          <cell r="E1225" t="str">
            <v>777-20150401-107-098</v>
          </cell>
          <cell r="F1225" t="str">
            <v>Entertainment &amp; Recreation (Non Travel)</v>
          </cell>
          <cell r="G1225">
            <v>63261.2</v>
          </cell>
          <cell r="H1225">
            <v>0</v>
          </cell>
          <cell r="J1225">
            <v>400</v>
          </cell>
          <cell r="K1225">
            <v>0</v>
          </cell>
        </row>
        <row r="1226">
          <cell r="E1226" t="str">
            <v>777-20150501-107-098</v>
          </cell>
          <cell r="F1226" t="str">
            <v>Housing Facilities</v>
          </cell>
          <cell r="G1226">
            <v>0</v>
          </cell>
          <cell r="H1226">
            <v>0</v>
          </cell>
          <cell r="J1226">
            <v>22545</v>
          </cell>
          <cell r="K1226">
            <v>0</v>
          </cell>
        </row>
        <row r="1227">
          <cell r="E1227" t="str">
            <v>555-20150801-107-098</v>
          </cell>
          <cell r="F1227" t="str">
            <v>Medical</v>
          </cell>
          <cell r="G1227">
            <v>144143.21</v>
          </cell>
          <cell r="H1227">
            <v>0</v>
          </cell>
          <cell r="J1227">
            <v>55050</v>
          </cell>
          <cell r="K1227">
            <v>0</v>
          </cell>
        </row>
        <row r="1228">
          <cell r="E1228" t="str">
            <v>666-20150801-107-098</v>
          </cell>
          <cell r="F1228" t="str">
            <v>Medical</v>
          </cell>
          <cell r="G1228">
            <v>67280.39</v>
          </cell>
          <cell r="H1228">
            <v>0</v>
          </cell>
          <cell r="J1228">
            <v>0</v>
          </cell>
          <cell r="K1228">
            <v>0</v>
          </cell>
        </row>
        <row r="1229">
          <cell r="E1229" t="str">
            <v>777-20150801-107-098</v>
          </cell>
          <cell r="F1229" t="str">
            <v>Medical</v>
          </cell>
          <cell r="G1229">
            <v>42752.4</v>
          </cell>
          <cell r="H1229">
            <v>0</v>
          </cell>
          <cell r="J1229">
            <v>0</v>
          </cell>
          <cell r="K1229">
            <v>0</v>
          </cell>
        </row>
        <row r="1230">
          <cell r="E1230" t="str">
            <v>555-20151001-107-098</v>
          </cell>
          <cell r="F1230" t="str">
            <v>Employee Relations</v>
          </cell>
          <cell r="G1230">
            <v>334198.27</v>
          </cell>
          <cell r="H1230">
            <v>0</v>
          </cell>
          <cell r="J1230">
            <v>86438</v>
          </cell>
          <cell r="K1230">
            <v>0</v>
          </cell>
        </row>
        <row r="1231">
          <cell r="E1231" t="str">
            <v>666-20151001-107-098</v>
          </cell>
          <cell r="F1231" t="str">
            <v>Employee Relations</v>
          </cell>
          <cell r="G1231">
            <v>155990.62</v>
          </cell>
          <cell r="H1231">
            <v>0</v>
          </cell>
          <cell r="J1231">
            <v>0</v>
          </cell>
          <cell r="K1231">
            <v>0</v>
          </cell>
        </row>
        <row r="1232">
          <cell r="E1232" t="str">
            <v>777-20151001-107-098</v>
          </cell>
          <cell r="F1232" t="str">
            <v>Employee Relations</v>
          </cell>
          <cell r="G1232">
            <v>99122.11</v>
          </cell>
          <cell r="H1232">
            <v>0</v>
          </cell>
          <cell r="J1232">
            <v>0</v>
          </cell>
          <cell r="K1232">
            <v>0</v>
          </cell>
        </row>
        <row r="1233">
          <cell r="E1233" t="str">
            <v>555-20151002-107-098</v>
          </cell>
          <cell r="F1233" t="str">
            <v>Sales Force Motivational Scheme</v>
          </cell>
          <cell r="G1233">
            <v>114584.26</v>
          </cell>
          <cell r="H1233">
            <v>0</v>
          </cell>
          <cell r="J1233">
            <v>0</v>
          </cell>
          <cell r="K1233">
            <v>0</v>
          </cell>
        </row>
        <row r="1234">
          <cell r="E1234" t="str">
            <v>666-20151002-107-098</v>
          </cell>
          <cell r="F1234" t="str">
            <v>Sales Force Motivational Scheme</v>
          </cell>
          <cell r="G1234">
            <v>53483.43</v>
          </cell>
          <cell r="H1234">
            <v>0</v>
          </cell>
          <cell r="J1234">
            <v>0</v>
          </cell>
          <cell r="K1234">
            <v>0</v>
          </cell>
        </row>
        <row r="1235">
          <cell r="E1235" t="str">
            <v>777-20151002-107-098</v>
          </cell>
          <cell r="F1235" t="str">
            <v>Sales Force Motivational Scheme</v>
          </cell>
          <cell r="G1235">
            <v>33985.31</v>
          </cell>
          <cell r="H1235">
            <v>0</v>
          </cell>
          <cell r="J1235">
            <v>0</v>
          </cell>
          <cell r="K1235">
            <v>0</v>
          </cell>
        </row>
        <row r="1236">
          <cell r="E1236" t="str">
            <v>555-20160102-107-099</v>
          </cell>
          <cell r="F1236" t="str">
            <v>Office Rental and Leases</v>
          </cell>
          <cell r="G1236">
            <v>141836.25</v>
          </cell>
          <cell r="H1236">
            <v>0</v>
          </cell>
          <cell r="J1236">
            <v>0</v>
          </cell>
          <cell r="K1236">
            <v>0</v>
          </cell>
        </row>
        <row r="1237">
          <cell r="E1237" t="str">
            <v>666-20160102-107-099</v>
          </cell>
          <cell r="F1237" t="str">
            <v>Office Rental and Leases</v>
          </cell>
          <cell r="G1237">
            <v>66203.58</v>
          </cell>
          <cell r="H1237">
            <v>0</v>
          </cell>
          <cell r="J1237">
            <v>0</v>
          </cell>
          <cell r="K1237">
            <v>0</v>
          </cell>
        </row>
        <row r="1238">
          <cell r="E1238" t="str">
            <v>777-20160102-107-099</v>
          </cell>
          <cell r="F1238" t="str">
            <v>Office Rental and Leases</v>
          </cell>
          <cell r="G1238">
            <v>42068.17</v>
          </cell>
          <cell r="H1238">
            <v>0</v>
          </cell>
          <cell r="J1238">
            <v>190000</v>
          </cell>
          <cell r="K1238">
            <v>0</v>
          </cell>
        </row>
        <row r="1239">
          <cell r="E1239" t="str">
            <v>555-20160401-107-099</v>
          </cell>
          <cell r="F1239" t="str">
            <v>Order Processing Stationary</v>
          </cell>
          <cell r="G1239">
            <v>52173.2</v>
          </cell>
          <cell r="H1239">
            <v>0</v>
          </cell>
          <cell r="J1239">
            <v>102700</v>
          </cell>
          <cell r="K1239">
            <v>0</v>
          </cell>
        </row>
        <row r="1240">
          <cell r="E1240" t="str">
            <v>666-20160401-107-099</v>
          </cell>
          <cell r="F1240" t="str">
            <v>Order Processing Stationary</v>
          </cell>
          <cell r="G1240">
            <v>24352.400000000001</v>
          </cell>
          <cell r="H1240">
            <v>0</v>
          </cell>
          <cell r="J1240">
            <v>0</v>
          </cell>
          <cell r="K1240">
            <v>0</v>
          </cell>
        </row>
        <row r="1241">
          <cell r="E1241" t="str">
            <v>777-20160401-107-099</v>
          </cell>
          <cell r="F1241" t="str">
            <v>Order Processing Stationary</v>
          </cell>
          <cell r="G1241">
            <v>15474.4</v>
          </cell>
          <cell r="H1241">
            <v>0</v>
          </cell>
          <cell r="J1241">
            <v>0</v>
          </cell>
          <cell r="K1241">
            <v>0</v>
          </cell>
        </row>
        <row r="1242">
          <cell r="E1242" t="str">
            <v>555-20160404-107-099</v>
          </cell>
          <cell r="F1242" t="str">
            <v>Promotional Stationeries</v>
          </cell>
          <cell r="G1242">
            <v>585814.30000000005</v>
          </cell>
          <cell r="H1242">
            <v>0</v>
          </cell>
          <cell r="J1242">
            <v>0</v>
          </cell>
          <cell r="K1242">
            <v>0</v>
          </cell>
        </row>
        <row r="1243">
          <cell r="E1243" t="str">
            <v>666-20160404-107-099</v>
          </cell>
          <cell r="F1243" t="str">
            <v>Promotional Stationeries</v>
          </cell>
          <cell r="G1243">
            <v>273435.09999999998</v>
          </cell>
          <cell r="H1243">
            <v>0</v>
          </cell>
          <cell r="J1243">
            <v>0</v>
          </cell>
          <cell r="K1243">
            <v>0</v>
          </cell>
        </row>
        <row r="1244">
          <cell r="E1244" t="str">
            <v>777-20160404-107-099</v>
          </cell>
          <cell r="F1244" t="str">
            <v>Promotional Stationeries</v>
          </cell>
          <cell r="G1244">
            <v>173750.6</v>
          </cell>
          <cell r="H1244">
            <v>0</v>
          </cell>
          <cell r="J1244">
            <v>0</v>
          </cell>
          <cell r="K1244">
            <v>0</v>
          </cell>
        </row>
        <row r="1245">
          <cell r="E1245" t="str">
            <v>555-20160405-107-099</v>
          </cell>
          <cell r="F1245" t="str">
            <v>Dealers Certificates</v>
          </cell>
          <cell r="G1245">
            <v>0</v>
          </cell>
          <cell r="H1245">
            <v>0</v>
          </cell>
          <cell r="J1245">
            <v>138500</v>
          </cell>
          <cell r="K1245">
            <v>0</v>
          </cell>
        </row>
        <row r="1246">
          <cell r="E1246" t="str">
            <v>555-20160411-107-099</v>
          </cell>
          <cell r="F1246" t="str">
            <v>National Press</v>
          </cell>
          <cell r="G1246">
            <v>355279.64</v>
          </cell>
          <cell r="H1246">
            <v>0</v>
          </cell>
          <cell r="J1246">
            <v>3288432</v>
          </cell>
          <cell r="K1246">
            <v>0</v>
          </cell>
        </row>
        <row r="1247">
          <cell r="E1247" t="str">
            <v>666-20160411-107-099</v>
          </cell>
          <cell r="F1247" t="str">
            <v>National Press</v>
          </cell>
          <cell r="G1247">
            <v>165830.57999999999</v>
          </cell>
          <cell r="H1247">
            <v>0</v>
          </cell>
          <cell r="J1247">
            <v>0</v>
          </cell>
          <cell r="K1247">
            <v>0</v>
          </cell>
        </row>
        <row r="1248">
          <cell r="E1248" t="str">
            <v>777-20160411-107-099</v>
          </cell>
          <cell r="F1248" t="str">
            <v>National Press</v>
          </cell>
          <cell r="G1248">
            <v>105374.78</v>
          </cell>
          <cell r="H1248">
            <v>0</v>
          </cell>
          <cell r="J1248">
            <v>0</v>
          </cell>
          <cell r="K1248">
            <v>0</v>
          </cell>
        </row>
        <row r="1249">
          <cell r="E1249" t="str">
            <v>555-20160421-107-099</v>
          </cell>
          <cell r="F1249" t="str">
            <v>Billboards/ Displays</v>
          </cell>
          <cell r="G1249">
            <v>12189834.92</v>
          </cell>
          <cell r="H1249">
            <v>0</v>
          </cell>
          <cell r="J1249">
            <v>36666393</v>
          </cell>
          <cell r="K1249">
            <v>0</v>
          </cell>
        </row>
        <row r="1250">
          <cell r="E1250" t="str">
            <v>666-20160421-107-099</v>
          </cell>
          <cell r="F1250" t="str">
            <v>Billboards/ Displays</v>
          </cell>
          <cell r="G1250">
            <v>5689736.0300000003</v>
          </cell>
          <cell r="H1250">
            <v>0</v>
          </cell>
          <cell r="J1250">
            <v>0</v>
          </cell>
          <cell r="K1250">
            <v>0</v>
          </cell>
        </row>
        <row r="1251">
          <cell r="E1251" t="str">
            <v>777-20160421-107-099</v>
          </cell>
          <cell r="F1251" t="str">
            <v>Billboards/ Displays</v>
          </cell>
          <cell r="G1251">
            <v>3615465.06</v>
          </cell>
          <cell r="H1251">
            <v>0</v>
          </cell>
          <cell r="J1251">
            <v>0</v>
          </cell>
          <cell r="K1251">
            <v>0</v>
          </cell>
        </row>
        <row r="1252">
          <cell r="E1252" t="str">
            <v>555-20160422-107-099</v>
          </cell>
          <cell r="F1252" t="str">
            <v>Megasigns/ Site Claiming Board</v>
          </cell>
          <cell r="G1252">
            <v>4035290.79</v>
          </cell>
          <cell r="H1252">
            <v>0</v>
          </cell>
          <cell r="J1252">
            <v>4304750</v>
          </cell>
          <cell r="K1252">
            <v>0</v>
          </cell>
        </row>
        <row r="1253">
          <cell r="E1253" t="str">
            <v>666-20160422-107-099</v>
          </cell>
          <cell r="F1253" t="str">
            <v>Megasigns/ Site Claiming Board</v>
          </cell>
          <cell r="G1253">
            <v>1883515.2</v>
          </cell>
          <cell r="H1253">
            <v>0</v>
          </cell>
          <cell r="J1253">
            <v>0</v>
          </cell>
          <cell r="K1253">
            <v>0</v>
          </cell>
        </row>
        <row r="1254">
          <cell r="E1254" t="str">
            <v>777-20160422-107-099</v>
          </cell>
          <cell r="F1254" t="str">
            <v>Megasigns/ Site Claiming Board</v>
          </cell>
          <cell r="G1254">
            <v>1196854</v>
          </cell>
          <cell r="H1254">
            <v>0</v>
          </cell>
          <cell r="J1254">
            <v>0</v>
          </cell>
          <cell r="K1254">
            <v>0</v>
          </cell>
        </row>
        <row r="1255">
          <cell r="E1255" t="str">
            <v>555-20160425-107-099</v>
          </cell>
          <cell r="F1255" t="str">
            <v>Dealer Boards</v>
          </cell>
          <cell r="G1255">
            <v>811565.47</v>
          </cell>
          <cell r="H1255">
            <v>0</v>
          </cell>
          <cell r="J1255">
            <v>89330</v>
          </cell>
          <cell r="K1255">
            <v>0</v>
          </cell>
        </row>
        <row r="1256">
          <cell r="E1256" t="str">
            <v>666-20160425-107-099</v>
          </cell>
          <cell r="F1256" t="str">
            <v>Dealer Boards</v>
          </cell>
          <cell r="G1256">
            <v>378806.88</v>
          </cell>
          <cell r="H1256">
            <v>0</v>
          </cell>
          <cell r="J1256">
            <v>0</v>
          </cell>
          <cell r="K1256">
            <v>0</v>
          </cell>
        </row>
        <row r="1257">
          <cell r="E1257" t="str">
            <v>777-20160425-107-099</v>
          </cell>
          <cell r="F1257" t="str">
            <v>Dealer Boards</v>
          </cell>
          <cell r="G1257">
            <v>240707.65</v>
          </cell>
          <cell r="H1257">
            <v>0</v>
          </cell>
          <cell r="J1257">
            <v>0</v>
          </cell>
          <cell r="K1257">
            <v>0</v>
          </cell>
        </row>
        <row r="1258">
          <cell r="E1258" t="str">
            <v>555-20160426-107-099</v>
          </cell>
          <cell r="F1258" t="str">
            <v>Trucks Painting</v>
          </cell>
          <cell r="G1258">
            <v>82229.5</v>
          </cell>
          <cell r="H1258">
            <v>0</v>
          </cell>
          <cell r="J1258">
            <v>94000</v>
          </cell>
          <cell r="K1258">
            <v>0</v>
          </cell>
        </row>
        <row r="1259">
          <cell r="E1259" t="str">
            <v>666-20160426-107-099</v>
          </cell>
          <cell r="F1259" t="str">
            <v>Trucks Painting</v>
          </cell>
          <cell r="G1259">
            <v>38381.5</v>
          </cell>
          <cell r="H1259">
            <v>0</v>
          </cell>
          <cell r="J1259">
            <v>0</v>
          </cell>
          <cell r="K1259">
            <v>0</v>
          </cell>
        </row>
        <row r="1260">
          <cell r="E1260" t="str">
            <v>777-20160426-107-099</v>
          </cell>
          <cell r="F1260" t="str">
            <v>Trucks Painting</v>
          </cell>
          <cell r="G1260">
            <v>24389</v>
          </cell>
          <cell r="H1260">
            <v>0</v>
          </cell>
          <cell r="J1260">
            <v>0</v>
          </cell>
          <cell r="K1260">
            <v>0</v>
          </cell>
        </row>
        <row r="1261">
          <cell r="E1261" t="str">
            <v>555-20160427-107-099</v>
          </cell>
          <cell r="F1261" t="str">
            <v>Wall Painting (City Walls)</v>
          </cell>
          <cell r="G1261">
            <v>1224157.94</v>
          </cell>
          <cell r="H1261">
            <v>0</v>
          </cell>
          <cell r="J1261">
            <v>10801382</v>
          </cell>
          <cell r="K1261">
            <v>0</v>
          </cell>
        </row>
        <row r="1262">
          <cell r="E1262" t="str">
            <v>666-20160427-107-099</v>
          </cell>
          <cell r="F1262" t="str">
            <v>Wall Painting (City Walls)</v>
          </cell>
          <cell r="G1262">
            <v>571388.82999999996</v>
          </cell>
          <cell r="H1262">
            <v>0</v>
          </cell>
          <cell r="J1262">
            <v>0</v>
          </cell>
          <cell r="K1262">
            <v>0</v>
          </cell>
        </row>
        <row r="1263">
          <cell r="E1263" t="str">
            <v>777-20160427-107-099</v>
          </cell>
          <cell r="F1263" t="str">
            <v>Wall Painting (City Walls)</v>
          </cell>
          <cell r="G1263">
            <v>363081.23</v>
          </cell>
          <cell r="H1263">
            <v>0</v>
          </cell>
          <cell r="J1263">
            <v>0</v>
          </cell>
          <cell r="K1263">
            <v>0</v>
          </cell>
        </row>
        <row r="1264">
          <cell r="E1264" t="str">
            <v>555-20160428-107-099</v>
          </cell>
          <cell r="F1264" t="str">
            <v>Retail Outlet Painting</v>
          </cell>
          <cell r="G1264">
            <v>8957717.6500000004</v>
          </cell>
          <cell r="H1264">
            <v>0</v>
          </cell>
          <cell r="J1264">
            <v>12167648</v>
          </cell>
          <cell r="K1264">
            <v>0</v>
          </cell>
        </row>
        <row r="1265">
          <cell r="E1265" t="str">
            <v>666-20160428-107-099</v>
          </cell>
          <cell r="F1265" t="str">
            <v>Retail Outlet Painting</v>
          </cell>
          <cell r="G1265">
            <v>4181110.67</v>
          </cell>
          <cell r="H1265">
            <v>0</v>
          </cell>
          <cell r="J1265">
            <v>0</v>
          </cell>
          <cell r="K1265">
            <v>0</v>
          </cell>
        </row>
        <row r="1266">
          <cell r="E1266" t="str">
            <v>777-20160428-107-099</v>
          </cell>
          <cell r="F1266" t="str">
            <v>Retail Outlet Painting</v>
          </cell>
          <cell r="G1266">
            <v>2656829.6800000002</v>
          </cell>
          <cell r="H1266">
            <v>0</v>
          </cell>
          <cell r="J1266">
            <v>0</v>
          </cell>
          <cell r="K1266">
            <v>0</v>
          </cell>
        </row>
        <row r="1267">
          <cell r="E1267" t="str">
            <v>555-20160429-107-099</v>
          </cell>
          <cell r="F1267" t="str">
            <v>Wall Painting Touch-ups</v>
          </cell>
          <cell r="G1267">
            <v>3402.6</v>
          </cell>
          <cell r="H1267">
            <v>0</v>
          </cell>
          <cell r="J1267">
            <v>0</v>
          </cell>
          <cell r="K1267">
            <v>0</v>
          </cell>
        </row>
        <row r="1268">
          <cell r="E1268" t="str">
            <v>666-20160429-107-099</v>
          </cell>
          <cell r="F1268" t="str">
            <v>Wall Painting Touch-ups</v>
          </cell>
          <cell r="G1268">
            <v>1588.2</v>
          </cell>
          <cell r="H1268">
            <v>0</v>
          </cell>
          <cell r="J1268">
            <v>0</v>
          </cell>
          <cell r="K1268">
            <v>0</v>
          </cell>
        </row>
        <row r="1269">
          <cell r="E1269" t="str">
            <v>777-20160429-107-099</v>
          </cell>
          <cell r="F1269" t="str">
            <v>Wall Painting Touch-ups</v>
          </cell>
          <cell r="G1269">
            <v>1009.2</v>
          </cell>
          <cell r="H1269">
            <v>0</v>
          </cell>
          <cell r="J1269">
            <v>0</v>
          </cell>
          <cell r="K1269">
            <v>0</v>
          </cell>
        </row>
        <row r="1270">
          <cell r="E1270" t="str">
            <v>555-20160430-107-099</v>
          </cell>
          <cell r="F1270" t="str">
            <v>Retailer Board</v>
          </cell>
          <cell r="G1270">
            <v>11776920.34</v>
          </cell>
          <cell r="H1270">
            <v>0</v>
          </cell>
          <cell r="J1270">
            <v>19128132.5</v>
          </cell>
          <cell r="K1270">
            <v>0</v>
          </cell>
        </row>
        <row r="1271">
          <cell r="E1271" t="str">
            <v>666-20160430-107-099</v>
          </cell>
          <cell r="F1271" t="str">
            <v>Retailer Board</v>
          </cell>
          <cell r="G1271">
            <v>5497003.7199999997</v>
          </cell>
          <cell r="H1271">
            <v>0</v>
          </cell>
          <cell r="J1271">
            <v>0</v>
          </cell>
          <cell r="K1271">
            <v>0</v>
          </cell>
        </row>
        <row r="1272">
          <cell r="E1272" t="str">
            <v>777-20160430-107-099</v>
          </cell>
          <cell r="F1272" t="str">
            <v>Retailer Board</v>
          </cell>
          <cell r="G1272">
            <v>3492995.94</v>
          </cell>
          <cell r="H1272">
            <v>0</v>
          </cell>
          <cell r="J1272">
            <v>0</v>
          </cell>
          <cell r="K1272">
            <v>0</v>
          </cell>
        </row>
        <row r="1273">
          <cell r="E1273" t="str">
            <v>555-20160431-107-099</v>
          </cell>
          <cell r="F1273" t="str">
            <v>POS Materials</v>
          </cell>
          <cell r="G1273">
            <v>1729171.26</v>
          </cell>
          <cell r="H1273">
            <v>0</v>
          </cell>
          <cell r="J1273">
            <v>319800</v>
          </cell>
          <cell r="K1273">
            <v>0</v>
          </cell>
        </row>
        <row r="1274">
          <cell r="E1274" t="str">
            <v>666-20160431-107-099</v>
          </cell>
          <cell r="F1274" t="str">
            <v>POS Materials</v>
          </cell>
          <cell r="G1274">
            <v>807109.21</v>
          </cell>
          <cell r="H1274">
            <v>0</v>
          </cell>
          <cell r="J1274">
            <v>0</v>
          </cell>
          <cell r="K1274">
            <v>0</v>
          </cell>
        </row>
        <row r="1275">
          <cell r="E1275" t="str">
            <v>777-20160431-107-099</v>
          </cell>
          <cell r="F1275" t="str">
            <v>POS Materials</v>
          </cell>
          <cell r="G1275">
            <v>512866.53</v>
          </cell>
          <cell r="H1275">
            <v>0</v>
          </cell>
          <cell r="J1275">
            <v>0</v>
          </cell>
          <cell r="K1275">
            <v>0</v>
          </cell>
        </row>
        <row r="1276">
          <cell r="E1276" t="str">
            <v>555-20160432-107-099</v>
          </cell>
          <cell r="F1276" t="str">
            <v>Trade/ Consumer Promotion</v>
          </cell>
          <cell r="G1276">
            <v>218319.89</v>
          </cell>
          <cell r="H1276">
            <v>0</v>
          </cell>
          <cell r="J1276">
            <v>0</v>
          </cell>
          <cell r="K1276">
            <v>0</v>
          </cell>
        </row>
        <row r="1277">
          <cell r="E1277" t="str">
            <v>666-20160432-107-099</v>
          </cell>
          <cell r="F1277" t="str">
            <v>Trade/ Consumer Promotion</v>
          </cell>
          <cell r="G1277">
            <v>101903.15</v>
          </cell>
          <cell r="H1277">
            <v>0</v>
          </cell>
          <cell r="J1277">
            <v>0</v>
          </cell>
          <cell r="K1277">
            <v>0</v>
          </cell>
        </row>
        <row r="1278">
          <cell r="E1278" t="str">
            <v>777-20160432-107-099</v>
          </cell>
          <cell r="F1278" t="str">
            <v>Trade/ Consumer Promotion</v>
          </cell>
          <cell r="G1278">
            <v>64752.959999999999</v>
          </cell>
          <cell r="H1278">
            <v>0</v>
          </cell>
          <cell r="J1278">
            <v>0</v>
          </cell>
          <cell r="K1278">
            <v>0</v>
          </cell>
        </row>
        <row r="1279">
          <cell r="E1279" t="str">
            <v>555-20160433-107-099</v>
          </cell>
          <cell r="F1279" t="str">
            <v>Electronic Media</v>
          </cell>
          <cell r="G1279">
            <v>815206.25</v>
          </cell>
          <cell r="H1279">
            <v>0</v>
          </cell>
          <cell r="J1279">
            <v>0</v>
          </cell>
          <cell r="K1279">
            <v>0</v>
          </cell>
        </row>
        <row r="1280">
          <cell r="E1280" t="str">
            <v>666-20160433-107-099</v>
          </cell>
          <cell r="F1280" t="str">
            <v>Electronic Media</v>
          </cell>
          <cell r="G1280">
            <v>380506.25</v>
          </cell>
          <cell r="H1280">
            <v>0</v>
          </cell>
          <cell r="J1280">
            <v>0</v>
          </cell>
          <cell r="K1280">
            <v>0</v>
          </cell>
        </row>
        <row r="1281">
          <cell r="E1281" t="str">
            <v>777-20160433-107-099</v>
          </cell>
          <cell r="F1281" t="str">
            <v>Electronic Media</v>
          </cell>
          <cell r="G1281">
            <v>241787.5</v>
          </cell>
          <cell r="H1281">
            <v>0</v>
          </cell>
          <cell r="J1281">
            <v>0</v>
          </cell>
          <cell r="K1281">
            <v>0</v>
          </cell>
        </row>
        <row r="1282">
          <cell r="E1282" t="str">
            <v>555-20160501-107-099</v>
          </cell>
          <cell r="F1282" t="str">
            <v>Market Research - Customer Satisfaction</v>
          </cell>
          <cell r="G1282">
            <v>103212.2</v>
          </cell>
          <cell r="H1282">
            <v>0</v>
          </cell>
          <cell r="J1282">
            <v>96000</v>
          </cell>
          <cell r="K1282">
            <v>0</v>
          </cell>
        </row>
        <row r="1283">
          <cell r="E1283" t="str">
            <v>666-20160501-107-099</v>
          </cell>
          <cell r="F1283" t="str">
            <v>Market Research - Customer Satisfaction</v>
          </cell>
          <cell r="G1283">
            <v>48175.4</v>
          </cell>
          <cell r="H1283">
            <v>0</v>
          </cell>
          <cell r="J1283">
            <v>0</v>
          </cell>
          <cell r="K1283">
            <v>0</v>
          </cell>
        </row>
        <row r="1284">
          <cell r="E1284" t="str">
            <v>777-20160501-107-099</v>
          </cell>
          <cell r="F1284" t="str">
            <v>Market Research - Customer Satisfaction</v>
          </cell>
          <cell r="G1284">
            <v>30612.400000000001</v>
          </cell>
          <cell r="H1284">
            <v>0</v>
          </cell>
          <cell r="J1284">
            <v>0</v>
          </cell>
          <cell r="K1284">
            <v>0</v>
          </cell>
        </row>
        <row r="1285">
          <cell r="E1285" t="str">
            <v>555-20160701-107-099</v>
          </cell>
          <cell r="F1285" t="str">
            <v>Hardware / Software Maintenance</v>
          </cell>
          <cell r="G1285">
            <v>61955.67</v>
          </cell>
          <cell r="H1285">
            <v>0</v>
          </cell>
          <cell r="J1285">
            <v>1400</v>
          </cell>
          <cell r="K1285">
            <v>0</v>
          </cell>
        </row>
        <row r="1286">
          <cell r="E1286" t="str">
            <v>666-20160701-107-099</v>
          </cell>
          <cell r="F1286" t="str">
            <v>Hardware / Software Maintenance</v>
          </cell>
          <cell r="G1286">
            <v>28918.48</v>
          </cell>
          <cell r="H1286">
            <v>0</v>
          </cell>
          <cell r="J1286">
            <v>0</v>
          </cell>
          <cell r="K1286">
            <v>0</v>
          </cell>
        </row>
        <row r="1287">
          <cell r="E1287" t="str">
            <v>777-20160701-107-099</v>
          </cell>
          <cell r="F1287" t="str">
            <v>Hardware / Software Maintenance</v>
          </cell>
          <cell r="G1287">
            <v>18375.849999999999</v>
          </cell>
          <cell r="H1287">
            <v>0</v>
          </cell>
          <cell r="J1287">
            <v>0</v>
          </cell>
          <cell r="K1287">
            <v>0</v>
          </cell>
        </row>
        <row r="1288">
          <cell r="E1288" t="str">
            <v>555-20161601-107-099</v>
          </cell>
          <cell r="F1288" t="str">
            <v>QC-Test Inspection</v>
          </cell>
          <cell r="G1288">
            <v>241476</v>
          </cell>
          <cell r="H1288">
            <v>0</v>
          </cell>
          <cell r="J1288">
            <v>248843</v>
          </cell>
          <cell r="K1288">
            <v>0</v>
          </cell>
        </row>
        <row r="1289">
          <cell r="E1289" t="str">
            <v>777-20161601-107-099</v>
          </cell>
          <cell r="F1289" t="str">
            <v>QC-Test Inspection</v>
          </cell>
          <cell r="G1289">
            <v>9900</v>
          </cell>
          <cell r="H1289">
            <v>0</v>
          </cell>
          <cell r="J1289">
            <v>0</v>
          </cell>
          <cell r="K1289">
            <v>0</v>
          </cell>
        </row>
        <row r="1290">
          <cell r="E1290" t="str">
            <v>555-20162701-107-099</v>
          </cell>
          <cell r="F1290" t="str">
            <v>Vehicle Repair &amp; Others</v>
          </cell>
          <cell r="G1290">
            <v>337160.23</v>
          </cell>
          <cell r="H1290">
            <v>0</v>
          </cell>
          <cell r="J1290">
            <v>0</v>
          </cell>
          <cell r="K1290">
            <v>0</v>
          </cell>
        </row>
        <row r="1291">
          <cell r="E1291" t="str">
            <v>666-20162701-107-099</v>
          </cell>
          <cell r="F1291" t="str">
            <v>Vehicle Repair &amp; Others</v>
          </cell>
          <cell r="G1291">
            <v>157373.15</v>
          </cell>
          <cell r="H1291">
            <v>0</v>
          </cell>
          <cell r="J1291">
            <v>0</v>
          </cell>
          <cell r="K1291">
            <v>0</v>
          </cell>
        </row>
        <row r="1292">
          <cell r="E1292" t="str">
            <v>777-20162701-107-099</v>
          </cell>
          <cell r="F1292" t="str">
            <v>Vehicle Repair &amp; Others</v>
          </cell>
          <cell r="G1292">
            <v>100000.62</v>
          </cell>
          <cell r="H1292">
            <v>0</v>
          </cell>
          <cell r="J1292">
            <v>0</v>
          </cell>
          <cell r="K1292">
            <v>0</v>
          </cell>
        </row>
        <row r="1293">
          <cell r="E1293" t="str">
            <v>555-20162801-107-099</v>
          </cell>
          <cell r="F1293" t="str">
            <v>Others Repair and Maintenance</v>
          </cell>
          <cell r="G1293">
            <v>32795.39</v>
          </cell>
          <cell r="H1293">
            <v>0</v>
          </cell>
          <cell r="J1293">
            <v>64420</v>
          </cell>
          <cell r="K1293">
            <v>0</v>
          </cell>
        </row>
        <row r="1294">
          <cell r="E1294" t="str">
            <v>666-20162801-107-099</v>
          </cell>
          <cell r="F1294" t="str">
            <v>Others Repair and Maintenance</v>
          </cell>
          <cell r="G1294">
            <v>15307.6</v>
          </cell>
          <cell r="H1294">
            <v>0</v>
          </cell>
          <cell r="J1294">
            <v>0</v>
          </cell>
          <cell r="K1294">
            <v>0</v>
          </cell>
        </row>
        <row r="1295">
          <cell r="E1295" t="str">
            <v>777-20162801-107-099</v>
          </cell>
          <cell r="F1295" t="str">
            <v>Others Repair and Maintenance</v>
          </cell>
          <cell r="G1295">
            <v>9727.01</v>
          </cell>
          <cell r="H1295">
            <v>0</v>
          </cell>
          <cell r="J1295">
            <v>3628</v>
          </cell>
          <cell r="K1295">
            <v>0</v>
          </cell>
        </row>
        <row r="1296">
          <cell r="E1296" t="str">
            <v>555-20169901-107-099</v>
          </cell>
          <cell r="F1296" t="str">
            <v>Advertising and Promotions</v>
          </cell>
          <cell r="G1296">
            <v>1167970.8</v>
          </cell>
          <cell r="H1296">
            <v>0</v>
          </cell>
          <cell r="J1296">
            <v>0</v>
          </cell>
          <cell r="K1296">
            <v>0</v>
          </cell>
        </row>
        <row r="1297">
          <cell r="E1297" t="str">
            <v>666-20169901-107-099</v>
          </cell>
          <cell r="F1297" t="str">
            <v>Advertising and Promotions</v>
          </cell>
          <cell r="G1297">
            <v>545162.89</v>
          </cell>
          <cell r="H1297">
            <v>0</v>
          </cell>
          <cell r="J1297">
            <v>0</v>
          </cell>
          <cell r="K1297">
            <v>0</v>
          </cell>
        </row>
        <row r="1298">
          <cell r="E1298" t="str">
            <v>777-20169901-107-099</v>
          </cell>
          <cell r="F1298" t="str">
            <v>Advertising and Promotions</v>
          </cell>
          <cell r="G1298">
            <v>346416.31</v>
          </cell>
          <cell r="H1298">
            <v>0</v>
          </cell>
          <cell r="J1298">
            <v>0</v>
          </cell>
          <cell r="K1298">
            <v>0</v>
          </cell>
        </row>
        <row r="1299">
          <cell r="E1299" t="str">
            <v>555-20220101-107-100</v>
          </cell>
          <cell r="F1299" t="str">
            <v>Write Off &amp; Allow for Bad Debt</v>
          </cell>
          <cell r="G1299">
            <v>6806660</v>
          </cell>
          <cell r="H1299">
            <v>0</v>
          </cell>
          <cell r="J1299">
            <v>363079.35</v>
          </cell>
          <cell r="K1299">
            <v>0</v>
          </cell>
        </row>
        <row r="1300">
          <cell r="E1300" t="str">
            <v>555-20030201-107-101</v>
          </cell>
          <cell r="F1300" t="str">
            <v>Gasoline</v>
          </cell>
          <cell r="G1300">
            <v>269281.2</v>
          </cell>
          <cell r="H1300">
            <v>0</v>
          </cell>
          <cell r="J1300">
            <v>338400</v>
          </cell>
          <cell r="K1300">
            <v>0</v>
          </cell>
        </row>
        <row r="1301">
          <cell r="E1301" t="str">
            <v>666-20030201-107-101</v>
          </cell>
          <cell r="F1301" t="str">
            <v>Gasoline</v>
          </cell>
          <cell r="G1301">
            <v>125689.88</v>
          </cell>
          <cell r="H1301">
            <v>0</v>
          </cell>
          <cell r="J1301">
            <v>0</v>
          </cell>
          <cell r="K1301">
            <v>0</v>
          </cell>
        </row>
        <row r="1302">
          <cell r="E1302" t="str">
            <v>777-20030201-107-101</v>
          </cell>
          <cell r="F1302" t="str">
            <v>Gasoline</v>
          </cell>
          <cell r="G1302">
            <v>79867.92</v>
          </cell>
          <cell r="H1302">
            <v>0</v>
          </cell>
          <cell r="J1302">
            <v>0</v>
          </cell>
          <cell r="K1302">
            <v>0</v>
          </cell>
        </row>
        <row r="1303">
          <cell r="E1303" t="str">
            <v>555-20040502-107-101</v>
          </cell>
          <cell r="F1303" t="str">
            <v>Electrical Energy Variable</v>
          </cell>
          <cell r="G1303">
            <v>554284</v>
          </cell>
          <cell r="H1303">
            <v>0</v>
          </cell>
          <cell r="J1303">
            <v>418648</v>
          </cell>
          <cell r="K1303">
            <v>0</v>
          </cell>
        </row>
        <row r="1304">
          <cell r="E1304" t="str">
            <v>777-20040502-107-101</v>
          </cell>
          <cell r="F1304" t="str">
            <v>Electrical Energy Variable</v>
          </cell>
          <cell r="G1304">
            <v>26913</v>
          </cell>
          <cell r="H1304">
            <v>0</v>
          </cell>
          <cell r="J1304">
            <v>33878</v>
          </cell>
          <cell r="K1304">
            <v>0</v>
          </cell>
        </row>
        <row r="1305">
          <cell r="E1305" t="str">
            <v>555-20150301-107-101</v>
          </cell>
          <cell r="F1305" t="str">
            <v>Entertainment and Recreation</v>
          </cell>
          <cell r="G1305">
            <v>141988.79999999999</v>
          </cell>
          <cell r="H1305">
            <v>0</v>
          </cell>
          <cell r="J1305">
            <v>295716</v>
          </cell>
          <cell r="K1305">
            <v>0</v>
          </cell>
        </row>
        <row r="1306">
          <cell r="E1306" t="str">
            <v>666-20150301-107-101</v>
          </cell>
          <cell r="F1306" t="str">
            <v>Entertainment and Recreation</v>
          </cell>
          <cell r="G1306">
            <v>66274.789999999994</v>
          </cell>
          <cell r="H1306">
            <v>0</v>
          </cell>
          <cell r="J1306">
            <v>0</v>
          </cell>
          <cell r="K1306">
            <v>0</v>
          </cell>
        </row>
        <row r="1307">
          <cell r="E1307" t="str">
            <v>777-20150301-107-101</v>
          </cell>
          <cell r="F1307" t="str">
            <v>Entertainment and Recreation</v>
          </cell>
          <cell r="G1307">
            <v>42113.41</v>
          </cell>
          <cell r="H1307">
            <v>0</v>
          </cell>
          <cell r="J1307">
            <v>30901</v>
          </cell>
          <cell r="K1307">
            <v>0</v>
          </cell>
        </row>
        <row r="1308">
          <cell r="E1308" t="str">
            <v>555-20151401-107-101</v>
          </cell>
          <cell r="F1308" t="str">
            <v>Business Travel - Local</v>
          </cell>
          <cell r="G1308">
            <v>3700455.1</v>
          </cell>
          <cell r="H1308">
            <v>0</v>
          </cell>
          <cell r="J1308">
            <v>7471283</v>
          </cell>
          <cell r="K1308">
            <v>0</v>
          </cell>
        </row>
        <row r="1309">
          <cell r="E1309" t="str">
            <v>666-20151401-107-101</v>
          </cell>
          <cell r="F1309" t="str">
            <v>Business Travel - Local</v>
          </cell>
          <cell r="G1309">
            <v>1727227.05</v>
          </cell>
          <cell r="H1309">
            <v>0</v>
          </cell>
          <cell r="J1309">
            <v>0</v>
          </cell>
          <cell r="K1309">
            <v>0</v>
          </cell>
        </row>
        <row r="1310">
          <cell r="E1310" t="str">
            <v>777-20151401-107-101</v>
          </cell>
          <cell r="F1310" t="str">
            <v>Business Travel - Local</v>
          </cell>
          <cell r="G1310">
            <v>1097542.8500000001</v>
          </cell>
          <cell r="H1310">
            <v>0</v>
          </cell>
          <cell r="J1310">
            <v>0</v>
          </cell>
          <cell r="K1310">
            <v>0</v>
          </cell>
        </row>
        <row r="1311">
          <cell r="E1311" t="str">
            <v>555-20151402-107-101</v>
          </cell>
          <cell r="F1311" t="str">
            <v>Business Travel - Overseas</v>
          </cell>
          <cell r="G1311">
            <v>947517.04</v>
          </cell>
          <cell r="H1311">
            <v>0</v>
          </cell>
          <cell r="J1311">
            <v>0</v>
          </cell>
          <cell r="K1311">
            <v>0</v>
          </cell>
        </row>
        <row r="1312">
          <cell r="E1312" t="str">
            <v>666-20151402-107-101</v>
          </cell>
          <cell r="F1312" t="str">
            <v>Business Travel - Overseas</v>
          </cell>
          <cell r="G1312">
            <v>442263.72</v>
          </cell>
          <cell r="H1312">
            <v>0</v>
          </cell>
          <cell r="J1312">
            <v>0</v>
          </cell>
          <cell r="K1312">
            <v>0</v>
          </cell>
        </row>
        <row r="1313">
          <cell r="E1313" t="str">
            <v>777-20151402-107-101</v>
          </cell>
          <cell r="F1313" t="str">
            <v>Business Travel - Overseas</v>
          </cell>
          <cell r="G1313">
            <v>281030.45</v>
          </cell>
          <cell r="H1313">
            <v>0</v>
          </cell>
          <cell r="J1313">
            <v>0</v>
          </cell>
          <cell r="K1313">
            <v>0</v>
          </cell>
        </row>
        <row r="1314">
          <cell r="E1314" t="str">
            <v>555-20160803-107-101</v>
          </cell>
          <cell r="F1314" t="str">
            <v>Consultancy &amp; Others Expense</v>
          </cell>
          <cell r="G1314">
            <v>3308438.72</v>
          </cell>
          <cell r="H1314">
            <v>0</v>
          </cell>
          <cell r="J1314">
            <v>0</v>
          </cell>
          <cell r="K1314">
            <v>0</v>
          </cell>
        </row>
        <row r="1315">
          <cell r="E1315" t="str">
            <v>666-20160803-107-101</v>
          </cell>
          <cell r="F1315" t="str">
            <v>Consultancy &amp; Others Expense</v>
          </cell>
          <cell r="G1315">
            <v>1544249.21</v>
          </cell>
          <cell r="H1315">
            <v>0</v>
          </cell>
          <cell r="J1315">
            <v>0</v>
          </cell>
          <cell r="K1315">
            <v>0</v>
          </cell>
        </row>
        <row r="1316">
          <cell r="E1316" t="str">
            <v>777-20160803-107-101</v>
          </cell>
          <cell r="F1316" t="str">
            <v>Consultancy &amp; Others Expense</v>
          </cell>
          <cell r="G1316">
            <v>981272.07</v>
          </cell>
          <cell r="H1316">
            <v>0</v>
          </cell>
          <cell r="J1316">
            <v>0</v>
          </cell>
          <cell r="K1316">
            <v>0</v>
          </cell>
        </row>
        <row r="1317">
          <cell r="E1317" t="str">
            <v>555-20162701-107-101</v>
          </cell>
          <cell r="F1317" t="str">
            <v>Vehicle Repair &amp; Others</v>
          </cell>
          <cell r="G1317">
            <v>0</v>
          </cell>
          <cell r="H1317">
            <v>0</v>
          </cell>
          <cell r="J1317">
            <v>1924367</v>
          </cell>
          <cell r="K1317">
            <v>0</v>
          </cell>
        </row>
        <row r="1318">
          <cell r="E1318" t="str">
            <v>777-20162701-107-101</v>
          </cell>
          <cell r="F1318" t="str">
            <v>Vehicle Repair &amp; Others</v>
          </cell>
          <cell r="G1318">
            <v>0</v>
          </cell>
          <cell r="H1318">
            <v>0</v>
          </cell>
          <cell r="J1318">
            <v>6961</v>
          </cell>
          <cell r="K1318">
            <v>0</v>
          </cell>
        </row>
        <row r="1319">
          <cell r="E1319" t="str">
            <v>555-20169904-107-101</v>
          </cell>
          <cell r="F1319" t="str">
            <v>Services/ Promotion Procurement</v>
          </cell>
          <cell r="G1319">
            <v>6521.65</v>
          </cell>
          <cell r="H1319">
            <v>0</v>
          </cell>
          <cell r="J1319">
            <v>0</v>
          </cell>
          <cell r="K1319">
            <v>0</v>
          </cell>
        </row>
        <row r="1320">
          <cell r="E1320" t="str">
            <v>666-20169904-107-101</v>
          </cell>
          <cell r="F1320" t="str">
            <v>Services/ Promotion Procurement</v>
          </cell>
          <cell r="G1320">
            <v>3044.05</v>
          </cell>
          <cell r="H1320">
            <v>0</v>
          </cell>
          <cell r="J1320">
            <v>0</v>
          </cell>
          <cell r="K1320">
            <v>0</v>
          </cell>
        </row>
        <row r="1321">
          <cell r="E1321" t="str">
            <v>777-20169904-107-101</v>
          </cell>
          <cell r="F1321" t="str">
            <v>Services/ Promotion Procurement</v>
          </cell>
          <cell r="G1321">
            <v>1934.3</v>
          </cell>
          <cell r="H1321">
            <v>0</v>
          </cell>
          <cell r="J1321">
            <v>0</v>
          </cell>
          <cell r="K1321">
            <v>0</v>
          </cell>
        </row>
        <row r="1322">
          <cell r="E1322" t="str">
            <v>555-20190301-107-101</v>
          </cell>
          <cell r="F1322" t="str">
            <v>Equip Purchased -&lt; Threashold</v>
          </cell>
          <cell r="G1322">
            <v>0</v>
          </cell>
          <cell r="H1322">
            <v>22561.1</v>
          </cell>
          <cell r="J1322">
            <v>0</v>
          </cell>
          <cell r="K1322">
            <v>0</v>
          </cell>
        </row>
        <row r="1323">
          <cell r="E1323" t="str">
            <v>666-20190301-107-101</v>
          </cell>
          <cell r="F1323" t="str">
            <v>Equip Purchased -&lt; Threashold</v>
          </cell>
          <cell r="G1323">
            <v>228616.08</v>
          </cell>
          <cell r="H1323">
            <v>0</v>
          </cell>
          <cell r="J1323">
            <v>0</v>
          </cell>
          <cell r="K1323">
            <v>0</v>
          </cell>
        </row>
        <row r="1324">
          <cell r="E1324" t="str">
            <v>777-20190301-107-101</v>
          </cell>
          <cell r="F1324" t="str">
            <v>Equip Purchased -&lt; Threashold</v>
          </cell>
          <cell r="G1324">
            <v>145270.97</v>
          </cell>
          <cell r="H1324">
            <v>0</v>
          </cell>
          <cell r="J1324">
            <v>0</v>
          </cell>
          <cell r="K1324">
            <v>0</v>
          </cell>
        </row>
        <row r="1325">
          <cell r="E1325" t="str">
            <v>555-20190601-107-101</v>
          </cell>
          <cell r="F1325" t="str">
            <v>Office Supplies</v>
          </cell>
          <cell r="G1325">
            <v>859256.42</v>
          </cell>
          <cell r="H1325">
            <v>0</v>
          </cell>
          <cell r="J1325">
            <v>778503</v>
          </cell>
          <cell r="K1325">
            <v>0</v>
          </cell>
        </row>
        <row r="1326">
          <cell r="E1326" t="str">
            <v>666-20190601-107-101</v>
          </cell>
          <cell r="F1326" t="str">
            <v>Office Supplies</v>
          </cell>
          <cell r="G1326">
            <v>401067.14</v>
          </cell>
          <cell r="H1326">
            <v>0</v>
          </cell>
          <cell r="J1326">
            <v>0</v>
          </cell>
          <cell r="K1326">
            <v>0</v>
          </cell>
        </row>
        <row r="1327">
          <cell r="E1327" t="str">
            <v>777-20190601-107-101</v>
          </cell>
          <cell r="F1327" t="str">
            <v>Office Supplies</v>
          </cell>
          <cell r="G1327">
            <v>254852.63</v>
          </cell>
          <cell r="H1327">
            <v>0</v>
          </cell>
          <cell r="J1327">
            <v>1750</v>
          </cell>
          <cell r="K1327">
            <v>0</v>
          </cell>
        </row>
        <row r="1328">
          <cell r="E1328" t="str">
            <v>555-20190604-107-101</v>
          </cell>
          <cell r="F1328" t="str">
            <v>Photocopies and Stationeries</v>
          </cell>
          <cell r="G1328">
            <v>4497.1000000000004</v>
          </cell>
          <cell r="H1328">
            <v>0</v>
          </cell>
          <cell r="J1328">
            <v>12883</v>
          </cell>
          <cell r="K1328">
            <v>0</v>
          </cell>
        </row>
        <row r="1329">
          <cell r="E1329" t="str">
            <v>666-20190604-107-101</v>
          </cell>
          <cell r="F1329" t="str">
            <v>Photocopies and Stationeries</v>
          </cell>
          <cell r="G1329">
            <v>2099.0700000000002</v>
          </cell>
          <cell r="H1329">
            <v>0</v>
          </cell>
          <cell r="J1329">
            <v>0</v>
          </cell>
          <cell r="K1329">
            <v>0</v>
          </cell>
        </row>
        <row r="1330">
          <cell r="E1330" t="str">
            <v>777-20190604-107-101</v>
          </cell>
          <cell r="F1330" t="str">
            <v>Photocopies and Stationeries</v>
          </cell>
          <cell r="G1330">
            <v>1333.83</v>
          </cell>
          <cell r="H1330">
            <v>0</v>
          </cell>
          <cell r="J1330">
            <v>2478</v>
          </cell>
          <cell r="K1330">
            <v>0</v>
          </cell>
        </row>
        <row r="1331">
          <cell r="E1331" t="str">
            <v>555-20191001-107-101</v>
          </cell>
          <cell r="F1331" t="str">
            <v>Telecommunication</v>
          </cell>
          <cell r="G1331">
            <v>74503.899999999994</v>
          </cell>
          <cell r="H1331">
            <v>0</v>
          </cell>
          <cell r="J1331">
            <v>33399</v>
          </cell>
          <cell r="K1331">
            <v>0</v>
          </cell>
        </row>
        <row r="1332">
          <cell r="E1332" t="str">
            <v>666-20191001-107-101</v>
          </cell>
          <cell r="F1332" t="str">
            <v>Telecommunication</v>
          </cell>
          <cell r="G1332">
            <v>34775.49</v>
          </cell>
          <cell r="H1332">
            <v>0</v>
          </cell>
          <cell r="J1332">
            <v>0</v>
          </cell>
          <cell r="K1332">
            <v>0</v>
          </cell>
        </row>
        <row r="1333">
          <cell r="E1333" t="str">
            <v>777-20191001-107-101</v>
          </cell>
          <cell r="F1333" t="str">
            <v>Telecommunication</v>
          </cell>
          <cell r="G1333">
            <v>22097.61</v>
          </cell>
          <cell r="H1333">
            <v>0</v>
          </cell>
          <cell r="J1333">
            <v>1523</v>
          </cell>
          <cell r="K1333">
            <v>0</v>
          </cell>
        </row>
        <row r="1334">
          <cell r="E1334" t="str">
            <v>555-20191101-107-101</v>
          </cell>
          <cell r="F1334" t="str">
            <v>Telephone Mobile</v>
          </cell>
          <cell r="G1334">
            <v>1596818.05</v>
          </cell>
          <cell r="H1334">
            <v>0</v>
          </cell>
          <cell r="J1334">
            <v>2267135.69</v>
          </cell>
          <cell r="K1334">
            <v>0</v>
          </cell>
        </row>
        <row r="1335">
          <cell r="E1335" t="str">
            <v>666-20191101-107-101</v>
          </cell>
          <cell r="F1335" t="str">
            <v>Telephone Mobile</v>
          </cell>
          <cell r="G1335">
            <v>745331.93</v>
          </cell>
          <cell r="H1335">
            <v>0</v>
          </cell>
          <cell r="J1335">
            <v>0</v>
          </cell>
          <cell r="K1335">
            <v>0</v>
          </cell>
        </row>
        <row r="1336">
          <cell r="E1336" t="str">
            <v>777-20191101-107-101</v>
          </cell>
          <cell r="F1336" t="str">
            <v>Telephone Mobile</v>
          </cell>
          <cell r="G1336">
            <v>473611</v>
          </cell>
          <cell r="H1336">
            <v>0</v>
          </cell>
          <cell r="J1336">
            <v>78572.53</v>
          </cell>
          <cell r="K1336">
            <v>0</v>
          </cell>
        </row>
        <row r="1337">
          <cell r="E1337" t="str">
            <v>555-20191601-107-101</v>
          </cell>
          <cell r="F1337" t="str">
            <v>Licenses &amp; Permits</v>
          </cell>
          <cell r="G1337">
            <v>500072</v>
          </cell>
          <cell r="H1337">
            <v>0</v>
          </cell>
          <cell r="J1337">
            <v>5476587.4299999997</v>
          </cell>
          <cell r="K1337">
            <v>0</v>
          </cell>
        </row>
        <row r="1338">
          <cell r="E1338" t="str">
            <v>777-20191601-107-101</v>
          </cell>
          <cell r="F1338" t="str">
            <v>Licenses &amp; Permits</v>
          </cell>
          <cell r="G1338">
            <v>541977.31000000006</v>
          </cell>
          <cell r="H1338">
            <v>0</v>
          </cell>
          <cell r="J1338">
            <v>0</v>
          </cell>
          <cell r="K1338">
            <v>0</v>
          </cell>
        </row>
        <row r="1339">
          <cell r="E1339" t="str">
            <v>555-20192001-107-101</v>
          </cell>
          <cell r="F1339" t="str">
            <v>Postage /Courier Services</v>
          </cell>
          <cell r="G1339">
            <v>140898.82999999999</v>
          </cell>
          <cell r="H1339">
            <v>0</v>
          </cell>
          <cell r="J1339">
            <v>269548.73</v>
          </cell>
          <cell r="K1339">
            <v>0</v>
          </cell>
        </row>
        <row r="1340">
          <cell r="E1340" t="str">
            <v>666-20192001-107-101</v>
          </cell>
          <cell r="F1340" t="str">
            <v>Postage /Courier Services</v>
          </cell>
          <cell r="G1340">
            <v>65766.039999999994</v>
          </cell>
          <cell r="H1340">
            <v>0</v>
          </cell>
          <cell r="J1340">
            <v>0</v>
          </cell>
          <cell r="K1340">
            <v>0</v>
          </cell>
        </row>
        <row r="1341">
          <cell r="E1341" t="str">
            <v>777-20192001-107-101</v>
          </cell>
          <cell r="F1341" t="str">
            <v>Postage /Courier Services</v>
          </cell>
          <cell r="G1341">
            <v>41790.129999999997</v>
          </cell>
          <cell r="H1341">
            <v>0</v>
          </cell>
          <cell r="J1341">
            <v>2520</v>
          </cell>
          <cell r="K1341">
            <v>0</v>
          </cell>
        </row>
        <row r="1342">
          <cell r="E1342" t="str">
            <v>555-20192101-107-101</v>
          </cell>
          <cell r="F1342" t="str">
            <v>Certification Cost</v>
          </cell>
          <cell r="G1342">
            <v>75000</v>
          </cell>
          <cell r="H1342">
            <v>0</v>
          </cell>
          <cell r="J1342">
            <v>0</v>
          </cell>
          <cell r="K1342">
            <v>0</v>
          </cell>
        </row>
        <row r="1343">
          <cell r="E1343" t="str">
            <v>555-20192102-107-101</v>
          </cell>
          <cell r="F1343" t="str">
            <v>Export Related Expenses</v>
          </cell>
          <cell r="G1343">
            <v>683442.14</v>
          </cell>
          <cell r="H1343">
            <v>0</v>
          </cell>
          <cell r="J1343">
            <v>1049674.95</v>
          </cell>
          <cell r="K1343">
            <v>0</v>
          </cell>
        </row>
        <row r="1344">
          <cell r="E1344" t="str">
            <v>666-20192102-107-101</v>
          </cell>
          <cell r="F1344" t="str">
            <v>Export Related Expenses</v>
          </cell>
          <cell r="G1344">
            <v>4200</v>
          </cell>
          <cell r="H1344">
            <v>0</v>
          </cell>
          <cell r="J1344">
            <v>0</v>
          </cell>
          <cell r="K1344">
            <v>0</v>
          </cell>
        </row>
        <row r="1345">
          <cell r="E1345" t="str">
            <v>555-20193303-107-101</v>
          </cell>
          <cell r="F1345" t="str">
            <v>Events - Mason Program</v>
          </cell>
          <cell r="G1345">
            <v>1049680.55</v>
          </cell>
          <cell r="H1345">
            <v>0</v>
          </cell>
          <cell r="J1345">
            <v>2215473</v>
          </cell>
          <cell r="K1345">
            <v>0</v>
          </cell>
        </row>
        <row r="1346">
          <cell r="E1346" t="str">
            <v>666-20193303-107-101</v>
          </cell>
          <cell r="F1346" t="str">
            <v>Events - Mason Program</v>
          </cell>
          <cell r="G1346">
            <v>489949.64</v>
          </cell>
          <cell r="H1346">
            <v>0</v>
          </cell>
          <cell r="J1346">
            <v>0</v>
          </cell>
          <cell r="K1346">
            <v>0</v>
          </cell>
        </row>
        <row r="1347">
          <cell r="E1347" t="str">
            <v>777-20193303-107-101</v>
          </cell>
          <cell r="F1347" t="str">
            <v>Events - Mason Program</v>
          </cell>
          <cell r="G1347">
            <v>311331.81</v>
          </cell>
          <cell r="H1347">
            <v>0</v>
          </cell>
          <cell r="J1347">
            <v>0</v>
          </cell>
          <cell r="K1347">
            <v>0</v>
          </cell>
        </row>
        <row r="1348">
          <cell r="E1348" t="str">
            <v>555-20193304-107-101</v>
          </cell>
          <cell r="F1348" t="str">
            <v>Events - Retailer Program</v>
          </cell>
          <cell r="G1348">
            <v>15020194.16</v>
          </cell>
          <cell r="H1348">
            <v>0</v>
          </cell>
          <cell r="J1348">
            <v>20065290</v>
          </cell>
          <cell r="K1348">
            <v>0</v>
          </cell>
        </row>
        <row r="1349">
          <cell r="E1349" t="str">
            <v>666-20193304-107-101</v>
          </cell>
          <cell r="F1349" t="str">
            <v>Events - Retailer Program</v>
          </cell>
          <cell r="G1349">
            <v>7010836.5199999996</v>
          </cell>
          <cell r="H1349">
            <v>0</v>
          </cell>
          <cell r="J1349">
            <v>0</v>
          </cell>
          <cell r="K1349">
            <v>0</v>
          </cell>
        </row>
        <row r="1350">
          <cell r="E1350" t="str">
            <v>777-20193304-107-101</v>
          </cell>
          <cell r="F1350" t="str">
            <v>Events - Retailer Program</v>
          </cell>
          <cell r="G1350">
            <v>4454940.32</v>
          </cell>
          <cell r="H1350">
            <v>0</v>
          </cell>
          <cell r="J1350">
            <v>0</v>
          </cell>
          <cell r="K1350">
            <v>0</v>
          </cell>
        </row>
        <row r="1351">
          <cell r="E1351" t="str">
            <v>555-20193305-107-101</v>
          </cell>
          <cell r="F1351" t="str">
            <v>Events - Project</v>
          </cell>
          <cell r="G1351">
            <v>7023135.7400000002</v>
          </cell>
          <cell r="H1351">
            <v>0</v>
          </cell>
          <cell r="J1351">
            <v>3330026.83</v>
          </cell>
          <cell r="K1351">
            <v>0</v>
          </cell>
        </row>
        <row r="1352">
          <cell r="E1352" t="str">
            <v>666-20193305-107-101</v>
          </cell>
          <cell r="F1352" t="str">
            <v>Events - Project</v>
          </cell>
          <cell r="G1352">
            <v>3278123.84</v>
          </cell>
          <cell r="H1352">
            <v>0</v>
          </cell>
          <cell r="J1352">
            <v>0</v>
          </cell>
          <cell r="K1352">
            <v>0</v>
          </cell>
        </row>
        <row r="1353">
          <cell r="E1353" t="str">
            <v>777-20193305-107-101</v>
          </cell>
          <cell r="F1353" t="str">
            <v>Events - Project</v>
          </cell>
          <cell r="G1353">
            <v>2083039.02</v>
          </cell>
          <cell r="H1353">
            <v>0</v>
          </cell>
          <cell r="J1353">
            <v>0</v>
          </cell>
          <cell r="K1353">
            <v>0</v>
          </cell>
        </row>
        <row r="1354">
          <cell r="E1354" t="str">
            <v>555-20193307-107-101</v>
          </cell>
          <cell r="F1354" t="str">
            <v>Market Penetration Expenses</v>
          </cell>
          <cell r="G1354">
            <v>0</v>
          </cell>
          <cell r="H1354">
            <v>0</v>
          </cell>
          <cell r="J1354">
            <v>79000</v>
          </cell>
          <cell r="K1354">
            <v>0</v>
          </cell>
        </row>
        <row r="1355">
          <cell r="E1355" t="str">
            <v>555-20193309-107-101</v>
          </cell>
          <cell r="F1355" t="str">
            <v>Events - Engineer Meet</v>
          </cell>
          <cell r="G1355">
            <v>289648.03000000003</v>
          </cell>
          <cell r="H1355">
            <v>0</v>
          </cell>
          <cell r="J1355">
            <v>3959239</v>
          </cell>
          <cell r="K1355">
            <v>0</v>
          </cell>
        </row>
        <row r="1356">
          <cell r="E1356" t="str">
            <v>666-20193309-107-101</v>
          </cell>
          <cell r="F1356" t="str">
            <v>Events - Engineer Meet</v>
          </cell>
          <cell r="G1356">
            <v>135196.32</v>
          </cell>
          <cell r="H1356">
            <v>0</v>
          </cell>
          <cell r="J1356">
            <v>0</v>
          </cell>
          <cell r="K1356">
            <v>0</v>
          </cell>
        </row>
        <row r="1357">
          <cell r="E1357" t="str">
            <v>777-20193309-107-101</v>
          </cell>
          <cell r="F1357" t="str">
            <v>Events - Engineer Meet</v>
          </cell>
          <cell r="G1357">
            <v>85908.65</v>
          </cell>
          <cell r="H1357">
            <v>0</v>
          </cell>
          <cell r="J1357">
            <v>0</v>
          </cell>
          <cell r="K1357">
            <v>0</v>
          </cell>
        </row>
        <row r="1358">
          <cell r="E1358" t="str">
            <v>555-20193313-107-101</v>
          </cell>
          <cell r="F1358" t="str">
            <v>Customer Relationship (CRM)</v>
          </cell>
          <cell r="G1358">
            <v>11342</v>
          </cell>
          <cell r="H1358">
            <v>0</v>
          </cell>
          <cell r="J1358">
            <v>0</v>
          </cell>
          <cell r="K1358">
            <v>0</v>
          </cell>
        </row>
        <row r="1359">
          <cell r="E1359" t="str">
            <v>666-20193313-107-101</v>
          </cell>
          <cell r="F1359" t="str">
            <v>Customer Relationship (CRM)</v>
          </cell>
          <cell r="G1359">
            <v>5294</v>
          </cell>
          <cell r="H1359">
            <v>0</v>
          </cell>
          <cell r="J1359">
            <v>0</v>
          </cell>
          <cell r="K1359">
            <v>0</v>
          </cell>
        </row>
        <row r="1360">
          <cell r="E1360" t="str">
            <v>777-20193313-107-101</v>
          </cell>
          <cell r="F1360" t="str">
            <v>Customer Relationship (CRM)</v>
          </cell>
          <cell r="G1360">
            <v>3364</v>
          </cell>
          <cell r="H1360">
            <v>0</v>
          </cell>
          <cell r="J1360">
            <v>0</v>
          </cell>
          <cell r="K1360">
            <v>0</v>
          </cell>
        </row>
        <row r="1361">
          <cell r="E1361" t="str">
            <v>555-20193315-107-101</v>
          </cell>
          <cell r="F1361" t="str">
            <v>Mobile Cement Silo Relocation Expenses</v>
          </cell>
          <cell r="G1361">
            <v>0</v>
          </cell>
          <cell r="H1361">
            <v>0</v>
          </cell>
          <cell r="J1361">
            <v>161764</v>
          </cell>
          <cell r="K1361">
            <v>0</v>
          </cell>
        </row>
        <row r="1362">
          <cell r="E1362" t="str">
            <v>555-20193316-107-101</v>
          </cell>
          <cell r="F1362" t="str">
            <v>Concrete Innovation and Application Centre (CIAC) Expenses</v>
          </cell>
          <cell r="G1362">
            <v>775055</v>
          </cell>
          <cell r="H1362">
            <v>0</v>
          </cell>
          <cell r="J1362">
            <v>458183</v>
          </cell>
          <cell r="K1362">
            <v>0</v>
          </cell>
        </row>
        <row r="1363">
          <cell r="E1363" t="str">
            <v>666-20193316-107-101</v>
          </cell>
          <cell r="F1363" t="str">
            <v>Concrete Innovation and Application Centre (CIAC) Expenses</v>
          </cell>
          <cell r="G1363">
            <v>361765.23</v>
          </cell>
          <cell r="H1363">
            <v>0</v>
          </cell>
          <cell r="J1363">
            <v>0</v>
          </cell>
          <cell r="K1363">
            <v>0</v>
          </cell>
        </row>
        <row r="1364">
          <cell r="E1364" t="str">
            <v>777-20193316-107-101</v>
          </cell>
          <cell r="F1364" t="str">
            <v>Concrete Innovation and Application Centre (CIAC) Expenses</v>
          </cell>
          <cell r="G1364">
            <v>229878.77</v>
          </cell>
          <cell r="H1364">
            <v>0</v>
          </cell>
          <cell r="J1364">
            <v>0</v>
          </cell>
          <cell r="K1364">
            <v>0</v>
          </cell>
        </row>
        <row r="1365">
          <cell r="E1365" t="str">
            <v>555-20193320-107-101</v>
          </cell>
          <cell r="F1365" t="str">
            <v>Mason Insurance Premium</v>
          </cell>
          <cell r="G1365">
            <v>273752.78000000003</v>
          </cell>
          <cell r="H1365">
            <v>0</v>
          </cell>
          <cell r="J1365">
            <v>0</v>
          </cell>
          <cell r="K1365">
            <v>0</v>
          </cell>
        </row>
        <row r="1366">
          <cell r="E1366" t="str">
            <v>666-20193320-107-101</v>
          </cell>
          <cell r="F1366" t="str">
            <v>Mason Insurance Premium</v>
          </cell>
          <cell r="G1366">
            <v>127777.04</v>
          </cell>
          <cell r="H1366">
            <v>0</v>
          </cell>
          <cell r="J1366">
            <v>0</v>
          </cell>
          <cell r="K1366">
            <v>0</v>
          </cell>
        </row>
        <row r="1367">
          <cell r="E1367" t="str">
            <v>777-20193320-107-101</v>
          </cell>
          <cell r="F1367" t="str">
            <v>Mason Insurance Premium</v>
          </cell>
          <cell r="G1367">
            <v>81194.179999999993</v>
          </cell>
          <cell r="H1367">
            <v>0</v>
          </cell>
          <cell r="J1367">
            <v>0</v>
          </cell>
          <cell r="K1367">
            <v>0</v>
          </cell>
        </row>
        <row r="1368">
          <cell r="E1368" t="str">
            <v>555-20193322-107-101</v>
          </cell>
          <cell r="F1368" t="str">
            <v>Market Promotional Activities - DAP Survey</v>
          </cell>
          <cell r="G1368">
            <v>1291255.51</v>
          </cell>
          <cell r="H1368">
            <v>0</v>
          </cell>
          <cell r="J1368">
            <v>0</v>
          </cell>
          <cell r="K1368">
            <v>0</v>
          </cell>
        </row>
        <row r="1369">
          <cell r="E1369" t="str">
            <v>666-20193322-107-101</v>
          </cell>
          <cell r="F1369" t="str">
            <v>Market Promotional Activities - DAP Survey</v>
          </cell>
          <cell r="G1369">
            <v>602707.34</v>
          </cell>
          <cell r="H1369">
            <v>0</v>
          </cell>
          <cell r="J1369">
            <v>0</v>
          </cell>
          <cell r="K1369">
            <v>0</v>
          </cell>
        </row>
        <row r="1370">
          <cell r="E1370" t="str">
            <v>777-20193322-107-101</v>
          </cell>
          <cell r="F1370" t="str">
            <v>Market Promotional Activities - DAP Survey</v>
          </cell>
          <cell r="G1370">
            <v>382982.15</v>
          </cell>
          <cell r="H1370">
            <v>0</v>
          </cell>
          <cell r="J1370">
            <v>0</v>
          </cell>
          <cell r="K1370">
            <v>0</v>
          </cell>
        </row>
        <row r="1371">
          <cell r="E1371" t="str">
            <v>555-20110101-102-102</v>
          </cell>
          <cell r="F1371" t="str">
            <v>Salaries</v>
          </cell>
          <cell r="G1371">
            <v>16441837.9</v>
          </cell>
          <cell r="H1371">
            <v>0</v>
          </cell>
          <cell r="J1371">
            <v>31086467</v>
          </cell>
          <cell r="K1371">
            <v>0</v>
          </cell>
        </row>
        <row r="1372">
          <cell r="E1372" t="str">
            <v>666-20110101-102-102</v>
          </cell>
          <cell r="F1372" t="str">
            <v>Salaries</v>
          </cell>
          <cell r="G1372">
            <v>7674403.9800000004</v>
          </cell>
          <cell r="H1372">
            <v>0</v>
          </cell>
          <cell r="J1372">
            <v>0</v>
          </cell>
          <cell r="K1372">
            <v>0</v>
          </cell>
        </row>
        <row r="1373">
          <cell r="E1373" t="str">
            <v>777-20110101-102-102</v>
          </cell>
          <cell r="F1373" t="str">
            <v>Salaries</v>
          </cell>
          <cell r="G1373">
            <v>4876595.2000000002</v>
          </cell>
          <cell r="H1373">
            <v>0</v>
          </cell>
          <cell r="J1373">
            <v>165600</v>
          </cell>
          <cell r="K1373">
            <v>0</v>
          </cell>
        </row>
        <row r="1374">
          <cell r="E1374" t="str">
            <v>555-20110101-103-102</v>
          </cell>
          <cell r="F1374" t="str">
            <v>Salaries</v>
          </cell>
          <cell r="G1374">
            <v>3781452.86</v>
          </cell>
          <cell r="H1374">
            <v>0</v>
          </cell>
          <cell r="J1374">
            <v>7183149.4000000004</v>
          </cell>
          <cell r="K1374">
            <v>0</v>
          </cell>
        </row>
        <row r="1375">
          <cell r="E1375" t="str">
            <v>666-20110101-103-102</v>
          </cell>
          <cell r="F1375" t="str">
            <v>Salaries</v>
          </cell>
          <cell r="G1375">
            <v>1765033.63</v>
          </cell>
          <cell r="H1375">
            <v>0</v>
          </cell>
          <cell r="J1375">
            <v>0</v>
          </cell>
          <cell r="K1375">
            <v>0</v>
          </cell>
        </row>
        <row r="1376">
          <cell r="E1376" t="str">
            <v>777-20110101-103-102</v>
          </cell>
          <cell r="F1376" t="str">
            <v>Salaries</v>
          </cell>
          <cell r="G1376">
            <v>1121566.51</v>
          </cell>
          <cell r="H1376">
            <v>0</v>
          </cell>
          <cell r="J1376">
            <v>15188</v>
          </cell>
          <cell r="K1376">
            <v>0</v>
          </cell>
        </row>
        <row r="1377">
          <cell r="E1377" t="str">
            <v>555-20110101-104-102</v>
          </cell>
          <cell r="F1377" t="str">
            <v>Salaries</v>
          </cell>
          <cell r="G1377">
            <v>9022187.2799999993</v>
          </cell>
          <cell r="H1377">
            <v>0</v>
          </cell>
          <cell r="J1377">
            <v>13680133</v>
          </cell>
          <cell r="K1377">
            <v>0</v>
          </cell>
        </row>
        <row r="1378">
          <cell r="E1378" t="str">
            <v>666-20110101-104-102</v>
          </cell>
          <cell r="F1378" t="str">
            <v>Salaries</v>
          </cell>
          <cell r="G1378">
            <v>4211202.5599999996</v>
          </cell>
          <cell r="H1378">
            <v>0</v>
          </cell>
          <cell r="J1378">
            <v>0</v>
          </cell>
          <cell r="K1378">
            <v>0</v>
          </cell>
        </row>
        <row r="1379">
          <cell r="E1379" t="str">
            <v>777-20110101-104-102</v>
          </cell>
          <cell r="F1379" t="str">
            <v>Salaries</v>
          </cell>
          <cell r="G1379">
            <v>2675951.16</v>
          </cell>
          <cell r="H1379">
            <v>0</v>
          </cell>
          <cell r="J1379">
            <v>0</v>
          </cell>
          <cell r="K1379">
            <v>0</v>
          </cell>
        </row>
        <row r="1380">
          <cell r="E1380" t="str">
            <v>555-20110101-105-102</v>
          </cell>
          <cell r="F1380" t="str">
            <v>Salaries</v>
          </cell>
          <cell r="G1380">
            <v>1081478.98</v>
          </cell>
          <cell r="H1380">
            <v>0</v>
          </cell>
          <cell r="J1380">
            <v>1404934</v>
          </cell>
          <cell r="K1380">
            <v>0</v>
          </cell>
        </row>
        <row r="1381">
          <cell r="E1381" t="str">
            <v>666-20110101-105-102</v>
          </cell>
          <cell r="F1381" t="str">
            <v>Salaries</v>
          </cell>
          <cell r="G1381">
            <v>504791.9</v>
          </cell>
          <cell r="H1381">
            <v>0</v>
          </cell>
          <cell r="J1381">
            <v>0</v>
          </cell>
          <cell r="K1381">
            <v>0</v>
          </cell>
        </row>
        <row r="1382">
          <cell r="E1382" t="str">
            <v>777-20110101-105-102</v>
          </cell>
          <cell r="F1382" t="str">
            <v>Salaries</v>
          </cell>
          <cell r="G1382">
            <v>320763.12</v>
          </cell>
          <cell r="H1382">
            <v>0</v>
          </cell>
          <cell r="J1382">
            <v>0</v>
          </cell>
          <cell r="K1382">
            <v>0</v>
          </cell>
        </row>
        <row r="1383">
          <cell r="E1383" t="str">
            <v>555-20110101-106-102</v>
          </cell>
          <cell r="F1383" t="str">
            <v>Salaries</v>
          </cell>
          <cell r="G1383">
            <v>3982120.06</v>
          </cell>
          <cell r="H1383">
            <v>0</v>
          </cell>
          <cell r="J1383">
            <v>6989454</v>
          </cell>
          <cell r="K1383">
            <v>0</v>
          </cell>
        </row>
        <row r="1384">
          <cell r="E1384" t="str">
            <v>666-20110101-106-102</v>
          </cell>
          <cell r="F1384" t="str">
            <v>Salaries</v>
          </cell>
          <cell r="G1384">
            <v>1858697.19</v>
          </cell>
          <cell r="H1384">
            <v>0</v>
          </cell>
          <cell r="J1384">
            <v>203200</v>
          </cell>
          <cell r="K1384">
            <v>0</v>
          </cell>
        </row>
        <row r="1385">
          <cell r="E1385" t="str">
            <v>777-20110101-106-102</v>
          </cell>
          <cell r="F1385" t="str">
            <v>Salaries</v>
          </cell>
          <cell r="G1385">
            <v>1181083.75</v>
          </cell>
          <cell r="H1385">
            <v>0</v>
          </cell>
          <cell r="J1385">
            <v>184000</v>
          </cell>
          <cell r="K1385">
            <v>0</v>
          </cell>
        </row>
        <row r="1386">
          <cell r="E1386" t="str">
            <v>555-20110201-102-102</v>
          </cell>
          <cell r="F1386" t="str">
            <v>Leave Pay</v>
          </cell>
          <cell r="G1386">
            <v>75462.3</v>
          </cell>
          <cell r="H1386">
            <v>0</v>
          </cell>
          <cell r="J1386">
            <v>87969</v>
          </cell>
          <cell r="K1386">
            <v>0</v>
          </cell>
        </row>
        <row r="1387">
          <cell r="E1387" t="str">
            <v>666-20110201-102-102</v>
          </cell>
          <cell r="F1387" t="str">
            <v>Leave Pay</v>
          </cell>
          <cell r="G1387">
            <v>35222.83</v>
          </cell>
          <cell r="H1387">
            <v>0</v>
          </cell>
          <cell r="J1387">
            <v>41715</v>
          </cell>
          <cell r="K1387">
            <v>0</v>
          </cell>
        </row>
        <row r="1388">
          <cell r="E1388" t="str">
            <v>777-20110201-102-102</v>
          </cell>
          <cell r="F1388" t="str">
            <v>Leave Pay</v>
          </cell>
          <cell r="G1388">
            <v>22381.87</v>
          </cell>
          <cell r="H1388">
            <v>0</v>
          </cell>
          <cell r="J1388">
            <v>20953</v>
          </cell>
          <cell r="K1388">
            <v>0</v>
          </cell>
        </row>
        <row r="1389">
          <cell r="E1389" t="str">
            <v>555-20110201-103-102</v>
          </cell>
          <cell r="F1389" t="str">
            <v>Leave Pay</v>
          </cell>
          <cell r="G1389">
            <v>77542.98</v>
          </cell>
          <cell r="H1389">
            <v>0</v>
          </cell>
          <cell r="J1389">
            <v>88490</v>
          </cell>
          <cell r="K1389">
            <v>0</v>
          </cell>
        </row>
        <row r="1390">
          <cell r="E1390" t="str">
            <v>666-20110201-103-102</v>
          </cell>
          <cell r="F1390" t="str">
            <v>Leave Pay</v>
          </cell>
          <cell r="G1390">
            <v>36194.019999999997</v>
          </cell>
          <cell r="H1390">
            <v>0</v>
          </cell>
          <cell r="J1390">
            <v>43126</v>
          </cell>
          <cell r="K1390">
            <v>0</v>
          </cell>
        </row>
        <row r="1391">
          <cell r="E1391" t="str">
            <v>777-20110201-103-102</v>
          </cell>
          <cell r="F1391" t="str">
            <v>Leave Pay</v>
          </cell>
          <cell r="G1391">
            <v>22999</v>
          </cell>
          <cell r="H1391">
            <v>0</v>
          </cell>
          <cell r="J1391">
            <v>23178</v>
          </cell>
          <cell r="K1391">
            <v>0</v>
          </cell>
        </row>
        <row r="1392">
          <cell r="E1392" t="str">
            <v>555-20110201-104-102</v>
          </cell>
          <cell r="F1392" t="str">
            <v>Leave Pay</v>
          </cell>
          <cell r="G1392">
            <v>186457.37</v>
          </cell>
          <cell r="H1392">
            <v>0</v>
          </cell>
          <cell r="J1392">
            <v>250429</v>
          </cell>
          <cell r="K1392">
            <v>0</v>
          </cell>
        </row>
        <row r="1393">
          <cell r="E1393" t="str">
            <v>666-20110201-104-102</v>
          </cell>
          <cell r="F1393" t="str">
            <v>Leave Pay</v>
          </cell>
          <cell r="G1393">
            <v>87030.98</v>
          </cell>
          <cell r="H1393">
            <v>0</v>
          </cell>
          <cell r="J1393">
            <v>58459</v>
          </cell>
          <cell r="K1393">
            <v>0</v>
          </cell>
        </row>
        <row r="1394">
          <cell r="E1394" t="str">
            <v>777-20110201-104-102</v>
          </cell>
          <cell r="F1394" t="str">
            <v>Leave Pay</v>
          </cell>
          <cell r="G1394">
            <v>55302.65</v>
          </cell>
          <cell r="H1394">
            <v>0</v>
          </cell>
          <cell r="J1394">
            <v>29357</v>
          </cell>
          <cell r="K1394">
            <v>0</v>
          </cell>
        </row>
        <row r="1395">
          <cell r="E1395" t="str">
            <v>555-20110201-105-102</v>
          </cell>
          <cell r="F1395" t="str">
            <v>Leave Pay</v>
          </cell>
          <cell r="G1395">
            <v>20578.919999999998</v>
          </cell>
          <cell r="H1395">
            <v>0</v>
          </cell>
          <cell r="J1395">
            <v>23991</v>
          </cell>
          <cell r="K1395">
            <v>0</v>
          </cell>
        </row>
        <row r="1396">
          <cell r="E1396" t="str">
            <v>666-20110201-105-102</v>
          </cell>
          <cell r="F1396" t="str">
            <v>Leave Pay</v>
          </cell>
          <cell r="G1396">
            <v>9605.44</v>
          </cell>
          <cell r="H1396">
            <v>0</v>
          </cell>
          <cell r="J1396">
            <v>11379</v>
          </cell>
          <cell r="K1396">
            <v>0</v>
          </cell>
        </row>
        <row r="1397">
          <cell r="E1397" t="str">
            <v>777-20110201-105-102</v>
          </cell>
          <cell r="F1397" t="str">
            <v>Leave Pay</v>
          </cell>
          <cell r="G1397">
            <v>6103.64</v>
          </cell>
          <cell r="H1397">
            <v>0</v>
          </cell>
          <cell r="J1397">
            <v>5709</v>
          </cell>
          <cell r="K1397">
            <v>0</v>
          </cell>
        </row>
        <row r="1398">
          <cell r="E1398" t="str">
            <v>555-20110201-106-102</v>
          </cell>
          <cell r="F1398" t="str">
            <v>Leave Pay</v>
          </cell>
          <cell r="G1398">
            <v>53544.45</v>
          </cell>
          <cell r="H1398">
            <v>0</v>
          </cell>
          <cell r="J1398">
            <v>57493</v>
          </cell>
          <cell r="K1398">
            <v>0</v>
          </cell>
        </row>
        <row r="1399">
          <cell r="E1399" t="str">
            <v>666-20110201-106-102</v>
          </cell>
          <cell r="F1399" t="str">
            <v>Leave Pay</v>
          </cell>
          <cell r="G1399">
            <v>24992.44</v>
          </cell>
          <cell r="H1399">
            <v>0</v>
          </cell>
          <cell r="J1399">
            <v>28098</v>
          </cell>
          <cell r="K1399">
            <v>0</v>
          </cell>
        </row>
        <row r="1400">
          <cell r="E1400" t="str">
            <v>777-20110201-106-102</v>
          </cell>
          <cell r="F1400" t="str">
            <v>Leave Pay</v>
          </cell>
          <cell r="G1400">
            <v>15881.11</v>
          </cell>
          <cell r="H1400">
            <v>0</v>
          </cell>
          <cell r="J1400">
            <v>21296</v>
          </cell>
          <cell r="K1400">
            <v>0</v>
          </cell>
        </row>
        <row r="1401">
          <cell r="E1401" t="str">
            <v>555-20110401-102-102</v>
          </cell>
          <cell r="F1401" t="str">
            <v>WPP Fund</v>
          </cell>
          <cell r="G1401">
            <v>0</v>
          </cell>
          <cell r="H1401">
            <v>0</v>
          </cell>
          <cell r="J1401">
            <v>9036143</v>
          </cell>
          <cell r="K1401">
            <v>0</v>
          </cell>
        </row>
        <row r="1402">
          <cell r="E1402" t="str">
            <v>777-20110401-102-102</v>
          </cell>
          <cell r="F1402" t="str">
            <v>WPP Fund</v>
          </cell>
          <cell r="G1402">
            <v>0</v>
          </cell>
          <cell r="H1402">
            <v>0</v>
          </cell>
          <cell r="J1402">
            <v>48136</v>
          </cell>
          <cell r="K1402">
            <v>0</v>
          </cell>
        </row>
        <row r="1403">
          <cell r="E1403" t="str">
            <v>555-20110401-103-102</v>
          </cell>
          <cell r="F1403" t="str">
            <v>WPP Fund</v>
          </cell>
          <cell r="G1403">
            <v>0</v>
          </cell>
          <cell r="H1403">
            <v>0</v>
          </cell>
          <cell r="J1403">
            <v>2087981</v>
          </cell>
          <cell r="K1403">
            <v>0</v>
          </cell>
        </row>
        <row r="1404">
          <cell r="E1404" t="str">
            <v>777-20110401-103-102</v>
          </cell>
          <cell r="F1404" t="str">
            <v>WPP Fund</v>
          </cell>
          <cell r="G1404">
            <v>0</v>
          </cell>
          <cell r="H1404">
            <v>0</v>
          </cell>
          <cell r="J1404">
            <v>4415</v>
          </cell>
          <cell r="K1404">
            <v>0</v>
          </cell>
        </row>
        <row r="1405">
          <cell r="E1405" t="str">
            <v>555-20110401-104-102</v>
          </cell>
          <cell r="F1405" t="str">
            <v>WPP Fund</v>
          </cell>
          <cell r="G1405">
            <v>0</v>
          </cell>
          <cell r="H1405">
            <v>0</v>
          </cell>
          <cell r="J1405">
            <v>3976509</v>
          </cell>
          <cell r="K1405">
            <v>0</v>
          </cell>
        </row>
        <row r="1406">
          <cell r="E1406" t="str">
            <v>555-20110401-105-102</v>
          </cell>
          <cell r="F1406" t="str">
            <v>WPP Fund</v>
          </cell>
          <cell r="G1406">
            <v>0</v>
          </cell>
          <cell r="H1406">
            <v>0</v>
          </cell>
          <cell r="J1406">
            <v>408383</v>
          </cell>
          <cell r="K1406">
            <v>0</v>
          </cell>
        </row>
        <row r="1407">
          <cell r="E1407" t="str">
            <v>555-20110401-106-102</v>
          </cell>
          <cell r="F1407" t="str">
            <v>WPP Fund</v>
          </cell>
          <cell r="G1407">
            <v>0</v>
          </cell>
          <cell r="H1407">
            <v>0</v>
          </cell>
          <cell r="J1407">
            <v>2031678</v>
          </cell>
          <cell r="K1407">
            <v>0</v>
          </cell>
        </row>
        <row r="1408">
          <cell r="E1408" t="str">
            <v>666-20110401-106-102</v>
          </cell>
          <cell r="F1408" t="str">
            <v>WPP Fund</v>
          </cell>
          <cell r="G1408">
            <v>0</v>
          </cell>
          <cell r="H1408">
            <v>0</v>
          </cell>
          <cell r="J1408">
            <v>59066</v>
          </cell>
          <cell r="K1408">
            <v>0</v>
          </cell>
        </row>
        <row r="1409">
          <cell r="E1409" t="str">
            <v>777-20110401-106-102</v>
          </cell>
          <cell r="F1409" t="str">
            <v>WPP Fund</v>
          </cell>
          <cell r="G1409">
            <v>0</v>
          </cell>
          <cell r="H1409">
            <v>0</v>
          </cell>
          <cell r="J1409">
            <v>53485</v>
          </cell>
          <cell r="K1409">
            <v>0</v>
          </cell>
        </row>
        <row r="1410">
          <cell r="E1410" t="str">
            <v>555-20110501-102-102</v>
          </cell>
          <cell r="F1410" t="str">
            <v>Incentive Own</v>
          </cell>
          <cell r="G1410">
            <v>0</v>
          </cell>
          <cell r="H1410">
            <v>0</v>
          </cell>
          <cell r="J1410">
            <v>305616</v>
          </cell>
          <cell r="K1410">
            <v>0</v>
          </cell>
        </row>
        <row r="1411">
          <cell r="E1411" t="str">
            <v>666-20110501-102-102</v>
          </cell>
          <cell r="F1411" t="str">
            <v>Incentive Own</v>
          </cell>
          <cell r="G1411">
            <v>1169110.83</v>
          </cell>
          <cell r="H1411">
            <v>0</v>
          </cell>
          <cell r="J1411">
            <v>146376</v>
          </cell>
          <cell r="K1411">
            <v>0</v>
          </cell>
        </row>
        <row r="1412">
          <cell r="E1412" t="str">
            <v>777-20110501-102-102</v>
          </cell>
          <cell r="F1412" t="str">
            <v>Incentive Own</v>
          </cell>
          <cell r="G1412">
            <v>1619145.17</v>
          </cell>
          <cell r="H1412">
            <v>0</v>
          </cell>
          <cell r="J1412">
            <v>73512</v>
          </cell>
          <cell r="K1412">
            <v>0</v>
          </cell>
        </row>
        <row r="1413">
          <cell r="E1413" t="str">
            <v>555-20110501-103-102</v>
          </cell>
          <cell r="F1413" t="str">
            <v>Incentive Own</v>
          </cell>
          <cell r="G1413">
            <v>1250496.33</v>
          </cell>
          <cell r="H1413">
            <v>0</v>
          </cell>
          <cell r="J1413">
            <v>266412</v>
          </cell>
          <cell r="K1413">
            <v>0</v>
          </cell>
        </row>
        <row r="1414">
          <cell r="E1414" t="str">
            <v>666-20110501-103-102</v>
          </cell>
          <cell r="F1414" t="str">
            <v>Incentive Own</v>
          </cell>
          <cell r="G1414">
            <v>583682.56000000006</v>
          </cell>
          <cell r="H1414">
            <v>0</v>
          </cell>
          <cell r="J1414">
            <v>130776</v>
          </cell>
          <cell r="K1414">
            <v>0</v>
          </cell>
        </row>
        <row r="1415">
          <cell r="E1415" t="str">
            <v>777-20110501-103-102</v>
          </cell>
          <cell r="F1415" t="str">
            <v>Incentive Own</v>
          </cell>
          <cell r="G1415">
            <v>370893.11</v>
          </cell>
          <cell r="H1415">
            <v>0</v>
          </cell>
          <cell r="J1415">
            <v>72852</v>
          </cell>
          <cell r="K1415">
            <v>0</v>
          </cell>
        </row>
        <row r="1416">
          <cell r="E1416" t="str">
            <v>555-20110501-104-102</v>
          </cell>
          <cell r="F1416" t="str">
            <v>Incentive Own</v>
          </cell>
          <cell r="G1416">
            <v>1744370.11</v>
          </cell>
          <cell r="H1416">
            <v>0</v>
          </cell>
          <cell r="J1416">
            <v>713268</v>
          </cell>
          <cell r="K1416">
            <v>0</v>
          </cell>
        </row>
        <row r="1417">
          <cell r="E1417" t="str">
            <v>666-20110501-104-102</v>
          </cell>
          <cell r="F1417" t="str">
            <v>Incentive Own</v>
          </cell>
          <cell r="G1417">
            <v>814203.44</v>
          </cell>
          <cell r="H1417">
            <v>0</v>
          </cell>
          <cell r="J1417">
            <v>224580</v>
          </cell>
          <cell r="K1417">
            <v>0</v>
          </cell>
        </row>
        <row r="1418">
          <cell r="E1418" t="str">
            <v>777-20110501-104-102</v>
          </cell>
          <cell r="F1418" t="str">
            <v>Incentive Own</v>
          </cell>
          <cell r="G1418">
            <v>517374.45</v>
          </cell>
          <cell r="H1418">
            <v>0</v>
          </cell>
          <cell r="J1418">
            <v>112776</v>
          </cell>
          <cell r="K1418">
            <v>0</v>
          </cell>
        </row>
        <row r="1419">
          <cell r="E1419" t="str">
            <v>555-20110501-105-102</v>
          </cell>
          <cell r="F1419" t="str">
            <v>Incentive Own</v>
          </cell>
          <cell r="G1419">
            <v>732024.03</v>
          </cell>
          <cell r="H1419">
            <v>0</v>
          </cell>
          <cell r="J1419">
            <v>113220</v>
          </cell>
          <cell r="K1419">
            <v>0</v>
          </cell>
        </row>
        <row r="1420">
          <cell r="E1420" t="str">
            <v>666-20110501-105-102</v>
          </cell>
          <cell r="F1420" t="str">
            <v>Incentive Own</v>
          </cell>
          <cell r="G1420">
            <v>341680.05</v>
          </cell>
          <cell r="H1420">
            <v>0</v>
          </cell>
          <cell r="J1420">
            <v>53688</v>
          </cell>
          <cell r="K1420">
            <v>0</v>
          </cell>
        </row>
        <row r="1421">
          <cell r="E1421" t="str">
            <v>777-20110501-105-102</v>
          </cell>
          <cell r="F1421" t="str">
            <v>Incentive Own</v>
          </cell>
          <cell r="G1421">
            <v>217115.92</v>
          </cell>
          <cell r="H1421">
            <v>0</v>
          </cell>
          <cell r="J1421">
            <v>26964</v>
          </cell>
          <cell r="K1421">
            <v>0</v>
          </cell>
        </row>
        <row r="1422">
          <cell r="E1422" t="str">
            <v>555-20110501-106-102</v>
          </cell>
          <cell r="F1422" t="str">
            <v>Incentive Own</v>
          </cell>
          <cell r="G1422">
            <v>987028.47999999998</v>
          </cell>
          <cell r="H1422">
            <v>0</v>
          </cell>
          <cell r="J1422">
            <v>281484</v>
          </cell>
          <cell r="K1422">
            <v>0</v>
          </cell>
        </row>
        <row r="1423">
          <cell r="E1423" t="str">
            <v>666-20110501-106-102</v>
          </cell>
          <cell r="F1423" t="str">
            <v>Incentive Own</v>
          </cell>
          <cell r="G1423">
            <v>460706.11</v>
          </cell>
          <cell r="H1423">
            <v>0</v>
          </cell>
          <cell r="J1423">
            <v>136452</v>
          </cell>
          <cell r="K1423">
            <v>0</v>
          </cell>
        </row>
        <row r="1424">
          <cell r="E1424" t="str">
            <v>777-20110501-106-102</v>
          </cell>
          <cell r="F1424" t="str">
            <v>Incentive Own</v>
          </cell>
          <cell r="G1424">
            <v>292749.40999999997</v>
          </cell>
          <cell r="H1424">
            <v>0</v>
          </cell>
          <cell r="J1424">
            <v>75708</v>
          </cell>
          <cell r="K1424">
            <v>0</v>
          </cell>
        </row>
        <row r="1425">
          <cell r="E1425" t="str">
            <v>555-20110601-102-102</v>
          </cell>
          <cell r="F1425" t="str">
            <v>Housing Facilities</v>
          </cell>
          <cell r="G1425">
            <v>1432407.83</v>
          </cell>
          <cell r="H1425">
            <v>0</v>
          </cell>
          <cell r="J1425">
            <v>2619978</v>
          </cell>
          <cell r="K1425">
            <v>0</v>
          </cell>
        </row>
        <row r="1426">
          <cell r="E1426" t="str">
            <v>666-20110601-102-102</v>
          </cell>
          <cell r="F1426" t="str">
            <v>Housing Facilities</v>
          </cell>
          <cell r="G1426">
            <v>668591.69999999995</v>
          </cell>
          <cell r="H1426">
            <v>0</v>
          </cell>
          <cell r="J1426">
            <v>0</v>
          </cell>
          <cell r="K1426">
            <v>0</v>
          </cell>
        </row>
        <row r="1427">
          <cell r="E1427" t="str">
            <v>777-20110601-102-102</v>
          </cell>
          <cell r="F1427" t="str">
            <v>Housing Facilities</v>
          </cell>
          <cell r="G1427">
            <v>424847.47</v>
          </cell>
          <cell r="H1427">
            <v>0</v>
          </cell>
          <cell r="J1427">
            <v>0</v>
          </cell>
          <cell r="K1427">
            <v>0</v>
          </cell>
        </row>
        <row r="1428">
          <cell r="E1428" t="str">
            <v>555-20110701-102-102</v>
          </cell>
          <cell r="F1428" t="str">
            <v>Travelling Expenses</v>
          </cell>
          <cell r="G1428">
            <v>91036.56</v>
          </cell>
          <cell r="H1428">
            <v>0</v>
          </cell>
          <cell r="J1428">
            <v>315789</v>
          </cell>
          <cell r="K1428">
            <v>0</v>
          </cell>
        </row>
        <row r="1429">
          <cell r="E1429" t="str">
            <v>666-20110701-102-102</v>
          </cell>
          <cell r="F1429" t="str">
            <v>Travelling Expenses</v>
          </cell>
          <cell r="G1429">
            <v>42492.29</v>
          </cell>
          <cell r="H1429">
            <v>0</v>
          </cell>
          <cell r="J1429">
            <v>0</v>
          </cell>
          <cell r="K1429">
            <v>0</v>
          </cell>
        </row>
        <row r="1430">
          <cell r="E1430" t="str">
            <v>777-20110701-102-102</v>
          </cell>
          <cell r="F1430" t="str">
            <v>Travelling Expenses</v>
          </cell>
          <cell r="G1430">
            <v>27001.15</v>
          </cell>
          <cell r="H1430">
            <v>0</v>
          </cell>
          <cell r="J1430">
            <v>0</v>
          </cell>
          <cell r="K1430">
            <v>0</v>
          </cell>
        </row>
        <row r="1431">
          <cell r="E1431" t="str">
            <v>555-20110801-102-102</v>
          </cell>
          <cell r="F1431" t="str">
            <v>Personnel Insurance</v>
          </cell>
          <cell r="G1431">
            <v>84506.97</v>
          </cell>
          <cell r="H1431">
            <v>0</v>
          </cell>
          <cell r="J1431">
            <v>144316</v>
          </cell>
          <cell r="K1431">
            <v>0</v>
          </cell>
        </row>
        <row r="1432">
          <cell r="E1432" t="str">
            <v>666-20110801-102-102</v>
          </cell>
          <cell r="F1432" t="str">
            <v>Personnel Insurance</v>
          </cell>
          <cell r="G1432">
            <v>39444.54</v>
          </cell>
          <cell r="H1432">
            <v>0</v>
          </cell>
          <cell r="J1432">
            <v>0</v>
          </cell>
          <cell r="K1432">
            <v>0</v>
          </cell>
        </row>
        <row r="1433">
          <cell r="E1433" t="str">
            <v>777-20110801-102-102</v>
          </cell>
          <cell r="F1433" t="str">
            <v>Personnel Insurance</v>
          </cell>
          <cell r="G1433">
            <v>25064.49</v>
          </cell>
          <cell r="H1433">
            <v>0</v>
          </cell>
          <cell r="J1433">
            <v>0</v>
          </cell>
          <cell r="K1433">
            <v>0</v>
          </cell>
        </row>
        <row r="1434">
          <cell r="E1434" t="str">
            <v>555-20110901-102-102</v>
          </cell>
          <cell r="F1434" t="str">
            <v>Provident Fund Expenses - Employer Contribution</v>
          </cell>
          <cell r="G1434">
            <v>2914639.42</v>
          </cell>
          <cell r="H1434">
            <v>0</v>
          </cell>
          <cell r="J1434">
            <v>4143840</v>
          </cell>
          <cell r="K1434">
            <v>0</v>
          </cell>
        </row>
        <row r="1435">
          <cell r="E1435" t="str">
            <v>666-20110901-102-102</v>
          </cell>
          <cell r="F1435" t="str">
            <v>Provident Fund Expenses - Employer Contribution</v>
          </cell>
          <cell r="G1435">
            <v>1360439.17</v>
          </cell>
          <cell r="H1435">
            <v>0</v>
          </cell>
          <cell r="J1435">
            <v>0</v>
          </cell>
          <cell r="K1435">
            <v>0</v>
          </cell>
        </row>
        <row r="1436">
          <cell r="E1436" t="str">
            <v>777-20110901-102-102</v>
          </cell>
          <cell r="F1436" t="str">
            <v>Provident Fund Expenses - Employer Contribution</v>
          </cell>
          <cell r="G1436">
            <v>864472.49</v>
          </cell>
          <cell r="H1436">
            <v>0</v>
          </cell>
          <cell r="J1436">
            <v>0</v>
          </cell>
          <cell r="K1436">
            <v>0</v>
          </cell>
        </row>
        <row r="1437">
          <cell r="E1437" t="str">
            <v>555-20111001-102-102</v>
          </cell>
          <cell r="F1437" t="str">
            <v>Gratuity</v>
          </cell>
          <cell r="G1437">
            <v>2315290.1</v>
          </cell>
          <cell r="H1437">
            <v>0</v>
          </cell>
          <cell r="J1437">
            <v>5730755</v>
          </cell>
          <cell r="K1437">
            <v>0</v>
          </cell>
        </row>
        <row r="1438">
          <cell r="E1438" t="str">
            <v>666-20111001-102-102</v>
          </cell>
          <cell r="F1438" t="str">
            <v>Gratuity</v>
          </cell>
          <cell r="G1438">
            <v>1080686.45</v>
          </cell>
          <cell r="H1438">
            <v>0</v>
          </cell>
          <cell r="J1438">
            <v>0</v>
          </cell>
          <cell r="K1438">
            <v>0</v>
          </cell>
        </row>
        <row r="1439">
          <cell r="E1439" t="str">
            <v>777-20111001-102-102</v>
          </cell>
          <cell r="F1439" t="str">
            <v>Gratuity</v>
          </cell>
          <cell r="G1439">
            <v>686707.45</v>
          </cell>
          <cell r="H1439">
            <v>0</v>
          </cell>
          <cell r="J1439">
            <v>0</v>
          </cell>
          <cell r="K1439">
            <v>0</v>
          </cell>
        </row>
        <row r="1440">
          <cell r="E1440" t="str">
            <v>555-20120101-102-102</v>
          </cell>
          <cell r="F1440" t="str">
            <v>Labor Exp Subcontract Fixed</v>
          </cell>
          <cell r="G1440">
            <v>0</v>
          </cell>
          <cell r="H1440">
            <v>0</v>
          </cell>
          <cell r="J1440">
            <v>7200</v>
          </cell>
          <cell r="K1440">
            <v>0</v>
          </cell>
        </row>
        <row r="1441">
          <cell r="E1441" t="str">
            <v>555-20120101-103-102</v>
          </cell>
          <cell r="F1441" t="str">
            <v>Labor Exp Subcontract Fixed</v>
          </cell>
          <cell r="G1441">
            <v>43439.86</v>
          </cell>
          <cell r="H1441">
            <v>0</v>
          </cell>
          <cell r="J1441">
            <v>69300</v>
          </cell>
          <cell r="K1441">
            <v>0</v>
          </cell>
        </row>
        <row r="1442">
          <cell r="E1442" t="str">
            <v>666-20120101-103-102</v>
          </cell>
          <cell r="F1442" t="str">
            <v>Labor Exp Subcontract Fixed</v>
          </cell>
          <cell r="G1442">
            <v>20276.02</v>
          </cell>
          <cell r="H1442">
            <v>0</v>
          </cell>
          <cell r="J1442">
            <v>0</v>
          </cell>
          <cell r="K1442">
            <v>0</v>
          </cell>
        </row>
        <row r="1443">
          <cell r="E1443" t="str">
            <v>777-20120101-103-102</v>
          </cell>
          <cell r="F1443" t="str">
            <v>Labor Exp Subcontract Fixed</v>
          </cell>
          <cell r="G1443">
            <v>12884.12</v>
          </cell>
          <cell r="H1443">
            <v>0</v>
          </cell>
          <cell r="J1443">
            <v>0</v>
          </cell>
          <cell r="K1443">
            <v>0</v>
          </cell>
        </row>
        <row r="1444">
          <cell r="E1444" t="str">
            <v>555-20120102-102-102</v>
          </cell>
          <cell r="F1444" t="str">
            <v>Salary and Wages Subcontract Fixed</v>
          </cell>
          <cell r="G1444">
            <v>135678.67000000001</v>
          </cell>
          <cell r="H1444">
            <v>0</v>
          </cell>
          <cell r="J1444">
            <v>409450</v>
          </cell>
          <cell r="K1444">
            <v>0</v>
          </cell>
        </row>
        <row r="1445">
          <cell r="E1445" t="str">
            <v>666-20120102-102-102</v>
          </cell>
          <cell r="F1445" t="str">
            <v>Salary and Wages Subcontract Fixed</v>
          </cell>
          <cell r="G1445">
            <v>63329.48</v>
          </cell>
          <cell r="H1445">
            <v>0</v>
          </cell>
          <cell r="J1445">
            <v>0</v>
          </cell>
          <cell r="K1445">
            <v>0</v>
          </cell>
        </row>
        <row r="1446">
          <cell r="E1446" t="str">
            <v>777-20120102-102-102</v>
          </cell>
          <cell r="F1446" t="str">
            <v>Salary and Wages Subcontract Fixed</v>
          </cell>
          <cell r="G1446">
            <v>40241.85</v>
          </cell>
          <cell r="H1446">
            <v>0</v>
          </cell>
          <cell r="J1446">
            <v>0</v>
          </cell>
          <cell r="K1446">
            <v>0</v>
          </cell>
        </row>
        <row r="1447">
          <cell r="E1447" t="str">
            <v>555-20120102-103-102</v>
          </cell>
          <cell r="F1447" t="str">
            <v>Salary and Wages Subcontract Fixed</v>
          </cell>
          <cell r="G1447">
            <v>265935.87</v>
          </cell>
          <cell r="H1447">
            <v>0</v>
          </cell>
          <cell r="J1447">
            <v>550030</v>
          </cell>
          <cell r="K1447">
            <v>0</v>
          </cell>
        </row>
        <row r="1448">
          <cell r="E1448" t="str">
            <v>666-20120102-103-102</v>
          </cell>
          <cell r="F1448" t="str">
            <v>Salary and Wages Subcontract Fixed</v>
          </cell>
          <cell r="G1448">
            <v>124128.42</v>
          </cell>
          <cell r="H1448">
            <v>0</v>
          </cell>
          <cell r="J1448">
            <v>0</v>
          </cell>
          <cell r="K1448">
            <v>0</v>
          </cell>
        </row>
        <row r="1449">
          <cell r="E1449" t="str">
            <v>777-20120102-103-102</v>
          </cell>
          <cell r="F1449" t="str">
            <v>Salary and Wages Subcontract Fixed</v>
          </cell>
          <cell r="G1449">
            <v>78875.710000000006</v>
          </cell>
          <cell r="H1449">
            <v>0</v>
          </cell>
          <cell r="J1449">
            <v>0</v>
          </cell>
          <cell r="K1449">
            <v>0</v>
          </cell>
        </row>
        <row r="1450">
          <cell r="E1450" t="str">
            <v>555-20120102-104-102</v>
          </cell>
          <cell r="F1450" t="str">
            <v>Salary and Wages Subcontract Fixed</v>
          </cell>
          <cell r="G1450">
            <v>401279.96</v>
          </cell>
          <cell r="H1450">
            <v>0</v>
          </cell>
          <cell r="J1450">
            <v>582800</v>
          </cell>
          <cell r="K1450">
            <v>0</v>
          </cell>
        </row>
        <row r="1451">
          <cell r="E1451" t="str">
            <v>666-20120102-104-102</v>
          </cell>
          <cell r="F1451" t="str">
            <v>Salary and Wages Subcontract Fixed</v>
          </cell>
          <cell r="G1451">
            <v>187301.72</v>
          </cell>
          <cell r="H1451">
            <v>0</v>
          </cell>
          <cell r="J1451">
            <v>0</v>
          </cell>
          <cell r="K1451">
            <v>0</v>
          </cell>
        </row>
        <row r="1452">
          <cell r="E1452" t="str">
            <v>777-20120102-104-102</v>
          </cell>
          <cell r="F1452" t="str">
            <v>Salary and Wages Subcontract Fixed</v>
          </cell>
          <cell r="G1452">
            <v>119018.32</v>
          </cell>
          <cell r="H1452">
            <v>0</v>
          </cell>
          <cell r="J1452">
            <v>0</v>
          </cell>
          <cell r="K1452">
            <v>0</v>
          </cell>
        </row>
        <row r="1453">
          <cell r="E1453" t="str">
            <v>555-20120102-106-102</v>
          </cell>
          <cell r="F1453" t="str">
            <v>Salary and Wages Subcontract Fixed</v>
          </cell>
          <cell r="G1453">
            <v>137011.35999999999</v>
          </cell>
          <cell r="H1453">
            <v>0</v>
          </cell>
          <cell r="J1453">
            <v>0</v>
          </cell>
          <cell r="K1453">
            <v>0</v>
          </cell>
        </row>
        <row r="1454">
          <cell r="E1454" t="str">
            <v>666-20120102-106-102</v>
          </cell>
          <cell r="F1454" t="str">
            <v>Salary and Wages Subcontract Fixed</v>
          </cell>
          <cell r="G1454">
            <v>63951.519999999997</v>
          </cell>
          <cell r="H1454">
            <v>0</v>
          </cell>
          <cell r="J1454">
            <v>0</v>
          </cell>
          <cell r="K1454">
            <v>0</v>
          </cell>
        </row>
        <row r="1455">
          <cell r="E1455" t="str">
            <v>777-20120102-106-102</v>
          </cell>
          <cell r="F1455" t="str">
            <v>Salary and Wages Subcontract Fixed</v>
          </cell>
          <cell r="G1455">
            <v>40637.120000000003</v>
          </cell>
          <cell r="H1455">
            <v>0</v>
          </cell>
          <cell r="J1455">
            <v>0</v>
          </cell>
          <cell r="K1455">
            <v>0</v>
          </cell>
        </row>
        <row r="1456">
          <cell r="E1456" t="str">
            <v>555-20150201-102-102</v>
          </cell>
          <cell r="F1456" t="str">
            <v>Personnel Training [External]</v>
          </cell>
          <cell r="G1456">
            <v>1081368.3999999999</v>
          </cell>
          <cell r="H1456">
            <v>0</v>
          </cell>
          <cell r="J1456">
            <v>202058</v>
          </cell>
          <cell r="K1456">
            <v>0</v>
          </cell>
        </row>
        <row r="1457">
          <cell r="E1457" t="str">
            <v>666-20150201-102-102</v>
          </cell>
          <cell r="F1457" t="str">
            <v>Personnel Training [External]</v>
          </cell>
          <cell r="G1457">
            <v>504740.28</v>
          </cell>
          <cell r="H1457">
            <v>0</v>
          </cell>
          <cell r="J1457">
            <v>0</v>
          </cell>
          <cell r="K1457">
            <v>0</v>
          </cell>
        </row>
        <row r="1458">
          <cell r="E1458" t="str">
            <v>777-20150201-102-102</v>
          </cell>
          <cell r="F1458" t="str">
            <v>Personnel Training [External]</v>
          </cell>
          <cell r="G1458">
            <v>320730.32</v>
          </cell>
          <cell r="H1458">
            <v>0</v>
          </cell>
          <cell r="J1458">
            <v>0</v>
          </cell>
          <cell r="K1458">
            <v>0</v>
          </cell>
        </row>
        <row r="1459">
          <cell r="E1459" t="str">
            <v>555-20150201-103-102</v>
          </cell>
          <cell r="F1459" t="str">
            <v>Personnel Training [External]</v>
          </cell>
          <cell r="G1459">
            <v>159621.64000000001</v>
          </cell>
          <cell r="H1459">
            <v>0</v>
          </cell>
          <cell r="J1459">
            <v>833528</v>
          </cell>
          <cell r="K1459">
            <v>0</v>
          </cell>
        </row>
        <row r="1460">
          <cell r="E1460" t="str">
            <v>666-20150201-103-102</v>
          </cell>
          <cell r="F1460" t="str">
            <v>Personnel Training [External]</v>
          </cell>
          <cell r="G1460">
            <v>74505.11</v>
          </cell>
          <cell r="H1460">
            <v>0</v>
          </cell>
          <cell r="J1460">
            <v>0</v>
          </cell>
          <cell r="K1460">
            <v>0</v>
          </cell>
        </row>
        <row r="1461">
          <cell r="E1461" t="str">
            <v>777-20150201-103-102</v>
          </cell>
          <cell r="F1461" t="str">
            <v>Personnel Training [External]</v>
          </cell>
          <cell r="G1461">
            <v>47343.25</v>
          </cell>
          <cell r="H1461">
            <v>0</v>
          </cell>
          <cell r="J1461">
            <v>0</v>
          </cell>
          <cell r="K1461">
            <v>0</v>
          </cell>
        </row>
        <row r="1462">
          <cell r="E1462" t="str">
            <v>555-20150201-104-102</v>
          </cell>
          <cell r="F1462" t="str">
            <v>Personnel Training [External]</v>
          </cell>
          <cell r="G1462">
            <v>6805.2</v>
          </cell>
          <cell r="H1462">
            <v>0</v>
          </cell>
          <cell r="J1462">
            <v>37000</v>
          </cell>
          <cell r="K1462">
            <v>0</v>
          </cell>
        </row>
        <row r="1463">
          <cell r="E1463" t="str">
            <v>666-20150201-104-102</v>
          </cell>
          <cell r="F1463" t="str">
            <v>Personnel Training [External]</v>
          </cell>
          <cell r="G1463">
            <v>3176.4</v>
          </cell>
          <cell r="H1463">
            <v>0</v>
          </cell>
          <cell r="J1463">
            <v>0</v>
          </cell>
          <cell r="K1463">
            <v>0</v>
          </cell>
        </row>
        <row r="1464">
          <cell r="E1464" t="str">
            <v>777-20150201-104-102</v>
          </cell>
          <cell r="F1464" t="str">
            <v>Personnel Training [External]</v>
          </cell>
          <cell r="G1464">
            <v>2018.4</v>
          </cell>
          <cell r="H1464">
            <v>0</v>
          </cell>
          <cell r="J1464">
            <v>6000</v>
          </cell>
          <cell r="K1464">
            <v>0</v>
          </cell>
        </row>
        <row r="1465">
          <cell r="E1465" t="str">
            <v>555-20150201-105-102</v>
          </cell>
          <cell r="F1465" t="str">
            <v>Personnel Training [External]</v>
          </cell>
          <cell r="G1465">
            <v>55130.06</v>
          </cell>
          <cell r="H1465">
            <v>0</v>
          </cell>
          <cell r="J1465">
            <v>0</v>
          </cell>
          <cell r="K1465">
            <v>0</v>
          </cell>
        </row>
        <row r="1466">
          <cell r="E1466" t="str">
            <v>666-20150201-105-102</v>
          </cell>
          <cell r="F1466" t="str">
            <v>Personnel Training [External]</v>
          </cell>
          <cell r="G1466">
            <v>25732.55</v>
          </cell>
          <cell r="H1466">
            <v>0</v>
          </cell>
          <cell r="J1466">
            <v>0</v>
          </cell>
          <cell r="K1466">
            <v>0</v>
          </cell>
        </row>
        <row r="1467">
          <cell r="E1467" t="str">
            <v>777-20150201-105-102</v>
          </cell>
          <cell r="F1467" t="str">
            <v>Personnel Training [External]</v>
          </cell>
          <cell r="G1467">
            <v>16351.39</v>
          </cell>
          <cell r="H1467">
            <v>0</v>
          </cell>
          <cell r="J1467">
            <v>0</v>
          </cell>
          <cell r="K1467">
            <v>0</v>
          </cell>
        </row>
        <row r="1468">
          <cell r="E1468" t="str">
            <v>555-20150202-102-102</v>
          </cell>
          <cell r="F1468" t="str">
            <v>Personnel Training [Internal]</v>
          </cell>
          <cell r="G1468">
            <v>0</v>
          </cell>
          <cell r="H1468">
            <v>0</v>
          </cell>
          <cell r="J1468">
            <v>705716</v>
          </cell>
          <cell r="K1468">
            <v>0</v>
          </cell>
        </row>
        <row r="1469">
          <cell r="E1469" t="str">
            <v>555-20150202-103-102</v>
          </cell>
          <cell r="F1469" t="str">
            <v>Personnel Training [Internal]</v>
          </cell>
          <cell r="G1469">
            <v>109287.54</v>
          </cell>
          <cell r="H1469">
            <v>0</v>
          </cell>
          <cell r="J1469">
            <v>230813</v>
          </cell>
          <cell r="K1469">
            <v>0</v>
          </cell>
        </row>
        <row r="1470">
          <cell r="E1470" t="str">
            <v>666-20150202-103-102</v>
          </cell>
          <cell r="F1470" t="str">
            <v>Personnel Training [Internal]</v>
          </cell>
          <cell r="G1470">
            <v>51011.13</v>
          </cell>
          <cell r="H1470">
            <v>0</v>
          </cell>
          <cell r="J1470">
            <v>0</v>
          </cell>
          <cell r="K1470">
            <v>0</v>
          </cell>
        </row>
        <row r="1471">
          <cell r="E1471" t="str">
            <v>777-20150202-103-102</v>
          </cell>
          <cell r="F1471" t="str">
            <v>Personnel Training [Internal]</v>
          </cell>
          <cell r="G1471">
            <v>32414.33</v>
          </cell>
          <cell r="H1471">
            <v>0</v>
          </cell>
          <cell r="J1471">
            <v>0</v>
          </cell>
          <cell r="K1471">
            <v>0</v>
          </cell>
        </row>
        <row r="1472">
          <cell r="E1472" t="str">
            <v>555-20150202-106-102</v>
          </cell>
          <cell r="F1472" t="str">
            <v>Personnel Training [Internal]</v>
          </cell>
          <cell r="G1472">
            <v>0</v>
          </cell>
          <cell r="H1472">
            <v>0</v>
          </cell>
          <cell r="J1472">
            <v>5648</v>
          </cell>
          <cell r="K1472">
            <v>0</v>
          </cell>
        </row>
        <row r="1473">
          <cell r="E1473" t="str">
            <v>555-20150203-102-102</v>
          </cell>
          <cell r="F1473" t="str">
            <v>Personnel Training [Overseas]</v>
          </cell>
          <cell r="G1473">
            <v>380919.36</v>
          </cell>
          <cell r="H1473">
            <v>0</v>
          </cell>
          <cell r="J1473">
            <v>3645724.81</v>
          </cell>
          <cell r="K1473">
            <v>0</v>
          </cell>
        </row>
        <row r="1474">
          <cell r="E1474" t="str">
            <v>666-20150203-102-102</v>
          </cell>
          <cell r="F1474" t="str">
            <v>Personnel Training [Overseas]</v>
          </cell>
          <cell r="G1474">
            <v>177798.2</v>
          </cell>
          <cell r="H1474">
            <v>0</v>
          </cell>
          <cell r="J1474">
            <v>0</v>
          </cell>
          <cell r="K1474">
            <v>0</v>
          </cell>
        </row>
        <row r="1475">
          <cell r="E1475" t="str">
            <v>777-20150203-102-102</v>
          </cell>
          <cell r="F1475" t="str">
            <v>Personnel Training [Overseas]</v>
          </cell>
          <cell r="G1475">
            <v>112979.44</v>
          </cell>
          <cell r="H1475">
            <v>0</v>
          </cell>
          <cell r="J1475">
            <v>0</v>
          </cell>
          <cell r="K1475">
            <v>0</v>
          </cell>
        </row>
        <row r="1476">
          <cell r="E1476" t="str">
            <v>555-20150203-103-102</v>
          </cell>
          <cell r="F1476" t="str">
            <v>Personnel Training [Overseas]</v>
          </cell>
          <cell r="G1476">
            <v>436162.45</v>
          </cell>
          <cell r="H1476">
            <v>0</v>
          </cell>
          <cell r="J1476">
            <v>957140.31</v>
          </cell>
          <cell r="K1476">
            <v>0</v>
          </cell>
        </row>
        <row r="1477">
          <cell r="E1477" t="str">
            <v>666-20150203-103-102</v>
          </cell>
          <cell r="F1477" t="str">
            <v>Personnel Training [Overseas]</v>
          </cell>
          <cell r="G1477">
            <v>203583.5</v>
          </cell>
          <cell r="H1477">
            <v>0</v>
          </cell>
          <cell r="J1477">
            <v>0</v>
          </cell>
          <cell r="K1477">
            <v>0</v>
          </cell>
        </row>
        <row r="1478">
          <cell r="E1478" t="str">
            <v>777-20150203-103-102</v>
          </cell>
          <cell r="F1478" t="str">
            <v>Personnel Training [Overseas]</v>
          </cell>
          <cell r="G1478">
            <v>129364.35</v>
          </cell>
          <cell r="H1478">
            <v>0</v>
          </cell>
          <cell r="J1478">
            <v>0</v>
          </cell>
          <cell r="K1478">
            <v>0</v>
          </cell>
        </row>
        <row r="1479">
          <cell r="E1479" t="str">
            <v>555-20150203-104-102</v>
          </cell>
          <cell r="F1479" t="str">
            <v>Personnel Training [Overseas]</v>
          </cell>
          <cell r="G1479">
            <v>1443116.95</v>
          </cell>
          <cell r="H1479">
            <v>0</v>
          </cell>
          <cell r="J1479">
            <v>686683</v>
          </cell>
          <cell r="K1479">
            <v>0</v>
          </cell>
        </row>
        <row r="1480">
          <cell r="E1480" t="str">
            <v>666-20150203-104-102</v>
          </cell>
          <cell r="F1480" t="str">
            <v>Personnel Training [Overseas]</v>
          </cell>
          <cell r="G1480">
            <v>673590.3</v>
          </cell>
          <cell r="H1480">
            <v>0</v>
          </cell>
          <cell r="J1480">
            <v>0</v>
          </cell>
          <cell r="K1480">
            <v>0</v>
          </cell>
        </row>
        <row r="1481">
          <cell r="E1481" t="str">
            <v>777-20150203-104-102</v>
          </cell>
          <cell r="F1481" t="str">
            <v>Personnel Training [Overseas]</v>
          </cell>
          <cell r="G1481">
            <v>428023.75</v>
          </cell>
          <cell r="H1481">
            <v>0</v>
          </cell>
          <cell r="J1481">
            <v>0</v>
          </cell>
          <cell r="K1481">
            <v>0</v>
          </cell>
        </row>
        <row r="1482">
          <cell r="E1482" t="str">
            <v>555-20150203-105-102</v>
          </cell>
          <cell r="F1482" t="str">
            <v>Personnel Training [Overseas]</v>
          </cell>
          <cell r="G1482">
            <v>80892.850000000006</v>
          </cell>
          <cell r="H1482">
            <v>0</v>
          </cell>
          <cell r="J1482">
            <v>0</v>
          </cell>
          <cell r="K1482">
            <v>0</v>
          </cell>
        </row>
        <row r="1483">
          <cell r="E1483" t="str">
            <v>666-20150203-105-102</v>
          </cell>
          <cell r="F1483" t="str">
            <v>Personnel Training [Overseas]</v>
          </cell>
          <cell r="G1483">
            <v>37757.599999999999</v>
          </cell>
          <cell r="H1483">
            <v>0</v>
          </cell>
          <cell r="J1483">
            <v>0</v>
          </cell>
          <cell r="K1483">
            <v>0</v>
          </cell>
        </row>
        <row r="1484">
          <cell r="E1484" t="str">
            <v>777-20150203-105-102</v>
          </cell>
          <cell r="F1484" t="str">
            <v>Personnel Training [Overseas]</v>
          </cell>
          <cell r="G1484">
            <v>23992.55</v>
          </cell>
          <cell r="H1484">
            <v>0</v>
          </cell>
          <cell r="J1484">
            <v>0</v>
          </cell>
          <cell r="K1484">
            <v>0</v>
          </cell>
        </row>
        <row r="1485">
          <cell r="E1485" t="str">
            <v>555-20150203-106-102</v>
          </cell>
          <cell r="F1485" t="str">
            <v>Personnel Training [Overseas]</v>
          </cell>
          <cell r="G1485">
            <v>247578.28</v>
          </cell>
          <cell r="H1485">
            <v>0</v>
          </cell>
          <cell r="J1485">
            <v>728898</v>
          </cell>
          <cell r="K1485">
            <v>0</v>
          </cell>
        </row>
        <row r="1486">
          <cell r="E1486" t="str">
            <v>666-20150203-106-102</v>
          </cell>
          <cell r="F1486" t="str">
            <v>Personnel Training [Overseas]</v>
          </cell>
          <cell r="G1486">
            <v>115559.81</v>
          </cell>
          <cell r="H1486">
            <v>0</v>
          </cell>
          <cell r="J1486">
            <v>0</v>
          </cell>
          <cell r="K1486">
            <v>0</v>
          </cell>
        </row>
        <row r="1487">
          <cell r="E1487" t="str">
            <v>777-20150203-106-102</v>
          </cell>
          <cell r="F1487" t="str">
            <v>Personnel Training [Overseas]</v>
          </cell>
          <cell r="G1487">
            <v>73430.91</v>
          </cell>
          <cell r="H1487">
            <v>0</v>
          </cell>
          <cell r="J1487">
            <v>0</v>
          </cell>
          <cell r="K1487">
            <v>0</v>
          </cell>
        </row>
        <row r="1488">
          <cell r="E1488" t="str">
            <v>555-20150204-102-102</v>
          </cell>
          <cell r="F1488" t="str">
            <v>Educational Assistance</v>
          </cell>
          <cell r="G1488">
            <v>74413.16</v>
          </cell>
          <cell r="H1488">
            <v>0</v>
          </cell>
          <cell r="J1488">
            <v>2366246</v>
          </cell>
          <cell r="K1488">
            <v>0</v>
          </cell>
        </row>
        <row r="1489">
          <cell r="E1489" t="str">
            <v>666-20150204-102-102</v>
          </cell>
          <cell r="F1489" t="str">
            <v>Educational Assistance</v>
          </cell>
          <cell r="G1489">
            <v>34733.14</v>
          </cell>
          <cell r="H1489">
            <v>0</v>
          </cell>
          <cell r="J1489">
            <v>0</v>
          </cell>
          <cell r="K1489">
            <v>0</v>
          </cell>
        </row>
        <row r="1490">
          <cell r="E1490" t="str">
            <v>777-20150204-102-102</v>
          </cell>
          <cell r="F1490" t="str">
            <v>Educational Assistance</v>
          </cell>
          <cell r="G1490">
            <v>22070.7</v>
          </cell>
          <cell r="H1490">
            <v>0</v>
          </cell>
          <cell r="J1490">
            <v>0</v>
          </cell>
          <cell r="K1490">
            <v>0</v>
          </cell>
        </row>
        <row r="1491">
          <cell r="E1491" t="str">
            <v>555-20150211-103-102</v>
          </cell>
          <cell r="F1491" t="str">
            <v>Holcim Training Centre</v>
          </cell>
          <cell r="G1491">
            <v>181070</v>
          </cell>
          <cell r="H1491">
            <v>0</v>
          </cell>
          <cell r="J1491">
            <v>11102</v>
          </cell>
          <cell r="K1491">
            <v>0</v>
          </cell>
        </row>
        <row r="1492">
          <cell r="E1492" t="str">
            <v>555-20150401-102-102</v>
          </cell>
          <cell r="F1492" t="str">
            <v>Entertainment &amp; Recreation (Non Travel)</v>
          </cell>
          <cell r="G1492">
            <v>161343.35</v>
          </cell>
          <cell r="H1492">
            <v>0</v>
          </cell>
          <cell r="J1492">
            <v>203988</v>
          </cell>
          <cell r="K1492">
            <v>0</v>
          </cell>
        </row>
        <row r="1493">
          <cell r="E1493" t="str">
            <v>666-20150401-102-102</v>
          </cell>
          <cell r="F1493" t="str">
            <v>Entertainment &amp; Recreation (Non Travel)</v>
          </cell>
          <cell r="G1493">
            <v>75308.740000000005</v>
          </cell>
          <cell r="H1493">
            <v>0</v>
          </cell>
          <cell r="J1493">
            <v>0</v>
          </cell>
          <cell r="K1493">
            <v>0</v>
          </cell>
        </row>
        <row r="1494">
          <cell r="E1494" t="str">
            <v>777-20150401-102-102</v>
          </cell>
          <cell r="F1494" t="str">
            <v>Entertainment &amp; Recreation (Non Travel)</v>
          </cell>
          <cell r="G1494">
            <v>47853.91</v>
          </cell>
          <cell r="H1494">
            <v>0</v>
          </cell>
          <cell r="J1494">
            <v>0</v>
          </cell>
          <cell r="K1494">
            <v>0</v>
          </cell>
        </row>
        <row r="1495">
          <cell r="E1495" t="str">
            <v>555-20150401-103-102</v>
          </cell>
          <cell r="F1495" t="str">
            <v>Entertainment &amp; Recreation (Non Travel)</v>
          </cell>
          <cell r="G1495">
            <v>26042.93</v>
          </cell>
          <cell r="H1495">
            <v>0</v>
          </cell>
          <cell r="J1495">
            <v>13325</v>
          </cell>
          <cell r="K1495">
            <v>0</v>
          </cell>
        </row>
        <row r="1496">
          <cell r="E1496" t="str">
            <v>666-20150401-103-102</v>
          </cell>
          <cell r="F1496" t="str">
            <v>Entertainment &amp; Recreation (Non Travel)</v>
          </cell>
          <cell r="G1496">
            <v>12155.82</v>
          </cell>
          <cell r="H1496">
            <v>0</v>
          </cell>
          <cell r="J1496">
            <v>0</v>
          </cell>
          <cell r="K1496">
            <v>0</v>
          </cell>
        </row>
        <row r="1497">
          <cell r="E1497" t="str">
            <v>777-20150401-103-102</v>
          </cell>
          <cell r="F1497" t="str">
            <v>Entertainment &amp; Recreation (Non Travel)</v>
          </cell>
          <cell r="G1497">
            <v>7724.25</v>
          </cell>
          <cell r="H1497">
            <v>0</v>
          </cell>
          <cell r="J1497">
            <v>0</v>
          </cell>
          <cell r="K1497">
            <v>0</v>
          </cell>
        </row>
        <row r="1498">
          <cell r="E1498" t="str">
            <v>555-20150401-104-102</v>
          </cell>
          <cell r="F1498" t="str">
            <v>Entertainment &amp; Recreation (Non Travel)</v>
          </cell>
          <cell r="G1498">
            <v>216140.07</v>
          </cell>
          <cell r="H1498">
            <v>0</v>
          </cell>
          <cell r="J1498">
            <v>320633</v>
          </cell>
          <cell r="K1498">
            <v>0</v>
          </cell>
        </row>
        <row r="1499">
          <cell r="E1499" t="str">
            <v>666-20150401-104-102</v>
          </cell>
          <cell r="F1499" t="str">
            <v>Entertainment &amp; Recreation (Non Travel)</v>
          </cell>
          <cell r="G1499">
            <v>100885.7</v>
          </cell>
          <cell r="H1499">
            <v>0</v>
          </cell>
          <cell r="J1499">
            <v>0</v>
          </cell>
          <cell r="K1499">
            <v>0</v>
          </cell>
        </row>
        <row r="1500">
          <cell r="E1500" t="str">
            <v>777-20150401-104-102</v>
          </cell>
          <cell r="F1500" t="str">
            <v>Entertainment &amp; Recreation (Non Travel)</v>
          </cell>
          <cell r="G1500">
            <v>64106.44</v>
          </cell>
          <cell r="H1500">
            <v>0</v>
          </cell>
          <cell r="J1500">
            <v>44071</v>
          </cell>
          <cell r="K1500">
            <v>0</v>
          </cell>
        </row>
        <row r="1501">
          <cell r="E1501" t="str">
            <v>555-20150401-105-102</v>
          </cell>
          <cell r="F1501" t="str">
            <v>Entertainment &amp; Recreation (Non Travel)</v>
          </cell>
          <cell r="G1501">
            <v>323.25</v>
          </cell>
          <cell r="H1501">
            <v>0</v>
          </cell>
          <cell r="J1501">
            <v>5958</v>
          </cell>
          <cell r="K1501">
            <v>0</v>
          </cell>
        </row>
        <row r="1502">
          <cell r="E1502" t="str">
            <v>666-20150401-105-102</v>
          </cell>
          <cell r="F1502" t="str">
            <v>Entertainment &amp; Recreation (Non Travel)</v>
          </cell>
          <cell r="G1502">
            <v>150.88</v>
          </cell>
          <cell r="H1502">
            <v>0</v>
          </cell>
          <cell r="J1502">
            <v>0</v>
          </cell>
          <cell r="K1502">
            <v>0</v>
          </cell>
        </row>
        <row r="1503">
          <cell r="E1503" t="str">
            <v>777-20150401-105-102</v>
          </cell>
          <cell r="F1503" t="str">
            <v>Entertainment &amp; Recreation (Non Travel)</v>
          </cell>
          <cell r="G1503">
            <v>95.87</v>
          </cell>
          <cell r="H1503">
            <v>0</v>
          </cell>
          <cell r="J1503">
            <v>0</v>
          </cell>
          <cell r="K1503">
            <v>0</v>
          </cell>
        </row>
        <row r="1504">
          <cell r="E1504" t="str">
            <v>555-20150401-106-102</v>
          </cell>
          <cell r="F1504" t="str">
            <v>Entertainment &amp; Recreation (Non Travel)</v>
          </cell>
          <cell r="G1504">
            <v>22254.14</v>
          </cell>
          <cell r="H1504">
            <v>0</v>
          </cell>
          <cell r="J1504">
            <v>14902</v>
          </cell>
          <cell r="K1504">
            <v>0</v>
          </cell>
        </row>
        <row r="1505">
          <cell r="E1505" t="str">
            <v>666-20150401-106-102</v>
          </cell>
          <cell r="F1505" t="str">
            <v>Entertainment &amp; Recreation (Non Travel)</v>
          </cell>
          <cell r="G1505">
            <v>10387.36</v>
          </cell>
          <cell r="H1505">
            <v>0</v>
          </cell>
          <cell r="J1505">
            <v>0</v>
          </cell>
          <cell r="K1505">
            <v>0</v>
          </cell>
        </row>
        <row r="1506">
          <cell r="E1506" t="str">
            <v>777-20150401-106-102</v>
          </cell>
          <cell r="F1506" t="str">
            <v>Entertainment &amp; Recreation (Non Travel)</v>
          </cell>
          <cell r="G1506">
            <v>6600.5</v>
          </cell>
          <cell r="H1506">
            <v>0</v>
          </cell>
          <cell r="J1506">
            <v>0</v>
          </cell>
          <cell r="K1506">
            <v>0</v>
          </cell>
        </row>
        <row r="1507">
          <cell r="E1507" t="str">
            <v>777-20150501-104-102</v>
          </cell>
          <cell r="F1507" t="str">
            <v>Housing Facilities</v>
          </cell>
          <cell r="G1507">
            <v>15299.13</v>
          </cell>
          <cell r="H1507">
            <v>0</v>
          </cell>
          <cell r="J1507">
            <v>28603.17</v>
          </cell>
          <cell r="K1507">
            <v>0</v>
          </cell>
        </row>
        <row r="1508">
          <cell r="E1508" t="str">
            <v>555-20150601-102-102</v>
          </cell>
          <cell r="F1508" t="str">
            <v>Group Life Insurance</v>
          </cell>
          <cell r="G1508">
            <v>617962.06999999995</v>
          </cell>
          <cell r="H1508">
            <v>0</v>
          </cell>
          <cell r="J1508">
            <v>1004179.75</v>
          </cell>
          <cell r="K1508">
            <v>0</v>
          </cell>
        </row>
        <row r="1509">
          <cell r="E1509" t="str">
            <v>666-20150601-102-102</v>
          </cell>
          <cell r="F1509" t="str">
            <v>Group Life Insurance</v>
          </cell>
          <cell r="G1509">
            <v>288440.40999999997</v>
          </cell>
          <cell r="H1509">
            <v>0</v>
          </cell>
          <cell r="J1509">
            <v>0</v>
          </cell>
          <cell r="K1509">
            <v>0</v>
          </cell>
        </row>
        <row r="1510">
          <cell r="E1510" t="str">
            <v>777-20150601-102-102</v>
          </cell>
          <cell r="F1510" t="str">
            <v>Group Life Insurance</v>
          </cell>
          <cell r="G1510">
            <v>183285.52</v>
          </cell>
          <cell r="H1510">
            <v>0</v>
          </cell>
          <cell r="J1510">
            <v>0</v>
          </cell>
          <cell r="K1510">
            <v>0</v>
          </cell>
        </row>
        <row r="1511">
          <cell r="E1511" t="str">
            <v>555-20150801-102-102</v>
          </cell>
          <cell r="F1511" t="str">
            <v>Medical</v>
          </cell>
          <cell r="G1511">
            <v>155565.74</v>
          </cell>
          <cell r="H1511">
            <v>0</v>
          </cell>
          <cell r="J1511">
            <v>230000</v>
          </cell>
          <cell r="K1511">
            <v>0</v>
          </cell>
        </row>
        <row r="1512">
          <cell r="E1512" t="str">
            <v>666-20150801-102-102</v>
          </cell>
          <cell r="F1512" t="str">
            <v>Medical</v>
          </cell>
          <cell r="G1512">
            <v>72611.97</v>
          </cell>
          <cell r="H1512">
            <v>0</v>
          </cell>
          <cell r="J1512">
            <v>0</v>
          </cell>
          <cell r="K1512">
            <v>0</v>
          </cell>
        </row>
        <row r="1513">
          <cell r="E1513" t="str">
            <v>777-20150801-102-102</v>
          </cell>
          <cell r="F1513" t="str">
            <v>Medical</v>
          </cell>
          <cell r="G1513">
            <v>46140.29</v>
          </cell>
          <cell r="H1513">
            <v>0</v>
          </cell>
          <cell r="J1513">
            <v>0</v>
          </cell>
          <cell r="K1513">
            <v>0</v>
          </cell>
        </row>
        <row r="1514">
          <cell r="E1514" t="str">
            <v>555-20150801-103-102</v>
          </cell>
          <cell r="F1514" t="str">
            <v>Medical</v>
          </cell>
          <cell r="G1514">
            <v>56228.53</v>
          </cell>
          <cell r="H1514">
            <v>0</v>
          </cell>
          <cell r="J1514">
            <v>40010</v>
          </cell>
          <cell r="K1514">
            <v>0</v>
          </cell>
        </row>
        <row r="1515">
          <cell r="E1515" t="str">
            <v>666-20150801-103-102</v>
          </cell>
          <cell r="F1515" t="str">
            <v>Medical</v>
          </cell>
          <cell r="G1515">
            <v>26245.27</v>
          </cell>
          <cell r="H1515">
            <v>0</v>
          </cell>
          <cell r="J1515">
            <v>0</v>
          </cell>
          <cell r="K1515">
            <v>0</v>
          </cell>
        </row>
        <row r="1516">
          <cell r="E1516" t="str">
            <v>777-20150801-103-102</v>
          </cell>
          <cell r="F1516" t="str">
            <v>Medical</v>
          </cell>
          <cell r="G1516">
            <v>16677.2</v>
          </cell>
          <cell r="H1516">
            <v>0</v>
          </cell>
          <cell r="J1516">
            <v>0</v>
          </cell>
          <cell r="K1516">
            <v>0</v>
          </cell>
        </row>
        <row r="1517">
          <cell r="E1517" t="str">
            <v>555-20150801-104-102</v>
          </cell>
          <cell r="F1517" t="str">
            <v>Medical</v>
          </cell>
          <cell r="G1517">
            <v>28919.26</v>
          </cell>
          <cell r="H1517">
            <v>0</v>
          </cell>
          <cell r="J1517">
            <v>0</v>
          </cell>
          <cell r="K1517">
            <v>0</v>
          </cell>
        </row>
        <row r="1518">
          <cell r="E1518" t="str">
            <v>666-20150801-104-102</v>
          </cell>
          <cell r="F1518" t="str">
            <v>Medical</v>
          </cell>
          <cell r="G1518">
            <v>13498.38</v>
          </cell>
          <cell r="H1518">
            <v>0</v>
          </cell>
          <cell r="J1518">
            <v>0</v>
          </cell>
          <cell r="K1518">
            <v>0</v>
          </cell>
        </row>
        <row r="1519">
          <cell r="E1519" t="str">
            <v>777-20150801-104-102</v>
          </cell>
          <cell r="F1519" t="str">
            <v>Medical</v>
          </cell>
          <cell r="G1519">
            <v>8577.36</v>
          </cell>
          <cell r="H1519">
            <v>0</v>
          </cell>
          <cell r="J1519">
            <v>0</v>
          </cell>
          <cell r="K1519">
            <v>0</v>
          </cell>
        </row>
        <row r="1520">
          <cell r="E1520" t="str">
            <v>555-20150801-106-102</v>
          </cell>
          <cell r="F1520" t="str">
            <v>Medical</v>
          </cell>
          <cell r="G1520">
            <v>0</v>
          </cell>
          <cell r="H1520">
            <v>0</v>
          </cell>
          <cell r="J1520">
            <v>8970</v>
          </cell>
          <cell r="K1520">
            <v>0</v>
          </cell>
        </row>
        <row r="1521">
          <cell r="E1521" t="str">
            <v>555-20151001-102-102</v>
          </cell>
          <cell r="F1521" t="str">
            <v>Employee Relations</v>
          </cell>
          <cell r="G1521">
            <v>320637.21000000002</v>
          </cell>
          <cell r="H1521">
            <v>0</v>
          </cell>
          <cell r="J1521">
            <v>330546</v>
          </cell>
          <cell r="K1521">
            <v>0</v>
          </cell>
        </row>
        <row r="1522">
          <cell r="E1522" t="str">
            <v>666-20151001-102-102</v>
          </cell>
          <cell r="F1522" t="str">
            <v>Employee Relations</v>
          </cell>
          <cell r="G1522">
            <v>149660.85</v>
          </cell>
          <cell r="H1522">
            <v>0</v>
          </cell>
          <cell r="J1522">
            <v>0</v>
          </cell>
          <cell r="K1522">
            <v>0</v>
          </cell>
        </row>
        <row r="1523">
          <cell r="E1523" t="str">
            <v>777-20151001-102-102</v>
          </cell>
          <cell r="F1523" t="str">
            <v>Employee Relations</v>
          </cell>
          <cell r="G1523">
            <v>95099.94</v>
          </cell>
          <cell r="H1523">
            <v>0</v>
          </cell>
          <cell r="J1523">
            <v>0</v>
          </cell>
          <cell r="K1523">
            <v>0</v>
          </cell>
        </row>
        <row r="1524">
          <cell r="E1524" t="str">
            <v>555-20151001-103-102</v>
          </cell>
          <cell r="F1524" t="str">
            <v>Employee Relations</v>
          </cell>
          <cell r="G1524">
            <v>1706868.13</v>
          </cell>
          <cell r="H1524">
            <v>0</v>
          </cell>
          <cell r="J1524">
            <v>1011377.32</v>
          </cell>
          <cell r="K1524">
            <v>0</v>
          </cell>
        </row>
        <row r="1525">
          <cell r="E1525" t="str">
            <v>666-20151001-103-102</v>
          </cell>
          <cell r="F1525" t="str">
            <v>Employee Relations</v>
          </cell>
          <cell r="G1525">
            <v>796698.98</v>
          </cell>
          <cell r="H1525">
            <v>0</v>
          </cell>
          <cell r="J1525">
            <v>0</v>
          </cell>
          <cell r="K1525">
            <v>0</v>
          </cell>
        </row>
        <row r="1526">
          <cell r="E1526" t="str">
            <v>777-20151001-103-102</v>
          </cell>
          <cell r="F1526" t="str">
            <v>Employee Relations</v>
          </cell>
          <cell r="G1526">
            <v>506251.49</v>
          </cell>
          <cell r="H1526">
            <v>0</v>
          </cell>
          <cell r="J1526">
            <v>0</v>
          </cell>
          <cell r="K1526">
            <v>0</v>
          </cell>
        </row>
        <row r="1527">
          <cell r="E1527" t="str">
            <v>555-20151001-104-102</v>
          </cell>
          <cell r="F1527" t="str">
            <v>Employee Relations</v>
          </cell>
          <cell r="G1527">
            <v>99816.97</v>
          </cell>
          <cell r="H1527">
            <v>0</v>
          </cell>
          <cell r="J1527">
            <v>16267</v>
          </cell>
          <cell r="K1527">
            <v>0</v>
          </cell>
        </row>
        <row r="1528">
          <cell r="E1528" t="str">
            <v>666-20151001-104-102</v>
          </cell>
          <cell r="F1528" t="str">
            <v>Employee Relations</v>
          </cell>
          <cell r="G1528">
            <v>46590.64</v>
          </cell>
          <cell r="H1528">
            <v>0</v>
          </cell>
          <cell r="J1528">
            <v>0</v>
          </cell>
          <cell r="K1528">
            <v>0</v>
          </cell>
        </row>
        <row r="1529">
          <cell r="E1529" t="str">
            <v>777-20151001-104-102</v>
          </cell>
          <cell r="F1529" t="str">
            <v>Employee Relations</v>
          </cell>
          <cell r="G1529">
            <v>29605.39</v>
          </cell>
          <cell r="H1529">
            <v>0</v>
          </cell>
          <cell r="J1529">
            <v>0</v>
          </cell>
          <cell r="K1529">
            <v>0</v>
          </cell>
        </row>
        <row r="1530">
          <cell r="E1530" t="str">
            <v>555-20151001-105-102</v>
          </cell>
          <cell r="F1530" t="str">
            <v>Employee Relations</v>
          </cell>
          <cell r="G1530">
            <v>102598.6</v>
          </cell>
          <cell r="H1530">
            <v>0</v>
          </cell>
          <cell r="J1530">
            <v>17480</v>
          </cell>
          <cell r="K1530">
            <v>0</v>
          </cell>
        </row>
        <row r="1531">
          <cell r="E1531" t="str">
            <v>666-20151001-105-102</v>
          </cell>
          <cell r="F1531" t="str">
            <v>Employee Relations</v>
          </cell>
          <cell r="G1531">
            <v>47888.99</v>
          </cell>
          <cell r="H1531">
            <v>0</v>
          </cell>
          <cell r="J1531">
            <v>0</v>
          </cell>
          <cell r="K1531">
            <v>0</v>
          </cell>
        </row>
        <row r="1532">
          <cell r="E1532" t="str">
            <v>777-20151001-105-102</v>
          </cell>
          <cell r="F1532" t="str">
            <v>Employee Relations</v>
          </cell>
          <cell r="G1532">
            <v>30430.41</v>
          </cell>
          <cell r="H1532">
            <v>0</v>
          </cell>
          <cell r="J1532">
            <v>0</v>
          </cell>
          <cell r="K1532">
            <v>0</v>
          </cell>
        </row>
        <row r="1533">
          <cell r="E1533" t="str">
            <v>555-20151001-106-102</v>
          </cell>
          <cell r="F1533" t="str">
            <v>Employee Relations</v>
          </cell>
          <cell r="G1533">
            <v>102598.6</v>
          </cell>
          <cell r="H1533">
            <v>0</v>
          </cell>
          <cell r="J1533">
            <v>17480</v>
          </cell>
          <cell r="K1533">
            <v>0</v>
          </cell>
        </row>
        <row r="1534">
          <cell r="E1534" t="str">
            <v>666-20151001-106-102</v>
          </cell>
          <cell r="F1534" t="str">
            <v>Employee Relations</v>
          </cell>
          <cell r="G1534">
            <v>47888.99</v>
          </cell>
          <cell r="H1534">
            <v>0</v>
          </cell>
          <cell r="J1534">
            <v>0</v>
          </cell>
          <cell r="K1534">
            <v>0</v>
          </cell>
        </row>
        <row r="1535">
          <cell r="E1535" t="str">
            <v>777-20151001-106-102</v>
          </cell>
          <cell r="F1535" t="str">
            <v>Employee Relations</v>
          </cell>
          <cell r="G1535">
            <v>30430.41</v>
          </cell>
          <cell r="H1535">
            <v>0</v>
          </cell>
          <cell r="J1535">
            <v>0</v>
          </cell>
          <cell r="K1535">
            <v>0</v>
          </cell>
        </row>
        <row r="1536">
          <cell r="E1536" t="str">
            <v>555-20160101-102-103</v>
          </cell>
          <cell r="F1536" t="str">
            <v>Rentals and Operating Leases</v>
          </cell>
          <cell r="G1536">
            <v>0</v>
          </cell>
          <cell r="H1536">
            <v>0</v>
          </cell>
          <cell r="J1536">
            <v>500</v>
          </cell>
          <cell r="K1536">
            <v>0</v>
          </cell>
        </row>
        <row r="1537">
          <cell r="E1537" t="str">
            <v>555-20160102-102-103</v>
          </cell>
          <cell r="F1537" t="str">
            <v>Office Rental and Leases</v>
          </cell>
          <cell r="G1537">
            <v>7382553.1600000001</v>
          </cell>
          <cell r="H1537">
            <v>0</v>
          </cell>
          <cell r="J1537">
            <v>11557350</v>
          </cell>
          <cell r="K1537">
            <v>0</v>
          </cell>
        </row>
        <row r="1538">
          <cell r="E1538" t="str">
            <v>666-20160102-102-103</v>
          </cell>
          <cell r="F1538" t="str">
            <v>Office Rental and Leases</v>
          </cell>
          <cell r="G1538">
            <v>3445885.78</v>
          </cell>
          <cell r="H1538">
            <v>0</v>
          </cell>
          <cell r="J1538">
            <v>0</v>
          </cell>
          <cell r="K1538">
            <v>0</v>
          </cell>
        </row>
        <row r="1539">
          <cell r="E1539" t="str">
            <v>777-20160102-102-103</v>
          </cell>
          <cell r="F1539" t="str">
            <v>Office Rental and Leases</v>
          </cell>
          <cell r="G1539">
            <v>2189641.06</v>
          </cell>
          <cell r="H1539">
            <v>0</v>
          </cell>
          <cell r="J1539">
            <v>0</v>
          </cell>
          <cell r="K1539">
            <v>0</v>
          </cell>
        </row>
        <row r="1540">
          <cell r="E1540" t="str">
            <v>555-20160103-102-103</v>
          </cell>
          <cell r="F1540" t="str">
            <v>Service Charge of Office Rental and Leases</v>
          </cell>
          <cell r="G1540">
            <v>141775</v>
          </cell>
          <cell r="H1540">
            <v>0</v>
          </cell>
          <cell r="J1540">
            <v>425447</v>
          </cell>
          <cell r="K1540">
            <v>0</v>
          </cell>
        </row>
        <row r="1541">
          <cell r="E1541" t="str">
            <v>666-20160103-102-103</v>
          </cell>
          <cell r="F1541" t="str">
            <v>Service Charge of Office Rental and Leases</v>
          </cell>
          <cell r="G1541">
            <v>66175</v>
          </cell>
          <cell r="H1541">
            <v>0</v>
          </cell>
          <cell r="J1541">
            <v>0</v>
          </cell>
          <cell r="K1541">
            <v>0</v>
          </cell>
        </row>
        <row r="1542">
          <cell r="E1542" t="str">
            <v>777-20160103-102-103</v>
          </cell>
          <cell r="F1542" t="str">
            <v>Service Charge of Office Rental and Leases</v>
          </cell>
          <cell r="G1542">
            <v>42050</v>
          </cell>
          <cell r="H1542">
            <v>0</v>
          </cell>
          <cell r="J1542">
            <v>0</v>
          </cell>
          <cell r="K1542">
            <v>0</v>
          </cell>
        </row>
        <row r="1543">
          <cell r="E1543" t="str">
            <v>555-20160104-102-103</v>
          </cell>
          <cell r="F1543" t="str">
            <v>Office Utilities &amp; Others</v>
          </cell>
          <cell r="G1543">
            <v>460684.25</v>
          </cell>
          <cell r="H1543">
            <v>0</v>
          </cell>
          <cell r="J1543">
            <v>152344</v>
          </cell>
          <cell r="K1543">
            <v>0</v>
          </cell>
        </row>
        <row r="1544">
          <cell r="E1544" t="str">
            <v>666-20160104-102-103</v>
          </cell>
          <cell r="F1544" t="str">
            <v>Office Utilities &amp; Others</v>
          </cell>
          <cell r="G1544">
            <v>215029.31</v>
          </cell>
          <cell r="H1544">
            <v>0</v>
          </cell>
          <cell r="J1544">
            <v>0</v>
          </cell>
          <cell r="K1544">
            <v>0</v>
          </cell>
        </row>
        <row r="1545">
          <cell r="E1545" t="str">
            <v>777-20160104-102-103</v>
          </cell>
          <cell r="F1545" t="str">
            <v>Office Utilities &amp; Others</v>
          </cell>
          <cell r="G1545">
            <v>136637.44</v>
          </cell>
          <cell r="H1545">
            <v>0</v>
          </cell>
          <cell r="J1545">
            <v>0</v>
          </cell>
          <cell r="K1545">
            <v>0</v>
          </cell>
        </row>
        <row r="1546">
          <cell r="E1546" t="str">
            <v>555-20160201-104-103</v>
          </cell>
          <cell r="F1546" t="str">
            <v>External Audit</v>
          </cell>
          <cell r="G1546">
            <v>586948.5</v>
          </cell>
          <cell r="H1546">
            <v>0</v>
          </cell>
          <cell r="J1546">
            <v>1581528</v>
          </cell>
          <cell r="K1546">
            <v>0</v>
          </cell>
        </row>
        <row r="1547">
          <cell r="E1547" t="str">
            <v>666-20160201-104-103</v>
          </cell>
          <cell r="F1547" t="str">
            <v>External Audit</v>
          </cell>
          <cell r="G1547">
            <v>273964.5</v>
          </cell>
          <cell r="H1547">
            <v>0</v>
          </cell>
          <cell r="J1547">
            <v>523341</v>
          </cell>
          <cell r="K1547">
            <v>0</v>
          </cell>
        </row>
        <row r="1548">
          <cell r="E1548" t="str">
            <v>777-20160201-104-103</v>
          </cell>
          <cell r="F1548" t="str">
            <v>External Audit</v>
          </cell>
          <cell r="G1548">
            <v>174087</v>
          </cell>
          <cell r="H1548">
            <v>0</v>
          </cell>
          <cell r="J1548">
            <v>373752</v>
          </cell>
          <cell r="K1548">
            <v>0</v>
          </cell>
        </row>
        <row r="1549">
          <cell r="E1549" t="str">
            <v>555-20160202-102-103</v>
          </cell>
          <cell r="F1549" t="str">
            <v>System Review &amp; Process</v>
          </cell>
          <cell r="G1549">
            <v>1698979.94</v>
          </cell>
          <cell r="H1549">
            <v>0</v>
          </cell>
          <cell r="J1549">
            <v>5521086</v>
          </cell>
          <cell r="K1549">
            <v>0</v>
          </cell>
        </row>
        <row r="1550">
          <cell r="E1550" t="str">
            <v>666-20160202-102-103</v>
          </cell>
          <cell r="F1550" t="str">
            <v>System Review &amp; Process</v>
          </cell>
          <cell r="G1550">
            <v>793017.09</v>
          </cell>
          <cell r="H1550">
            <v>0</v>
          </cell>
          <cell r="J1550">
            <v>0</v>
          </cell>
          <cell r="K1550">
            <v>0</v>
          </cell>
        </row>
        <row r="1551">
          <cell r="E1551" t="str">
            <v>777-20160202-102-103</v>
          </cell>
          <cell r="F1551" t="str">
            <v>System Review &amp; Process</v>
          </cell>
          <cell r="G1551">
            <v>503911.88</v>
          </cell>
          <cell r="H1551">
            <v>0</v>
          </cell>
          <cell r="J1551">
            <v>0</v>
          </cell>
          <cell r="K1551">
            <v>0</v>
          </cell>
        </row>
        <row r="1552">
          <cell r="E1552" t="str">
            <v>555-20160301-102-103</v>
          </cell>
          <cell r="F1552" t="str">
            <v>Outsourced Internal Audit</v>
          </cell>
          <cell r="G1552">
            <v>2296435.73</v>
          </cell>
          <cell r="H1552">
            <v>0</v>
          </cell>
          <cell r="J1552">
            <v>0</v>
          </cell>
          <cell r="K1552">
            <v>0</v>
          </cell>
        </row>
        <row r="1553">
          <cell r="E1553" t="str">
            <v>666-20160301-102-103</v>
          </cell>
          <cell r="F1553" t="str">
            <v>Outsourced Internal Audit</v>
          </cell>
          <cell r="G1553">
            <v>1071885.97</v>
          </cell>
          <cell r="H1553">
            <v>0</v>
          </cell>
          <cell r="J1553">
            <v>0</v>
          </cell>
          <cell r="K1553">
            <v>0</v>
          </cell>
        </row>
        <row r="1554">
          <cell r="E1554" t="str">
            <v>777-20160301-102-103</v>
          </cell>
          <cell r="F1554" t="str">
            <v>Outsourced Internal Audit</v>
          </cell>
          <cell r="G1554">
            <v>681115.3</v>
          </cell>
          <cell r="H1554">
            <v>0</v>
          </cell>
          <cell r="J1554">
            <v>0</v>
          </cell>
          <cell r="K1554">
            <v>0</v>
          </cell>
        </row>
        <row r="1555">
          <cell r="E1555" t="str">
            <v>555-20160404-102-103</v>
          </cell>
          <cell r="F1555" t="str">
            <v>Calendar</v>
          </cell>
          <cell r="G1555">
            <v>1453420.59</v>
          </cell>
          <cell r="H1555">
            <v>0</v>
          </cell>
          <cell r="J1555">
            <v>0</v>
          </cell>
          <cell r="K1555">
            <v>0</v>
          </cell>
        </row>
        <row r="1556">
          <cell r="E1556" t="str">
            <v>666-20160404-102-103</v>
          </cell>
          <cell r="F1556" t="str">
            <v>Calendar</v>
          </cell>
          <cell r="G1556">
            <v>678399.63</v>
          </cell>
          <cell r="H1556">
            <v>0</v>
          </cell>
          <cell r="J1556">
            <v>0</v>
          </cell>
          <cell r="K1556">
            <v>0</v>
          </cell>
        </row>
        <row r="1557">
          <cell r="E1557" t="str">
            <v>777-20160404-102-103</v>
          </cell>
          <cell r="F1557" t="str">
            <v>Calendar</v>
          </cell>
          <cell r="G1557">
            <v>431079.78</v>
          </cell>
          <cell r="H1557">
            <v>0</v>
          </cell>
          <cell r="J1557">
            <v>0</v>
          </cell>
          <cell r="K1557">
            <v>0</v>
          </cell>
        </row>
        <row r="1558">
          <cell r="E1558" t="str">
            <v>555-20160406-102-103</v>
          </cell>
          <cell r="F1558" t="str">
            <v>Company Newsletter</v>
          </cell>
          <cell r="G1558">
            <v>7077.4</v>
          </cell>
          <cell r="H1558">
            <v>0</v>
          </cell>
          <cell r="J1558">
            <v>0</v>
          </cell>
          <cell r="K1558">
            <v>0</v>
          </cell>
        </row>
        <row r="1559">
          <cell r="E1559" t="str">
            <v>666-20160406-102-103</v>
          </cell>
          <cell r="F1559" t="str">
            <v>Company Newsletter</v>
          </cell>
          <cell r="G1559">
            <v>3303.46</v>
          </cell>
          <cell r="H1559">
            <v>0</v>
          </cell>
          <cell r="J1559">
            <v>0</v>
          </cell>
          <cell r="K1559">
            <v>0</v>
          </cell>
        </row>
        <row r="1560">
          <cell r="E1560" t="str">
            <v>777-20160406-102-103</v>
          </cell>
          <cell r="F1560" t="str">
            <v>Company Newsletter</v>
          </cell>
          <cell r="G1560">
            <v>2099.14</v>
          </cell>
          <cell r="H1560">
            <v>0</v>
          </cell>
          <cell r="J1560">
            <v>0</v>
          </cell>
          <cell r="K1560">
            <v>0</v>
          </cell>
        </row>
        <row r="1561">
          <cell r="E1561" t="str">
            <v>555-20160701-102-103</v>
          </cell>
          <cell r="F1561" t="str">
            <v>Hardware / Software Maintenance</v>
          </cell>
          <cell r="G1561">
            <v>15481.83</v>
          </cell>
          <cell r="H1561">
            <v>0</v>
          </cell>
          <cell r="J1561">
            <v>8600</v>
          </cell>
          <cell r="K1561">
            <v>0</v>
          </cell>
        </row>
        <row r="1562">
          <cell r="E1562" t="str">
            <v>666-20160701-102-103</v>
          </cell>
          <cell r="F1562" t="str">
            <v>Hardware / Software Maintenance</v>
          </cell>
          <cell r="G1562">
            <v>7226.31</v>
          </cell>
          <cell r="H1562">
            <v>0</v>
          </cell>
          <cell r="J1562">
            <v>0</v>
          </cell>
          <cell r="K1562">
            <v>0</v>
          </cell>
        </row>
        <row r="1563">
          <cell r="E1563" t="str">
            <v>777-20160701-102-103</v>
          </cell>
          <cell r="F1563" t="str">
            <v>Hardware / Software Maintenance</v>
          </cell>
          <cell r="G1563">
            <v>4591.8599999999997</v>
          </cell>
          <cell r="H1563">
            <v>0</v>
          </cell>
          <cell r="J1563">
            <v>0</v>
          </cell>
          <cell r="K1563">
            <v>0</v>
          </cell>
        </row>
        <row r="1564">
          <cell r="E1564" t="str">
            <v>555-20160701-103-103</v>
          </cell>
          <cell r="F1564" t="str">
            <v>Hardware / Software Maintenance</v>
          </cell>
          <cell r="G1564">
            <v>5671</v>
          </cell>
          <cell r="H1564">
            <v>0</v>
          </cell>
          <cell r="J1564">
            <v>4945</v>
          </cell>
          <cell r="K1564">
            <v>0</v>
          </cell>
        </row>
        <row r="1565">
          <cell r="E1565" t="str">
            <v>666-20160701-103-103</v>
          </cell>
          <cell r="F1565" t="str">
            <v>Hardware / Software Maintenance</v>
          </cell>
          <cell r="G1565">
            <v>2647</v>
          </cell>
          <cell r="H1565">
            <v>0</v>
          </cell>
          <cell r="J1565">
            <v>0</v>
          </cell>
          <cell r="K1565">
            <v>0</v>
          </cell>
        </row>
        <row r="1566">
          <cell r="E1566" t="str">
            <v>777-20160701-103-103</v>
          </cell>
          <cell r="F1566" t="str">
            <v>Hardware / Software Maintenance</v>
          </cell>
          <cell r="G1566">
            <v>1682</v>
          </cell>
          <cell r="H1566">
            <v>0</v>
          </cell>
          <cell r="J1566">
            <v>0</v>
          </cell>
          <cell r="K1566">
            <v>0</v>
          </cell>
        </row>
        <row r="1567">
          <cell r="E1567" t="str">
            <v>555-20160701-104-103</v>
          </cell>
          <cell r="F1567" t="str">
            <v>Hardware / Software Maintenance</v>
          </cell>
          <cell r="G1567">
            <v>88325.82</v>
          </cell>
          <cell r="H1567">
            <v>0</v>
          </cell>
          <cell r="J1567">
            <v>161298.42000000001</v>
          </cell>
          <cell r="K1567">
            <v>0</v>
          </cell>
        </row>
        <row r="1568">
          <cell r="E1568" t="str">
            <v>666-20160701-104-103</v>
          </cell>
          <cell r="F1568" t="str">
            <v>Hardware / Software Maintenance</v>
          </cell>
          <cell r="G1568">
            <v>41227.019999999997</v>
          </cell>
          <cell r="H1568">
            <v>0</v>
          </cell>
          <cell r="J1568">
            <v>0</v>
          </cell>
          <cell r="K1568">
            <v>0</v>
          </cell>
        </row>
        <row r="1569">
          <cell r="E1569" t="str">
            <v>777-20160701-104-103</v>
          </cell>
          <cell r="F1569" t="str">
            <v>Hardware / Software Maintenance</v>
          </cell>
          <cell r="G1569">
            <v>26197.15</v>
          </cell>
          <cell r="H1569">
            <v>0</v>
          </cell>
          <cell r="J1569">
            <v>0</v>
          </cell>
          <cell r="K1569">
            <v>0</v>
          </cell>
        </row>
        <row r="1570">
          <cell r="E1570" t="str">
            <v>555-20160701-105-103</v>
          </cell>
          <cell r="F1570" t="str">
            <v>Hardware / Software Maintenance</v>
          </cell>
          <cell r="G1570">
            <v>142716.39000000001</v>
          </cell>
          <cell r="H1570">
            <v>0</v>
          </cell>
          <cell r="J1570">
            <v>398512</v>
          </cell>
          <cell r="K1570">
            <v>0</v>
          </cell>
        </row>
        <row r="1571">
          <cell r="E1571" t="str">
            <v>666-20160701-105-103</v>
          </cell>
          <cell r="F1571" t="str">
            <v>Hardware / Software Maintenance</v>
          </cell>
          <cell r="G1571">
            <v>66614.399999999994</v>
          </cell>
          <cell r="H1571">
            <v>0</v>
          </cell>
          <cell r="J1571">
            <v>0</v>
          </cell>
          <cell r="K1571">
            <v>0</v>
          </cell>
        </row>
        <row r="1572">
          <cell r="E1572" t="str">
            <v>777-20160701-105-103</v>
          </cell>
          <cell r="F1572" t="str">
            <v>Hardware / Software Maintenance</v>
          </cell>
          <cell r="G1572">
            <v>42329.21</v>
          </cell>
          <cell r="H1572">
            <v>0</v>
          </cell>
          <cell r="J1572">
            <v>0</v>
          </cell>
          <cell r="K1572">
            <v>0</v>
          </cell>
        </row>
        <row r="1573">
          <cell r="E1573" t="str">
            <v>555-20162301-102-103</v>
          </cell>
          <cell r="F1573" t="str">
            <v>Security Services</v>
          </cell>
          <cell r="G1573">
            <v>526389.68000000005</v>
          </cell>
          <cell r="H1573">
            <v>0</v>
          </cell>
          <cell r="J1573">
            <v>229158</v>
          </cell>
          <cell r="K1573">
            <v>0</v>
          </cell>
        </row>
        <row r="1574">
          <cell r="E1574" t="str">
            <v>666-20162301-102-103</v>
          </cell>
          <cell r="F1574" t="str">
            <v>Security Services</v>
          </cell>
          <cell r="G1574">
            <v>245698.03</v>
          </cell>
          <cell r="H1574">
            <v>0</v>
          </cell>
          <cell r="J1574">
            <v>0</v>
          </cell>
          <cell r="K1574">
            <v>0</v>
          </cell>
        </row>
        <row r="1575">
          <cell r="E1575" t="str">
            <v>777-20162301-102-103</v>
          </cell>
          <cell r="F1575" t="str">
            <v>Security Services</v>
          </cell>
          <cell r="G1575">
            <v>156125.46</v>
          </cell>
          <cell r="H1575">
            <v>0</v>
          </cell>
          <cell r="J1575">
            <v>0</v>
          </cell>
          <cell r="K1575">
            <v>0</v>
          </cell>
        </row>
        <row r="1576">
          <cell r="E1576" t="str">
            <v>555-20162701-102-103</v>
          </cell>
          <cell r="F1576" t="str">
            <v>Vehicle Repair &amp; Others</v>
          </cell>
          <cell r="G1576">
            <v>387813.61</v>
          </cell>
          <cell r="H1576">
            <v>0</v>
          </cell>
          <cell r="J1576">
            <v>449646</v>
          </cell>
          <cell r="K1576">
            <v>0</v>
          </cell>
        </row>
        <row r="1577">
          <cell r="E1577" t="str">
            <v>666-20162701-102-103</v>
          </cell>
          <cell r="F1577" t="str">
            <v>Vehicle Repair &amp; Others</v>
          </cell>
          <cell r="G1577">
            <v>181016.15</v>
          </cell>
          <cell r="H1577">
            <v>0</v>
          </cell>
          <cell r="J1577">
            <v>0</v>
          </cell>
          <cell r="K1577">
            <v>0</v>
          </cell>
        </row>
        <row r="1578">
          <cell r="E1578" t="str">
            <v>777-20162701-102-103</v>
          </cell>
          <cell r="F1578" t="str">
            <v>Vehicle Repair &amp; Others</v>
          </cell>
          <cell r="G1578">
            <v>115024.24</v>
          </cell>
          <cell r="H1578">
            <v>0</v>
          </cell>
          <cell r="J1578">
            <v>0</v>
          </cell>
          <cell r="K1578">
            <v>0</v>
          </cell>
        </row>
        <row r="1579">
          <cell r="E1579" t="str">
            <v>555-20162701-103-103</v>
          </cell>
          <cell r="F1579" t="str">
            <v>Vehicle Repair &amp; Others</v>
          </cell>
          <cell r="G1579">
            <v>256542.43</v>
          </cell>
          <cell r="H1579">
            <v>0</v>
          </cell>
          <cell r="J1579">
            <v>263716</v>
          </cell>
          <cell r="K1579">
            <v>0</v>
          </cell>
        </row>
        <row r="1580">
          <cell r="E1580" t="str">
            <v>666-20162701-103-103</v>
          </cell>
          <cell r="F1580" t="str">
            <v>Vehicle Repair &amp; Others</v>
          </cell>
          <cell r="G1580">
            <v>119743.93</v>
          </cell>
          <cell r="H1580">
            <v>0</v>
          </cell>
          <cell r="J1580">
            <v>0</v>
          </cell>
          <cell r="K1580">
            <v>0</v>
          </cell>
        </row>
        <row r="1581">
          <cell r="E1581" t="str">
            <v>777-20162701-103-103</v>
          </cell>
          <cell r="F1581" t="str">
            <v>Vehicle Repair &amp; Others</v>
          </cell>
          <cell r="G1581">
            <v>76089.64</v>
          </cell>
          <cell r="H1581">
            <v>0</v>
          </cell>
          <cell r="J1581">
            <v>0</v>
          </cell>
          <cell r="K1581">
            <v>0</v>
          </cell>
        </row>
        <row r="1582">
          <cell r="E1582" t="str">
            <v>555-20162701-104-103</v>
          </cell>
          <cell r="F1582" t="str">
            <v>Vehicle Repair &amp; Others</v>
          </cell>
          <cell r="G1582">
            <v>134726.51999999999</v>
          </cell>
          <cell r="H1582">
            <v>0</v>
          </cell>
          <cell r="J1582">
            <v>123697</v>
          </cell>
          <cell r="K1582">
            <v>0</v>
          </cell>
        </row>
        <row r="1583">
          <cell r="E1583" t="str">
            <v>666-20162701-104-103</v>
          </cell>
          <cell r="F1583" t="str">
            <v>Vehicle Repair &amp; Others</v>
          </cell>
          <cell r="G1583">
            <v>62885.04</v>
          </cell>
          <cell r="H1583">
            <v>0</v>
          </cell>
          <cell r="J1583">
            <v>0</v>
          </cell>
          <cell r="K1583">
            <v>0</v>
          </cell>
        </row>
        <row r="1584">
          <cell r="E1584" t="str">
            <v>777-20162701-104-103</v>
          </cell>
          <cell r="F1584" t="str">
            <v>Vehicle Repair &amp; Others</v>
          </cell>
          <cell r="G1584">
            <v>39959.440000000002</v>
          </cell>
          <cell r="H1584">
            <v>0</v>
          </cell>
          <cell r="J1584">
            <v>0</v>
          </cell>
          <cell r="K1584">
            <v>0</v>
          </cell>
        </row>
        <row r="1585">
          <cell r="E1585" t="str">
            <v>555-20162701-106-103</v>
          </cell>
          <cell r="F1585" t="str">
            <v>Vehicle Repair &amp; Others</v>
          </cell>
          <cell r="G1585">
            <v>22712.35</v>
          </cell>
          <cell r="H1585">
            <v>0</v>
          </cell>
          <cell r="J1585">
            <v>19896</v>
          </cell>
          <cell r="K1585">
            <v>0</v>
          </cell>
        </row>
        <row r="1586">
          <cell r="E1586" t="str">
            <v>666-20162701-106-103</v>
          </cell>
          <cell r="F1586" t="str">
            <v>Vehicle Repair &amp; Others</v>
          </cell>
          <cell r="G1586">
            <v>10601.24</v>
          </cell>
          <cell r="H1586">
            <v>0</v>
          </cell>
          <cell r="J1586">
            <v>0</v>
          </cell>
          <cell r="K1586">
            <v>0</v>
          </cell>
        </row>
        <row r="1587">
          <cell r="E1587" t="str">
            <v>777-20162701-106-103</v>
          </cell>
          <cell r="F1587" t="str">
            <v>Vehicle Repair &amp; Others</v>
          </cell>
          <cell r="G1587">
            <v>6736.41</v>
          </cell>
          <cell r="H1587">
            <v>0</v>
          </cell>
          <cell r="J1587">
            <v>0</v>
          </cell>
          <cell r="K1587">
            <v>0</v>
          </cell>
        </row>
        <row r="1588">
          <cell r="E1588" t="str">
            <v>555-20162801-102-103</v>
          </cell>
          <cell r="F1588" t="str">
            <v>Others Repair and Maintenance</v>
          </cell>
          <cell r="G1588">
            <v>400404.36</v>
          </cell>
          <cell r="H1588">
            <v>0</v>
          </cell>
          <cell r="J1588">
            <v>790137</v>
          </cell>
          <cell r="K1588">
            <v>0</v>
          </cell>
        </row>
        <row r="1589">
          <cell r="E1589" t="str">
            <v>666-20162801-102-103</v>
          </cell>
          <cell r="F1589" t="str">
            <v>Others Repair and Maintenance</v>
          </cell>
          <cell r="G1589">
            <v>186893.02</v>
          </cell>
          <cell r="H1589">
            <v>0</v>
          </cell>
          <cell r="J1589">
            <v>15000</v>
          </cell>
          <cell r="K1589">
            <v>0</v>
          </cell>
        </row>
        <row r="1590">
          <cell r="E1590" t="str">
            <v>777-20162801-102-103</v>
          </cell>
          <cell r="F1590" t="str">
            <v>Others Repair and Maintenance</v>
          </cell>
          <cell r="G1590">
            <v>118758.62</v>
          </cell>
          <cell r="H1590">
            <v>0</v>
          </cell>
          <cell r="J1590">
            <v>0</v>
          </cell>
          <cell r="K1590">
            <v>0</v>
          </cell>
        </row>
        <row r="1591">
          <cell r="E1591" t="str">
            <v>555-20162801-103-103</v>
          </cell>
          <cell r="F1591" t="str">
            <v>Others Repair and Maintenance</v>
          </cell>
          <cell r="G1591">
            <v>82646.880000000005</v>
          </cell>
          <cell r="H1591">
            <v>0</v>
          </cell>
          <cell r="J1591">
            <v>27975</v>
          </cell>
          <cell r="K1591">
            <v>0</v>
          </cell>
        </row>
        <row r="1592">
          <cell r="E1592" t="str">
            <v>666-20162801-103-103</v>
          </cell>
          <cell r="F1592" t="str">
            <v>Others Repair and Maintenance</v>
          </cell>
          <cell r="G1592">
            <v>38576.32</v>
          </cell>
          <cell r="H1592">
            <v>0</v>
          </cell>
          <cell r="J1592">
            <v>0</v>
          </cell>
          <cell r="K1592">
            <v>0</v>
          </cell>
        </row>
        <row r="1593">
          <cell r="E1593" t="str">
            <v>777-20162801-103-103</v>
          </cell>
          <cell r="F1593" t="str">
            <v>Others Repair and Maintenance</v>
          </cell>
          <cell r="G1593">
            <v>24512.799999999999</v>
          </cell>
          <cell r="H1593">
            <v>0</v>
          </cell>
          <cell r="J1593">
            <v>0</v>
          </cell>
          <cell r="K1593">
            <v>0</v>
          </cell>
        </row>
        <row r="1594">
          <cell r="E1594" t="str">
            <v>555-20162801-104-103</v>
          </cell>
          <cell r="F1594" t="str">
            <v>Others Repair and Maintenance</v>
          </cell>
          <cell r="G1594">
            <v>4325.84</v>
          </cell>
          <cell r="H1594">
            <v>0</v>
          </cell>
          <cell r="J1594">
            <v>20950</v>
          </cell>
          <cell r="K1594">
            <v>0</v>
          </cell>
        </row>
        <row r="1595">
          <cell r="E1595" t="str">
            <v>666-20162801-104-103</v>
          </cell>
          <cell r="F1595" t="str">
            <v>Others Repair and Maintenance</v>
          </cell>
          <cell r="G1595">
            <v>2019.13</v>
          </cell>
          <cell r="H1595">
            <v>0</v>
          </cell>
          <cell r="J1595">
            <v>0</v>
          </cell>
          <cell r="K1595">
            <v>0</v>
          </cell>
        </row>
        <row r="1596">
          <cell r="E1596" t="str">
            <v>777-20162801-104-103</v>
          </cell>
          <cell r="F1596" t="str">
            <v>Others Repair and Maintenance</v>
          </cell>
          <cell r="G1596">
            <v>1283.03</v>
          </cell>
          <cell r="H1596">
            <v>0</v>
          </cell>
          <cell r="J1596">
            <v>0</v>
          </cell>
          <cell r="K1596">
            <v>0</v>
          </cell>
        </row>
        <row r="1597">
          <cell r="E1597" t="str">
            <v>555-20162801-105-103</v>
          </cell>
          <cell r="F1597" t="str">
            <v>Others Repair and Maintenance</v>
          </cell>
          <cell r="G1597">
            <v>1247.6199999999999</v>
          </cell>
          <cell r="H1597">
            <v>0</v>
          </cell>
          <cell r="J1597">
            <v>21430</v>
          </cell>
          <cell r="K1597">
            <v>0</v>
          </cell>
        </row>
        <row r="1598">
          <cell r="E1598" t="str">
            <v>666-20162801-105-103</v>
          </cell>
          <cell r="F1598" t="str">
            <v>Others Repair and Maintenance</v>
          </cell>
          <cell r="G1598">
            <v>582.34</v>
          </cell>
          <cell r="H1598">
            <v>0</v>
          </cell>
          <cell r="J1598">
            <v>0</v>
          </cell>
          <cell r="K1598">
            <v>0</v>
          </cell>
        </row>
        <row r="1599">
          <cell r="E1599" t="str">
            <v>777-20162801-105-103</v>
          </cell>
          <cell r="F1599" t="str">
            <v>Others Repair and Maintenance</v>
          </cell>
          <cell r="G1599">
            <v>370.04</v>
          </cell>
          <cell r="H1599">
            <v>0</v>
          </cell>
          <cell r="J1599">
            <v>3500</v>
          </cell>
          <cell r="K1599">
            <v>0</v>
          </cell>
        </row>
        <row r="1600">
          <cell r="E1600" t="str">
            <v>555-20162801-106-103</v>
          </cell>
          <cell r="F1600" t="str">
            <v>Others Repair and Maintenance</v>
          </cell>
          <cell r="G1600">
            <v>10689.83</v>
          </cell>
          <cell r="H1600">
            <v>0</v>
          </cell>
          <cell r="J1600">
            <v>6360</v>
          </cell>
          <cell r="K1600">
            <v>0</v>
          </cell>
        </row>
        <row r="1601">
          <cell r="E1601" t="str">
            <v>666-20162801-106-103</v>
          </cell>
          <cell r="F1601" t="str">
            <v>Others Repair and Maintenance</v>
          </cell>
          <cell r="G1601">
            <v>4989.6000000000004</v>
          </cell>
          <cell r="H1601">
            <v>0</v>
          </cell>
          <cell r="J1601">
            <v>0</v>
          </cell>
          <cell r="K1601">
            <v>0</v>
          </cell>
        </row>
        <row r="1602">
          <cell r="E1602" t="str">
            <v>777-20162801-106-103</v>
          </cell>
          <cell r="F1602" t="str">
            <v>Others Repair and Maintenance</v>
          </cell>
          <cell r="G1602">
            <v>3170.57</v>
          </cell>
          <cell r="H1602">
            <v>0</v>
          </cell>
          <cell r="J1602">
            <v>0</v>
          </cell>
          <cell r="K1602">
            <v>0</v>
          </cell>
        </row>
        <row r="1603">
          <cell r="E1603" t="str">
            <v>555-20170201-102-103</v>
          </cell>
          <cell r="F1603" t="str">
            <v>Computer Hardware Maintenance</v>
          </cell>
          <cell r="G1603">
            <v>3289.18</v>
          </cell>
          <cell r="H1603">
            <v>0</v>
          </cell>
          <cell r="J1603">
            <v>0</v>
          </cell>
          <cell r="K1603">
            <v>0</v>
          </cell>
        </row>
        <row r="1604">
          <cell r="E1604" t="str">
            <v>666-20170201-102-103</v>
          </cell>
          <cell r="F1604" t="str">
            <v>Computer Hardware Maintenance</v>
          </cell>
          <cell r="G1604">
            <v>1535.26</v>
          </cell>
          <cell r="H1604">
            <v>0</v>
          </cell>
          <cell r="J1604">
            <v>0</v>
          </cell>
          <cell r="K1604">
            <v>0</v>
          </cell>
        </row>
        <row r="1605">
          <cell r="E1605" t="str">
            <v>777-20170201-102-103</v>
          </cell>
          <cell r="F1605" t="str">
            <v>Computer Hardware Maintenance</v>
          </cell>
          <cell r="G1605">
            <v>975.56</v>
          </cell>
          <cell r="H1605">
            <v>0</v>
          </cell>
          <cell r="J1605">
            <v>0</v>
          </cell>
          <cell r="K1605">
            <v>0</v>
          </cell>
        </row>
        <row r="1606">
          <cell r="E1606" t="str">
            <v>555-20170201-103-103</v>
          </cell>
          <cell r="F1606" t="str">
            <v>Computer Hardware Maintenance</v>
          </cell>
          <cell r="G1606">
            <v>1984.85</v>
          </cell>
          <cell r="H1606">
            <v>0</v>
          </cell>
          <cell r="J1606">
            <v>0</v>
          </cell>
          <cell r="K1606">
            <v>0</v>
          </cell>
        </row>
        <row r="1607">
          <cell r="E1607" t="str">
            <v>666-20170201-103-103</v>
          </cell>
          <cell r="F1607" t="str">
            <v>Computer Hardware Maintenance</v>
          </cell>
          <cell r="G1607">
            <v>926.45</v>
          </cell>
          <cell r="H1607">
            <v>0</v>
          </cell>
          <cell r="J1607">
            <v>0</v>
          </cell>
          <cell r="K1607">
            <v>0</v>
          </cell>
        </row>
        <row r="1608">
          <cell r="E1608" t="str">
            <v>777-20170201-103-103</v>
          </cell>
          <cell r="F1608" t="str">
            <v>Computer Hardware Maintenance</v>
          </cell>
          <cell r="G1608">
            <v>588.70000000000005</v>
          </cell>
          <cell r="H1608">
            <v>0</v>
          </cell>
          <cell r="J1608">
            <v>0</v>
          </cell>
          <cell r="K1608">
            <v>0</v>
          </cell>
        </row>
        <row r="1609">
          <cell r="E1609" t="str">
            <v>555-20170201-105-103</v>
          </cell>
          <cell r="F1609" t="str">
            <v>Computer Hardware Maintenance</v>
          </cell>
          <cell r="G1609">
            <v>47778.17</v>
          </cell>
          <cell r="H1609">
            <v>0</v>
          </cell>
          <cell r="J1609">
            <v>6350</v>
          </cell>
          <cell r="K1609">
            <v>0</v>
          </cell>
        </row>
        <row r="1610">
          <cell r="E1610" t="str">
            <v>666-20170201-105-103</v>
          </cell>
          <cell r="F1610" t="str">
            <v>Computer Hardware Maintenance</v>
          </cell>
          <cell r="G1610">
            <v>22300.98</v>
          </cell>
          <cell r="H1610">
            <v>0</v>
          </cell>
          <cell r="J1610">
            <v>0</v>
          </cell>
          <cell r="K1610">
            <v>0</v>
          </cell>
        </row>
        <row r="1611">
          <cell r="E1611" t="str">
            <v>777-20170201-105-103</v>
          </cell>
          <cell r="F1611" t="str">
            <v>Computer Hardware Maintenance</v>
          </cell>
          <cell r="G1611">
            <v>14170.85</v>
          </cell>
          <cell r="H1611">
            <v>0</v>
          </cell>
          <cell r="J1611">
            <v>0</v>
          </cell>
          <cell r="K1611">
            <v>0</v>
          </cell>
        </row>
        <row r="1612">
          <cell r="E1612" t="str">
            <v>555-20030101-105-104</v>
          </cell>
          <cell r="F1612" t="str">
            <v>Diesel</v>
          </cell>
          <cell r="G1612">
            <v>512393.28</v>
          </cell>
          <cell r="H1612">
            <v>0</v>
          </cell>
          <cell r="J1612">
            <v>1606979.5</v>
          </cell>
          <cell r="K1612">
            <v>0</v>
          </cell>
        </row>
        <row r="1613">
          <cell r="E1613" t="str">
            <v>666-20030101-105-104</v>
          </cell>
          <cell r="F1613" t="str">
            <v>Diesel</v>
          </cell>
          <cell r="G1613">
            <v>239165.05</v>
          </cell>
          <cell r="H1613">
            <v>0</v>
          </cell>
          <cell r="J1613">
            <v>0</v>
          </cell>
          <cell r="K1613">
            <v>0</v>
          </cell>
        </row>
        <row r="1614">
          <cell r="E1614" t="str">
            <v>777-20030101-105-104</v>
          </cell>
          <cell r="F1614" t="str">
            <v>Diesel</v>
          </cell>
          <cell r="G1614">
            <v>151974.17000000001</v>
          </cell>
          <cell r="H1614">
            <v>0</v>
          </cell>
          <cell r="J1614">
            <v>0</v>
          </cell>
          <cell r="K1614">
            <v>0</v>
          </cell>
        </row>
        <row r="1615">
          <cell r="E1615" t="str">
            <v>555-20030201-102-104</v>
          </cell>
          <cell r="F1615" t="str">
            <v>Gasoline</v>
          </cell>
          <cell r="G1615">
            <v>308309.02</v>
          </cell>
          <cell r="H1615">
            <v>0</v>
          </cell>
          <cell r="J1615">
            <v>554695</v>
          </cell>
          <cell r="K1615">
            <v>0</v>
          </cell>
        </row>
        <row r="1616">
          <cell r="E1616" t="str">
            <v>666-20030201-102-104</v>
          </cell>
          <cell r="F1616" t="str">
            <v>Gasoline</v>
          </cell>
          <cell r="G1616">
            <v>143906.54</v>
          </cell>
          <cell r="H1616">
            <v>0</v>
          </cell>
          <cell r="J1616">
            <v>0</v>
          </cell>
          <cell r="K1616">
            <v>0</v>
          </cell>
        </row>
        <row r="1617">
          <cell r="E1617" t="str">
            <v>777-20030201-102-104</v>
          </cell>
          <cell r="F1617" t="str">
            <v>Gasoline</v>
          </cell>
          <cell r="G1617">
            <v>91443.44</v>
          </cell>
          <cell r="H1617">
            <v>0</v>
          </cell>
          <cell r="J1617">
            <v>0</v>
          </cell>
          <cell r="K1617">
            <v>0</v>
          </cell>
        </row>
        <row r="1618">
          <cell r="E1618" t="str">
            <v>555-20030201-103-104</v>
          </cell>
          <cell r="F1618" t="str">
            <v>Gasoline</v>
          </cell>
          <cell r="G1618">
            <v>119008.21</v>
          </cell>
          <cell r="H1618">
            <v>0</v>
          </cell>
          <cell r="J1618">
            <v>188229</v>
          </cell>
          <cell r="K1618">
            <v>0</v>
          </cell>
        </row>
        <row r="1619">
          <cell r="E1619" t="str">
            <v>666-20030201-103-104</v>
          </cell>
          <cell r="F1619" t="str">
            <v>Gasoline</v>
          </cell>
          <cell r="G1619">
            <v>55548.35</v>
          </cell>
          <cell r="H1619">
            <v>0</v>
          </cell>
          <cell r="J1619">
            <v>0</v>
          </cell>
          <cell r="K1619">
            <v>0</v>
          </cell>
        </row>
        <row r="1620">
          <cell r="E1620" t="str">
            <v>777-20030201-103-104</v>
          </cell>
          <cell r="F1620" t="str">
            <v>Gasoline</v>
          </cell>
          <cell r="G1620">
            <v>35297.440000000002</v>
          </cell>
          <cell r="H1620">
            <v>0</v>
          </cell>
          <cell r="J1620">
            <v>0</v>
          </cell>
          <cell r="K1620">
            <v>0</v>
          </cell>
        </row>
        <row r="1621">
          <cell r="E1621" t="str">
            <v>555-20030201-104-104</v>
          </cell>
          <cell r="F1621" t="str">
            <v>Gasoline</v>
          </cell>
          <cell r="G1621">
            <v>74708.06</v>
          </cell>
          <cell r="H1621">
            <v>0</v>
          </cell>
          <cell r="J1621">
            <v>207104</v>
          </cell>
          <cell r="K1621">
            <v>0</v>
          </cell>
        </row>
        <row r="1622">
          <cell r="E1622" t="str">
            <v>666-20030201-104-104</v>
          </cell>
          <cell r="F1622" t="str">
            <v>Gasoline</v>
          </cell>
          <cell r="G1622">
            <v>34870.78</v>
          </cell>
          <cell r="H1622">
            <v>0</v>
          </cell>
          <cell r="J1622">
            <v>0</v>
          </cell>
          <cell r="K1622">
            <v>0</v>
          </cell>
        </row>
        <row r="1623">
          <cell r="E1623" t="str">
            <v>777-20030201-104-104</v>
          </cell>
          <cell r="F1623" t="str">
            <v>Gasoline</v>
          </cell>
          <cell r="G1623">
            <v>22158.16</v>
          </cell>
          <cell r="H1623">
            <v>0</v>
          </cell>
          <cell r="J1623">
            <v>0</v>
          </cell>
          <cell r="K1623">
            <v>0</v>
          </cell>
        </row>
        <row r="1624">
          <cell r="E1624" t="str">
            <v>555-20030201-106-104</v>
          </cell>
          <cell r="F1624" t="str">
            <v>Gasoline</v>
          </cell>
          <cell r="G1624">
            <v>10049.58</v>
          </cell>
          <cell r="H1624">
            <v>0</v>
          </cell>
          <cell r="J1624">
            <v>0</v>
          </cell>
          <cell r="K1624">
            <v>0</v>
          </cell>
        </row>
        <row r="1625">
          <cell r="E1625" t="str">
            <v>666-20030201-106-104</v>
          </cell>
          <cell r="F1625" t="str">
            <v>Gasoline</v>
          </cell>
          <cell r="G1625">
            <v>4690.75</v>
          </cell>
          <cell r="H1625">
            <v>0</v>
          </cell>
          <cell r="J1625">
            <v>0</v>
          </cell>
          <cell r="K1625">
            <v>0</v>
          </cell>
        </row>
        <row r="1626">
          <cell r="E1626" t="str">
            <v>777-20030201-106-104</v>
          </cell>
          <cell r="F1626" t="str">
            <v>Gasoline</v>
          </cell>
          <cell r="G1626">
            <v>2980.67</v>
          </cell>
          <cell r="H1626">
            <v>0</v>
          </cell>
          <cell r="J1626">
            <v>0</v>
          </cell>
          <cell r="K1626">
            <v>0</v>
          </cell>
        </row>
        <row r="1627">
          <cell r="E1627" t="str">
            <v>555-20040502-102-104</v>
          </cell>
          <cell r="F1627" t="str">
            <v>Electrical Energy Variable</v>
          </cell>
          <cell r="G1627">
            <v>96717.77</v>
          </cell>
          <cell r="H1627">
            <v>0</v>
          </cell>
          <cell r="J1627">
            <v>165108</v>
          </cell>
          <cell r="K1627">
            <v>0</v>
          </cell>
        </row>
        <row r="1628">
          <cell r="E1628" t="str">
            <v>666-20040502-102-104</v>
          </cell>
          <cell r="F1628" t="str">
            <v>Electrical Energy Variable</v>
          </cell>
          <cell r="G1628">
            <v>45144.06</v>
          </cell>
          <cell r="H1628">
            <v>0</v>
          </cell>
          <cell r="J1628">
            <v>0</v>
          </cell>
          <cell r="K1628">
            <v>0</v>
          </cell>
        </row>
        <row r="1629">
          <cell r="E1629" t="str">
            <v>777-20040502-102-104</v>
          </cell>
          <cell r="F1629" t="str">
            <v>Electrical Energy Variable</v>
          </cell>
          <cell r="G1629">
            <v>28686.17</v>
          </cell>
          <cell r="H1629">
            <v>0</v>
          </cell>
          <cell r="J1629">
            <v>0</v>
          </cell>
          <cell r="K1629">
            <v>0</v>
          </cell>
        </row>
        <row r="1630">
          <cell r="E1630" t="str">
            <v>555-20040502-103-104</v>
          </cell>
          <cell r="F1630" t="str">
            <v>Electrical Energy Variable</v>
          </cell>
          <cell r="G1630">
            <v>30225.3</v>
          </cell>
          <cell r="H1630">
            <v>0</v>
          </cell>
          <cell r="J1630">
            <v>120143</v>
          </cell>
          <cell r="K1630">
            <v>0</v>
          </cell>
        </row>
        <row r="1631">
          <cell r="E1631" t="str">
            <v>666-20040502-103-104</v>
          </cell>
          <cell r="F1631" t="str">
            <v>Electrical Energy Variable</v>
          </cell>
          <cell r="G1631">
            <v>14107.98</v>
          </cell>
          <cell r="H1631">
            <v>0</v>
          </cell>
          <cell r="J1631">
            <v>0</v>
          </cell>
          <cell r="K1631">
            <v>0</v>
          </cell>
        </row>
        <row r="1632">
          <cell r="E1632" t="str">
            <v>777-20040502-103-104</v>
          </cell>
          <cell r="F1632" t="str">
            <v>Electrical Energy Variable</v>
          </cell>
          <cell r="G1632">
            <v>8964.7199999999993</v>
          </cell>
          <cell r="H1632">
            <v>0</v>
          </cell>
          <cell r="J1632">
            <v>0</v>
          </cell>
          <cell r="K1632">
            <v>0</v>
          </cell>
        </row>
        <row r="1633">
          <cell r="E1633" t="str">
            <v>555-20040502-104-104</v>
          </cell>
          <cell r="F1633" t="str">
            <v>Electrical Energy Variable</v>
          </cell>
          <cell r="G1633">
            <v>96717.77</v>
          </cell>
          <cell r="H1633">
            <v>0</v>
          </cell>
          <cell r="J1633">
            <v>164290</v>
          </cell>
          <cell r="K1633">
            <v>0</v>
          </cell>
        </row>
        <row r="1634">
          <cell r="E1634" t="str">
            <v>666-20040502-104-104</v>
          </cell>
          <cell r="F1634" t="str">
            <v>Electrical Energy Variable</v>
          </cell>
          <cell r="G1634">
            <v>45144.06</v>
          </cell>
          <cell r="H1634">
            <v>0</v>
          </cell>
          <cell r="J1634">
            <v>0</v>
          </cell>
          <cell r="K1634">
            <v>0</v>
          </cell>
        </row>
        <row r="1635">
          <cell r="E1635" t="str">
            <v>777-20040502-104-104</v>
          </cell>
          <cell r="F1635" t="str">
            <v>Electrical Energy Variable</v>
          </cell>
          <cell r="G1635">
            <v>28686.17</v>
          </cell>
          <cell r="H1635">
            <v>0</v>
          </cell>
          <cell r="J1635">
            <v>0</v>
          </cell>
          <cell r="K1635">
            <v>0</v>
          </cell>
        </row>
        <row r="1636">
          <cell r="E1636" t="str">
            <v>555-20040502-105-104</v>
          </cell>
          <cell r="F1636" t="str">
            <v>Electrical Energy Variable</v>
          </cell>
          <cell r="G1636">
            <v>12183.01</v>
          </cell>
          <cell r="H1636">
            <v>0</v>
          </cell>
          <cell r="J1636">
            <v>47526</v>
          </cell>
          <cell r="K1636">
            <v>0</v>
          </cell>
        </row>
        <row r="1637">
          <cell r="E1637" t="str">
            <v>666-20040502-105-104</v>
          </cell>
          <cell r="F1637" t="str">
            <v>Electrical Energy Variable</v>
          </cell>
          <cell r="G1637">
            <v>5686.55</v>
          </cell>
          <cell r="H1637">
            <v>0</v>
          </cell>
          <cell r="J1637">
            <v>0</v>
          </cell>
          <cell r="K1637">
            <v>0</v>
          </cell>
        </row>
        <row r="1638">
          <cell r="E1638" t="str">
            <v>777-20040502-105-104</v>
          </cell>
          <cell r="F1638" t="str">
            <v>Electrical Energy Variable</v>
          </cell>
          <cell r="G1638">
            <v>3613.44</v>
          </cell>
          <cell r="H1638">
            <v>0</v>
          </cell>
          <cell r="J1638">
            <v>0</v>
          </cell>
          <cell r="K1638">
            <v>0</v>
          </cell>
        </row>
        <row r="1639">
          <cell r="E1639" t="str">
            <v>555-20040502-106-104</v>
          </cell>
          <cell r="F1639" t="str">
            <v>Electrical Energy Variable</v>
          </cell>
          <cell r="G1639">
            <v>84629.47</v>
          </cell>
          <cell r="H1639">
            <v>0</v>
          </cell>
          <cell r="J1639">
            <v>72294</v>
          </cell>
          <cell r="K1639">
            <v>0</v>
          </cell>
        </row>
        <row r="1640">
          <cell r="E1640" t="str">
            <v>666-20040502-106-104</v>
          </cell>
          <cell r="F1640" t="str">
            <v>Electrical Energy Variable</v>
          </cell>
          <cell r="G1640">
            <v>39501.71</v>
          </cell>
          <cell r="H1640">
            <v>0</v>
          </cell>
          <cell r="J1640">
            <v>0</v>
          </cell>
          <cell r="K1640">
            <v>0</v>
          </cell>
        </row>
        <row r="1641">
          <cell r="E1641" t="str">
            <v>777-20040502-106-104</v>
          </cell>
          <cell r="F1641" t="str">
            <v>Electrical Energy Variable</v>
          </cell>
          <cell r="G1641">
            <v>25100.82</v>
          </cell>
          <cell r="H1641">
            <v>0</v>
          </cell>
          <cell r="J1641">
            <v>0</v>
          </cell>
          <cell r="K1641">
            <v>0</v>
          </cell>
        </row>
        <row r="1642">
          <cell r="E1642" t="str">
            <v>555-20150301-102-104</v>
          </cell>
          <cell r="F1642" t="str">
            <v>Entertainment and Recreation</v>
          </cell>
          <cell r="G1642">
            <v>667771.96</v>
          </cell>
          <cell r="H1642">
            <v>0</v>
          </cell>
          <cell r="J1642">
            <v>1446385</v>
          </cell>
          <cell r="K1642">
            <v>0</v>
          </cell>
        </row>
        <row r="1643">
          <cell r="E1643" t="str">
            <v>666-20150301-102-104</v>
          </cell>
          <cell r="F1643" t="str">
            <v>Entertainment and Recreation</v>
          </cell>
          <cell r="G1643">
            <v>311689.71999999997</v>
          </cell>
          <cell r="H1643">
            <v>0</v>
          </cell>
          <cell r="J1643">
            <v>0</v>
          </cell>
          <cell r="K1643">
            <v>0</v>
          </cell>
        </row>
        <row r="1644">
          <cell r="E1644" t="str">
            <v>777-20150301-102-104</v>
          </cell>
          <cell r="F1644" t="str">
            <v>Entertainment and Recreation</v>
          </cell>
          <cell r="G1644">
            <v>198058.98</v>
          </cell>
          <cell r="H1644">
            <v>0</v>
          </cell>
          <cell r="J1644">
            <v>0</v>
          </cell>
          <cell r="K1644">
            <v>0</v>
          </cell>
        </row>
        <row r="1645">
          <cell r="E1645" t="str">
            <v>555-20150301-103-104</v>
          </cell>
          <cell r="F1645" t="str">
            <v>Entertainment and Recreation</v>
          </cell>
          <cell r="G1645">
            <v>17609.59</v>
          </cell>
          <cell r="H1645">
            <v>0</v>
          </cell>
          <cell r="J1645">
            <v>7295</v>
          </cell>
          <cell r="K1645">
            <v>0</v>
          </cell>
        </row>
        <row r="1646">
          <cell r="E1646" t="str">
            <v>666-20150301-103-104</v>
          </cell>
          <cell r="F1646" t="str">
            <v>Entertainment and Recreation</v>
          </cell>
          <cell r="G1646">
            <v>8219.4599999999991</v>
          </cell>
          <cell r="H1646">
            <v>0</v>
          </cell>
          <cell r="J1646">
            <v>0</v>
          </cell>
          <cell r="K1646">
            <v>0</v>
          </cell>
        </row>
        <row r="1647">
          <cell r="E1647" t="str">
            <v>777-20150301-103-104</v>
          </cell>
          <cell r="F1647" t="str">
            <v>Entertainment and Recreation</v>
          </cell>
          <cell r="G1647">
            <v>5222.95</v>
          </cell>
          <cell r="H1647">
            <v>0</v>
          </cell>
          <cell r="J1647">
            <v>0</v>
          </cell>
          <cell r="K1647">
            <v>0</v>
          </cell>
        </row>
        <row r="1648">
          <cell r="E1648" t="str">
            <v>555-20150301-104-104</v>
          </cell>
          <cell r="F1648" t="str">
            <v>Entertainment and Recreation</v>
          </cell>
          <cell r="G1648">
            <v>142936.99</v>
          </cell>
          <cell r="H1648">
            <v>0</v>
          </cell>
          <cell r="J1648">
            <v>236180</v>
          </cell>
          <cell r="K1648">
            <v>0</v>
          </cell>
        </row>
        <row r="1649">
          <cell r="E1649" t="str">
            <v>666-20150301-104-104</v>
          </cell>
          <cell r="F1649" t="str">
            <v>Entertainment and Recreation</v>
          </cell>
          <cell r="G1649">
            <v>66717.37</v>
          </cell>
          <cell r="H1649">
            <v>0</v>
          </cell>
          <cell r="J1649">
            <v>0</v>
          </cell>
          <cell r="K1649">
            <v>0</v>
          </cell>
        </row>
        <row r="1650">
          <cell r="E1650" t="str">
            <v>777-20150301-104-104</v>
          </cell>
          <cell r="F1650" t="str">
            <v>Entertainment and Recreation</v>
          </cell>
          <cell r="G1650">
            <v>42394.64</v>
          </cell>
          <cell r="H1650">
            <v>0</v>
          </cell>
          <cell r="J1650">
            <v>0</v>
          </cell>
          <cell r="K1650">
            <v>0</v>
          </cell>
        </row>
        <row r="1651">
          <cell r="E1651" t="str">
            <v>555-20150301-105-104</v>
          </cell>
          <cell r="F1651" t="str">
            <v>Entertainment and Recreation</v>
          </cell>
          <cell r="G1651">
            <v>3915.83</v>
          </cell>
          <cell r="H1651">
            <v>0</v>
          </cell>
          <cell r="J1651">
            <v>8920</v>
          </cell>
          <cell r="K1651">
            <v>0</v>
          </cell>
        </row>
        <row r="1652">
          <cell r="E1652" t="str">
            <v>666-20150301-105-104</v>
          </cell>
          <cell r="F1652" t="str">
            <v>Entertainment and Recreation</v>
          </cell>
          <cell r="G1652">
            <v>1827.75</v>
          </cell>
          <cell r="H1652">
            <v>0</v>
          </cell>
          <cell r="J1652">
            <v>0</v>
          </cell>
          <cell r="K1652">
            <v>0</v>
          </cell>
        </row>
        <row r="1653">
          <cell r="E1653" t="str">
            <v>777-20150301-105-104</v>
          </cell>
          <cell r="F1653" t="str">
            <v>Entertainment and Recreation</v>
          </cell>
          <cell r="G1653">
            <v>1161.42</v>
          </cell>
          <cell r="H1653">
            <v>0</v>
          </cell>
          <cell r="J1653">
            <v>0</v>
          </cell>
          <cell r="K1653">
            <v>0</v>
          </cell>
        </row>
        <row r="1654">
          <cell r="E1654" t="str">
            <v>555-20150301-106-104</v>
          </cell>
          <cell r="F1654" t="str">
            <v>Entertainment and Recreation</v>
          </cell>
          <cell r="G1654">
            <v>115896.53</v>
          </cell>
          <cell r="H1654">
            <v>0</v>
          </cell>
          <cell r="J1654">
            <v>50412</v>
          </cell>
          <cell r="K1654">
            <v>0</v>
          </cell>
        </row>
        <row r="1655">
          <cell r="E1655" t="str">
            <v>666-20150301-106-104</v>
          </cell>
          <cell r="F1655" t="str">
            <v>Entertainment and Recreation</v>
          </cell>
          <cell r="G1655">
            <v>54095.94</v>
          </cell>
          <cell r="H1655">
            <v>0</v>
          </cell>
          <cell r="J1655">
            <v>0</v>
          </cell>
          <cell r="K1655">
            <v>0</v>
          </cell>
        </row>
        <row r="1656">
          <cell r="E1656" t="str">
            <v>777-20150301-106-104</v>
          </cell>
          <cell r="F1656" t="str">
            <v>Entertainment and Recreation</v>
          </cell>
          <cell r="G1656">
            <v>34374.53</v>
          </cell>
          <cell r="H1656">
            <v>0</v>
          </cell>
          <cell r="J1656">
            <v>0</v>
          </cell>
          <cell r="K1656">
            <v>0</v>
          </cell>
        </row>
        <row r="1657">
          <cell r="E1657" t="str">
            <v>555-20151401-102-104</v>
          </cell>
          <cell r="F1657" t="str">
            <v>Business Travel - Local</v>
          </cell>
          <cell r="G1657">
            <v>1577908.15</v>
          </cell>
          <cell r="H1657">
            <v>0</v>
          </cell>
          <cell r="J1657">
            <v>10701728.49</v>
          </cell>
          <cell r="K1657">
            <v>0</v>
          </cell>
        </row>
        <row r="1658">
          <cell r="E1658" t="str">
            <v>666-20151401-102-104</v>
          </cell>
          <cell r="F1658" t="str">
            <v>Business Travel - Local</v>
          </cell>
          <cell r="G1658">
            <v>736505.53</v>
          </cell>
          <cell r="H1658">
            <v>0</v>
          </cell>
          <cell r="J1658">
            <v>0</v>
          </cell>
          <cell r="K1658">
            <v>0</v>
          </cell>
        </row>
        <row r="1659">
          <cell r="E1659" t="str">
            <v>777-20151401-102-104</v>
          </cell>
          <cell r="F1659" t="str">
            <v>Business Travel - Local</v>
          </cell>
          <cell r="G1659">
            <v>468002.38</v>
          </cell>
          <cell r="H1659">
            <v>0</v>
          </cell>
          <cell r="J1659">
            <v>0</v>
          </cell>
          <cell r="K1659">
            <v>0</v>
          </cell>
        </row>
        <row r="1660">
          <cell r="E1660" t="str">
            <v>555-20151401-103-104</v>
          </cell>
          <cell r="F1660" t="str">
            <v>Business Travel - Local</v>
          </cell>
          <cell r="G1660">
            <v>332234.40000000002</v>
          </cell>
          <cell r="H1660">
            <v>0</v>
          </cell>
          <cell r="J1660">
            <v>597905</v>
          </cell>
          <cell r="K1660">
            <v>0</v>
          </cell>
        </row>
        <row r="1661">
          <cell r="E1661" t="str">
            <v>666-20151401-103-104</v>
          </cell>
          <cell r="F1661" t="str">
            <v>Business Travel - Local</v>
          </cell>
          <cell r="G1661">
            <v>155073.97</v>
          </cell>
          <cell r="H1661">
            <v>0</v>
          </cell>
          <cell r="J1661">
            <v>0</v>
          </cell>
          <cell r="K1661">
            <v>0</v>
          </cell>
        </row>
        <row r="1662">
          <cell r="E1662" t="str">
            <v>777-20151401-103-104</v>
          </cell>
          <cell r="F1662" t="str">
            <v>Business Travel - Local</v>
          </cell>
          <cell r="G1662">
            <v>98539.63</v>
          </cell>
          <cell r="H1662">
            <v>0</v>
          </cell>
          <cell r="J1662">
            <v>0</v>
          </cell>
          <cell r="K1662">
            <v>0</v>
          </cell>
        </row>
        <row r="1663">
          <cell r="E1663" t="str">
            <v>555-20151401-104-104</v>
          </cell>
          <cell r="F1663" t="str">
            <v>Business Travel - Local</v>
          </cell>
          <cell r="G1663">
            <v>400805.87</v>
          </cell>
          <cell r="H1663">
            <v>0</v>
          </cell>
          <cell r="J1663">
            <v>2652098</v>
          </cell>
          <cell r="K1663">
            <v>0</v>
          </cell>
        </row>
        <row r="1664">
          <cell r="E1664" t="str">
            <v>666-20151401-104-104</v>
          </cell>
          <cell r="F1664" t="str">
            <v>Business Travel - Local</v>
          </cell>
          <cell r="G1664">
            <v>187080.43</v>
          </cell>
          <cell r="H1664">
            <v>0</v>
          </cell>
          <cell r="J1664">
            <v>0</v>
          </cell>
          <cell r="K1664">
            <v>0</v>
          </cell>
        </row>
        <row r="1665">
          <cell r="E1665" t="str">
            <v>777-20151401-104-104</v>
          </cell>
          <cell r="F1665" t="str">
            <v>Business Travel - Local</v>
          </cell>
          <cell r="G1665">
            <v>118877.7</v>
          </cell>
          <cell r="H1665">
            <v>0</v>
          </cell>
          <cell r="J1665">
            <v>3240</v>
          </cell>
          <cell r="K1665">
            <v>0</v>
          </cell>
        </row>
        <row r="1666">
          <cell r="E1666" t="str">
            <v>555-20151401-105-104</v>
          </cell>
          <cell r="F1666" t="str">
            <v>Business Travel - Local</v>
          </cell>
          <cell r="G1666">
            <v>115310.71</v>
          </cell>
          <cell r="H1666">
            <v>0</v>
          </cell>
          <cell r="J1666">
            <v>14090</v>
          </cell>
          <cell r="K1666">
            <v>0</v>
          </cell>
        </row>
        <row r="1667">
          <cell r="E1667" t="str">
            <v>666-20151401-105-104</v>
          </cell>
          <cell r="F1667" t="str">
            <v>Business Travel - Local</v>
          </cell>
          <cell r="G1667">
            <v>53822.51</v>
          </cell>
          <cell r="H1667">
            <v>0</v>
          </cell>
          <cell r="J1667">
            <v>0</v>
          </cell>
          <cell r="K1667">
            <v>0</v>
          </cell>
        </row>
        <row r="1668">
          <cell r="E1668" t="str">
            <v>777-20151401-105-104</v>
          </cell>
          <cell r="F1668" t="str">
            <v>Business Travel - Local</v>
          </cell>
          <cell r="G1668">
            <v>34200.78</v>
          </cell>
          <cell r="H1668">
            <v>0</v>
          </cell>
          <cell r="J1668">
            <v>0</v>
          </cell>
          <cell r="K1668">
            <v>0</v>
          </cell>
        </row>
        <row r="1669">
          <cell r="E1669" t="str">
            <v>555-20151401-106-104</v>
          </cell>
          <cell r="F1669" t="str">
            <v>Business Travel - Local</v>
          </cell>
          <cell r="G1669">
            <v>203555.44</v>
          </cell>
          <cell r="H1669">
            <v>0</v>
          </cell>
          <cell r="J1669">
            <v>771621.5</v>
          </cell>
          <cell r="K1669">
            <v>0</v>
          </cell>
        </row>
        <row r="1670">
          <cell r="E1670" t="str">
            <v>666-20151401-106-104</v>
          </cell>
          <cell r="F1670" t="str">
            <v>Business Travel - Local</v>
          </cell>
          <cell r="G1670">
            <v>95011.68</v>
          </cell>
          <cell r="H1670">
            <v>0</v>
          </cell>
          <cell r="J1670">
            <v>0</v>
          </cell>
          <cell r="K1670">
            <v>0</v>
          </cell>
        </row>
        <row r="1671">
          <cell r="E1671" t="str">
            <v>777-20151401-106-104</v>
          </cell>
          <cell r="F1671" t="str">
            <v>Business Travel - Local</v>
          </cell>
          <cell r="G1671">
            <v>60373.88</v>
          </cell>
          <cell r="H1671">
            <v>0</v>
          </cell>
          <cell r="J1671">
            <v>0</v>
          </cell>
          <cell r="K1671">
            <v>0</v>
          </cell>
        </row>
        <row r="1672">
          <cell r="E1672" t="str">
            <v>555-20151402-102-104</v>
          </cell>
          <cell r="F1672" t="str">
            <v>Business Travel - Overseas</v>
          </cell>
          <cell r="G1672">
            <v>702803.63</v>
          </cell>
          <cell r="H1672">
            <v>0</v>
          </cell>
          <cell r="J1672">
            <v>0</v>
          </cell>
          <cell r="K1672">
            <v>0</v>
          </cell>
        </row>
        <row r="1673">
          <cell r="E1673" t="str">
            <v>666-20151402-102-104</v>
          </cell>
          <cell r="F1673" t="str">
            <v>Business Travel - Overseas</v>
          </cell>
          <cell r="G1673">
            <v>328041.12</v>
          </cell>
          <cell r="H1673">
            <v>0</v>
          </cell>
          <cell r="J1673">
            <v>0</v>
          </cell>
          <cell r="K1673">
            <v>0</v>
          </cell>
        </row>
        <row r="1674">
          <cell r="E1674" t="str">
            <v>777-20151402-102-104</v>
          </cell>
          <cell r="F1674" t="str">
            <v>Business Travel - Overseas</v>
          </cell>
          <cell r="G1674">
            <v>208449.25</v>
          </cell>
          <cell r="H1674">
            <v>0</v>
          </cell>
          <cell r="J1674">
            <v>0</v>
          </cell>
          <cell r="K1674">
            <v>0</v>
          </cell>
        </row>
        <row r="1675">
          <cell r="E1675" t="str">
            <v>555-20151402-103-104</v>
          </cell>
          <cell r="F1675" t="str">
            <v>Business Travel - Overseas</v>
          </cell>
          <cell r="G1675">
            <v>290315.93</v>
          </cell>
          <cell r="H1675">
            <v>0</v>
          </cell>
          <cell r="J1675">
            <v>0</v>
          </cell>
          <cell r="K1675">
            <v>0</v>
          </cell>
        </row>
        <row r="1676">
          <cell r="E1676" t="str">
            <v>666-20151402-103-104</v>
          </cell>
          <cell r="F1676" t="str">
            <v>Business Travel - Overseas</v>
          </cell>
          <cell r="G1676">
            <v>135508.07</v>
          </cell>
          <cell r="H1676">
            <v>0</v>
          </cell>
          <cell r="J1676">
            <v>0</v>
          </cell>
          <cell r="K1676">
            <v>0</v>
          </cell>
        </row>
        <row r="1677">
          <cell r="E1677" t="str">
            <v>777-20151402-103-104</v>
          </cell>
          <cell r="F1677" t="str">
            <v>Business Travel - Overseas</v>
          </cell>
          <cell r="G1677">
            <v>86106.75</v>
          </cell>
          <cell r="H1677">
            <v>0</v>
          </cell>
          <cell r="J1677">
            <v>0</v>
          </cell>
          <cell r="K1677">
            <v>0</v>
          </cell>
        </row>
        <row r="1678">
          <cell r="E1678" t="str">
            <v>555-20151402-104-104</v>
          </cell>
          <cell r="F1678" t="str">
            <v>Business Travel - Overseas</v>
          </cell>
          <cell r="G1678">
            <v>360086.95</v>
          </cell>
          <cell r="H1678">
            <v>0</v>
          </cell>
          <cell r="J1678">
            <v>0</v>
          </cell>
          <cell r="K1678">
            <v>0</v>
          </cell>
        </row>
        <row r="1679">
          <cell r="E1679" t="str">
            <v>666-20151402-104-104</v>
          </cell>
          <cell r="F1679" t="str">
            <v>Business Travel - Overseas</v>
          </cell>
          <cell r="G1679">
            <v>168074.44</v>
          </cell>
          <cell r="H1679">
            <v>0</v>
          </cell>
          <cell r="J1679">
            <v>0</v>
          </cell>
          <cell r="K1679">
            <v>0</v>
          </cell>
        </row>
        <row r="1680">
          <cell r="E1680" t="str">
            <v>777-20151402-104-104</v>
          </cell>
          <cell r="F1680" t="str">
            <v>Business Travel - Overseas</v>
          </cell>
          <cell r="G1680">
            <v>106800.61</v>
          </cell>
          <cell r="H1680">
            <v>0</v>
          </cell>
          <cell r="J1680">
            <v>0</v>
          </cell>
          <cell r="K1680">
            <v>0</v>
          </cell>
        </row>
        <row r="1681">
          <cell r="E1681" t="str">
            <v>555-20151402-105-104</v>
          </cell>
          <cell r="F1681" t="str">
            <v>Business Travel - Overseas</v>
          </cell>
          <cell r="G1681">
            <v>21764.73</v>
          </cell>
          <cell r="H1681">
            <v>0</v>
          </cell>
          <cell r="J1681">
            <v>0</v>
          </cell>
          <cell r="K1681">
            <v>0</v>
          </cell>
        </row>
        <row r="1682">
          <cell r="E1682" t="str">
            <v>666-20151402-105-104</v>
          </cell>
          <cell r="F1682" t="str">
            <v>Business Travel - Overseas</v>
          </cell>
          <cell r="G1682">
            <v>10158.92</v>
          </cell>
          <cell r="H1682">
            <v>0</v>
          </cell>
          <cell r="J1682">
            <v>0</v>
          </cell>
          <cell r="K1682">
            <v>0</v>
          </cell>
        </row>
        <row r="1683">
          <cell r="E1683" t="str">
            <v>777-20151402-105-104</v>
          </cell>
          <cell r="F1683" t="str">
            <v>Business Travel - Overseas</v>
          </cell>
          <cell r="G1683">
            <v>6455.35</v>
          </cell>
          <cell r="H1683">
            <v>0</v>
          </cell>
          <cell r="J1683">
            <v>0</v>
          </cell>
          <cell r="K1683">
            <v>0</v>
          </cell>
        </row>
        <row r="1684">
          <cell r="E1684" t="str">
            <v>555-20151402-106-104</v>
          </cell>
          <cell r="F1684" t="str">
            <v>Business Travel - Overseas</v>
          </cell>
          <cell r="G1684">
            <v>225879.62</v>
          </cell>
          <cell r="H1684">
            <v>0</v>
          </cell>
          <cell r="J1684">
            <v>0</v>
          </cell>
          <cell r="K1684">
            <v>0</v>
          </cell>
        </row>
        <row r="1685">
          <cell r="E1685" t="str">
            <v>666-20151402-106-104</v>
          </cell>
          <cell r="F1685" t="str">
            <v>Business Travel - Overseas</v>
          </cell>
          <cell r="G1685">
            <v>105431.73</v>
          </cell>
          <cell r="H1685">
            <v>0</v>
          </cell>
          <cell r="J1685">
            <v>0</v>
          </cell>
          <cell r="K1685">
            <v>0</v>
          </cell>
        </row>
        <row r="1686">
          <cell r="E1686" t="str">
            <v>777-20151402-106-104</v>
          </cell>
          <cell r="F1686" t="str">
            <v>Business Travel - Overseas</v>
          </cell>
          <cell r="G1686">
            <v>66995.149999999994</v>
          </cell>
          <cell r="H1686">
            <v>0</v>
          </cell>
          <cell r="J1686">
            <v>0</v>
          </cell>
          <cell r="K1686">
            <v>0</v>
          </cell>
        </row>
        <row r="1687">
          <cell r="E1687" t="str">
            <v>555-20160407-102-104</v>
          </cell>
          <cell r="F1687" t="str">
            <v>PR with Press and Others</v>
          </cell>
          <cell r="G1687">
            <v>264211.89</v>
          </cell>
          <cell r="H1687">
            <v>0</v>
          </cell>
          <cell r="J1687">
            <v>700000</v>
          </cell>
          <cell r="K1687">
            <v>0</v>
          </cell>
        </row>
        <row r="1688">
          <cell r="E1688" t="str">
            <v>666-20160407-102-104</v>
          </cell>
          <cell r="F1688" t="str">
            <v>PR with Press and Others</v>
          </cell>
          <cell r="G1688">
            <v>123323.73</v>
          </cell>
          <cell r="H1688">
            <v>0</v>
          </cell>
          <cell r="J1688">
            <v>0</v>
          </cell>
          <cell r="K1688">
            <v>0</v>
          </cell>
        </row>
        <row r="1689">
          <cell r="E1689" t="str">
            <v>777-20160407-102-104</v>
          </cell>
          <cell r="F1689" t="str">
            <v>PR with Press and Others</v>
          </cell>
          <cell r="G1689">
            <v>78364.38</v>
          </cell>
          <cell r="H1689">
            <v>0</v>
          </cell>
          <cell r="J1689">
            <v>5000</v>
          </cell>
          <cell r="K1689">
            <v>0</v>
          </cell>
        </row>
        <row r="1690">
          <cell r="E1690" t="str">
            <v>555-20160407-104-104</v>
          </cell>
          <cell r="F1690" t="str">
            <v>PR with Press and Others</v>
          </cell>
          <cell r="G1690">
            <v>85609.42</v>
          </cell>
          <cell r="H1690">
            <v>0</v>
          </cell>
          <cell r="J1690">
            <v>60500</v>
          </cell>
          <cell r="K1690">
            <v>0</v>
          </cell>
        </row>
        <row r="1691">
          <cell r="E1691" t="str">
            <v>666-20160407-104-104</v>
          </cell>
          <cell r="F1691" t="str">
            <v>PR with Press and Others</v>
          </cell>
          <cell r="G1691">
            <v>39959.11</v>
          </cell>
          <cell r="H1691">
            <v>0</v>
          </cell>
          <cell r="J1691">
            <v>0</v>
          </cell>
          <cell r="K1691">
            <v>0</v>
          </cell>
        </row>
        <row r="1692">
          <cell r="E1692" t="str">
            <v>777-20160407-104-104</v>
          </cell>
          <cell r="F1692" t="str">
            <v>PR with Press and Others</v>
          </cell>
          <cell r="G1692">
            <v>25391.47</v>
          </cell>
          <cell r="H1692">
            <v>0</v>
          </cell>
          <cell r="J1692">
            <v>0</v>
          </cell>
          <cell r="K1692">
            <v>0</v>
          </cell>
        </row>
        <row r="1693">
          <cell r="E1693" t="str">
            <v>555-20160801-102-104</v>
          </cell>
          <cell r="F1693" t="str">
            <v>Legal Service &amp; Other Fees</v>
          </cell>
          <cell r="G1693">
            <v>6438649.8099999996</v>
          </cell>
          <cell r="H1693">
            <v>0</v>
          </cell>
          <cell r="J1693">
            <v>2877416.75</v>
          </cell>
          <cell r="K1693">
            <v>0</v>
          </cell>
        </row>
        <row r="1694">
          <cell r="E1694" t="str">
            <v>666-20160801-102-104</v>
          </cell>
          <cell r="F1694" t="str">
            <v>Legal Service &amp; Other Fees</v>
          </cell>
          <cell r="G1694">
            <v>3005308.77</v>
          </cell>
          <cell r="H1694">
            <v>0</v>
          </cell>
          <cell r="J1694">
            <v>0</v>
          </cell>
          <cell r="K1694">
            <v>0</v>
          </cell>
        </row>
        <row r="1695">
          <cell r="E1695" t="str">
            <v>777-20160801-102-104</v>
          </cell>
          <cell r="F1695" t="str">
            <v>Legal Service &amp; Other Fees</v>
          </cell>
          <cell r="G1695">
            <v>1909682.42</v>
          </cell>
          <cell r="H1695">
            <v>0</v>
          </cell>
          <cell r="J1695">
            <v>0</v>
          </cell>
          <cell r="K1695">
            <v>0</v>
          </cell>
        </row>
        <row r="1696">
          <cell r="E1696" t="str">
            <v>555-20160803-102-104</v>
          </cell>
          <cell r="F1696" t="str">
            <v>Consultancy &amp; Others Expense</v>
          </cell>
          <cell r="G1696">
            <v>11325320.16</v>
          </cell>
          <cell r="H1696">
            <v>0</v>
          </cell>
          <cell r="J1696">
            <v>38902760</v>
          </cell>
          <cell r="K1696">
            <v>0</v>
          </cell>
        </row>
        <row r="1697">
          <cell r="E1697" t="str">
            <v>666-20160803-102-104</v>
          </cell>
          <cell r="F1697" t="str">
            <v>Consultancy &amp; Others Expense</v>
          </cell>
          <cell r="G1697">
            <v>4682864.99</v>
          </cell>
          <cell r="H1697">
            <v>0</v>
          </cell>
          <cell r="J1697">
            <v>0</v>
          </cell>
          <cell r="K1697">
            <v>0</v>
          </cell>
        </row>
        <row r="1698">
          <cell r="E1698" t="str">
            <v>777-20160803-102-104</v>
          </cell>
          <cell r="F1698" t="str">
            <v>Consultancy &amp; Others Expense</v>
          </cell>
          <cell r="G1698">
            <v>2975662.61</v>
          </cell>
          <cell r="H1698">
            <v>0</v>
          </cell>
          <cell r="J1698">
            <v>0</v>
          </cell>
          <cell r="K1698">
            <v>0</v>
          </cell>
        </row>
        <row r="1699">
          <cell r="E1699" t="str">
            <v>555-20160803-106-104</v>
          </cell>
          <cell r="F1699" t="str">
            <v>Consultancy &amp; Others Expense</v>
          </cell>
          <cell r="G1699">
            <v>1712399.85</v>
          </cell>
          <cell r="H1699">
            <v>0</v>
          </cell>
          <cell r="J1699">
            <v>1826536</v>
          </cell>
          <cell r="K1699">
            <v>0</v>
          </cell>
        </row>
        <row r="1700">
          <cell r="E1700" t="str">
            <v>666-20160803-106-104</v>
          </cell>
          <cell r="F1700" t="str">
            <v>Consultancy &amp; Others Expense</v>
          </cell>
          <cell r="G1700">
            <v>799280.97</v>
          </cell>
          <cell r="H1700">
            <v>0</v>
          </cell>
          <cell r="J1700">
            <v>0</v>
          </cell>
          <cell r="K1700">
            <v>0</v>
          </cell>
        </row>
        <row r="1701">
          <cell r="E1701" t="str">
            <v>777-20160803-106-104</v>
          </cell>
          <cell r="F1701" t="str">
            <v>Consultancy &amp; Others Expense</v>
          </cell>
          <cell r="G1701">
            <v>507892.18</v>
          </cell>
          <cell r="H1701">
            <v>0</v>
          </cell>
          <cell r="J1701">
            <v>0</v>
          </cell>
          <cell r="K1701">
            <v>0</v>
          </cell>
        </row>
        <row r="1702">
          <cell r="E1702" t="str">
            <v>555-20160804-103-104</v>
          </cell>
          <cell r="F1702" t="str">
            <v>Recruitment Service &amp; Others</v>
          </cell>
          <cell r="G1702">
            <v>393738</v>
          </cell>
          <cell r="H1702">
            <v>0</v>
          </cell>
          <cell r="J1702">
            <v>850870</v>
          </cell>
          <cell r="K1702">
            <v>0</v>
          </cell>
        </row>
        <row r="1703">
          <cell r="E1703" t="str">
            <v>555-20190201-102-104</v>
          </cell>
          <cell r="F1703" t="str">
            <v>Company Insurance</v>
          </cell>
          <cell r="G1703">
            <v>9828.98</v>
          </cell>
          <cell r="H1703">
            <v>0</v>
          </cell>
          <cell r="J1703">
            <v>129910</v>
          </cell>
          <cell r="K1703">
            <v>0</v>
          </cell>
        </row>
        <row r="1704">
          <cell r="E1704" t="str">
            <v>666-20190201-102-104</v>
          </cell>
          <cell r="F1704" t="str">
            <v>Company Insurance</v>
          </cell>
          <cell r="G1704">
            <v>4587.78</v>
          </cell>
          <cell r="H1704">
            <v>0</v>
          </cell>
          <cell r="J1704">
            <v>0</v>
          </cell>
          <cell r="K1704">
            <v>0</v>
          </cell>
        </row>
        <row r="1705">
          <cell r="E1705" t="str">
            <v>777-20190201-102-104</v>
          </cell>
          <cell r="F1705" t="str">
            <v>Company Insurance</v>
          </cell>
          <cell r="G1705">
            <v>2915.24</v>
          </cell>
          <cell r="H1705">
            <v>0</v>
          </cell>
          <cell r="J1705">
            <v>0</v>
          </cell>
          <cell r="K1705">
            <v>0</v>
          </cell>
        </row>
        <row r="1706">
          <cell r="E1706" t="str">
            <v>555-20190301-102-104</v>
          </cell>
          <cell r="F1706" t="str">
            <v>Equip Purchased -&lt; Threashold</v>
          </cell>
          <cell r="G1706">
            <v>0</v>
          </cell>
          <cell r="H1706">
            <v>0</v>
          </cell>
          <cell r="J1706">
            <v>182706</v>
          </cell>
          <cell r="K1706">
            <v>0</v>
          </cell>
        </row>
        <row r="1707">
          <cell r="E1707" t="str">
            <v>666-20190301-102-104</v>
          </cell>
          <cell r="F1707" t="str">
            <v>Equip Purchased -&lt; Threashold</v>
          </cell>
          <cell r="G1707">
            <v>39289.050000000003</v>
          </cell>
          <cell r="H1707">
            <v>0</v>
          </cell>
          <cell r="J1707">
            <v>0</v>
          </cell>
          <cell r="K1707">
            <v>0</v>
          </cell>
        </row>
        <row r="1708">
          <cell r="E1708" t="str">
            <v>777-20190301-102-104</v>
          </cell>
          <cell r="F1708" t="str">
            <v>Equip Purchased -&lt; Threashold</v>
          </cell>
          <cell r="G1708">
            <v>38680.949999999997</v>
          </cell>
          <cell r="H1708">
            <v>0</v>
          </cell>
          <cell r="J1708">
            <v>0</v>
          </cell>
          <cell r="K1708">
            <v>0</v>
          </cell>
        </row>
        <row r="1709">
          <cell r="E1709" t="str">
            <v>555-20190301-103-104</v>
          </cell>
          <cell r="F1709" t="str">
            <v>Equip Purchased -&lt; Threashold</v>
          </cell>
          <cell r="G1709">
            <v>0</v>
          </cell>
          <cell r="H1709">
            <v>0</v>
          </cell>
          <cell r="J1709">
            <v>24822</v>
          </cell>
          <cell r="K1709">
            <v>0</v>
          </cell>
        </row>
        <row r="1710">
          <cell r="E1710" t="str">
            <v>666-20190301-103-104</v>
          </cell>
          <cell r="F1710" t="str">
            <v>Equip Purchased -&lt; Threashold</v>
          </cell>
          <cell r="G1710">
            <v>0</v>
          </cell>
          <cell r="H1710">
            <v>0</v>
          </cell>
          <cell r="J1710">
            <v>0</v>
          </cell>
          <cell r="K1710">
            <v>0</v>
          </cell>
        </row>
        <row r="1711">
          <cell r="E1711" t="str">
            <v>777-20190301-103-104</v>
          </cell>
          <cell r="F1711" t="str">
            <v>Equip Purchased -&lt; Threashold</v>
          </cell>
          <cell r="G1711">
            <v>2120</v>
          </cell>
          <cell r="H1711">
            <v>0</v>
          </cell>
          <cell r="J1711">
            <v>0</v>
          </cell>
          <cell r="K1711">
            <v>0</v>
          </cell>
        </row>
        <row r="1712">
          <cell r="E1712" t="str">
            <v>555-20190301-104-104</v>
          </cell>
          <cell r="F1712" t="str">
            <v>Equip Purchased -&lt; Threashold</v>
          </cell>
          <cell r="G1712">
            <v>0</v>
          </cell>
          <cell r="H1712">
            <v>0</v>
          </cell>
          <cell r="J1712">
            <v>7500</v>
          </cell>
          <cell r="K1712">
            <v>0</v>
          </cell>
        </row>
        <row r="1713">
          <cell r="E1713" t="str">
            <v>666-20190301-104-104</v>
          </cell>
          <cell r="F1713" t="str">
            <v>Equip Purchased -&lt; Threashold</v>
          </cell>
          <cell r="G1713">
            <v>0</v>
          </cell>
          <cell r="H1713">
            <v>0</v>
          </cell>
          <cell r="J1713">
            <v>0</v>
          </cell>
          <cell r="K1713">
            <v>0</v>
          </cell>
        </row>
        <row r="1714">
          <cell r="E1714" t="str">
            <v>777-20190301-104-104</v>
          </cell>
          <cell r="F1714" t="str">
            <v>Equip Purchased -&lt; Threashold</v>
          </cell>
          <cell r="G1714">
            <v>0</v>
          </cell>
          <cell r="H1714">
            <v>0</v>
          </cell>
          <cell r="J1714">
            <v>0</v>
          </cell>
          <cell r="K1714">
            <v>0</v>
          </cell>
        </row>
        <row r="1715">
          <cell r="E1715" t="str">
            <v>555-20190301-105-104</v>
          </cell>
          <cell r="F1715" t="str">
            <v>Equip Purchased -&lt; Threashold</v>
          </cell>
          <cell r="G1715">
            <v>0</v>
          </cell>
          <cell r="H1715">
            <v>0</v>
          </cell>
          <cell r="J1715">
            <v>243000</v>
          </cell>
          <cell r="K1715">
            <v>0</v>
          </cell>
        </row>
        <row r="1716">
          <cell r="E1716" t="str">
            <v>666-20190301-105-104</v>
          </cell>
          <cell r="F1716" t="str">
            <v>Equip Purchased -&lt; Threashold</v>
          </cell>
          <cell r="G1716">
            <v>27548.23</v>
          </cell>
          <cell r="H1716">
            <v>0</v>
          </cell>
          <cell r="J1716">
            <v>0</v>
          </cell>
          <cell r="K1716">
            <v>0</v>
          </cell>
        </row>
        <row r="1717">
          <cell r="E1717" t="str">
            <v>777-20190301-105-104</v>
          </cell>
          <cell r="F1717" t="str">
            <v>Equip Purchased -&lt; Threashold</v>
          </cell>
          <cell r="G1717">
            <v>48002.77</v>
          </cell>
          <cell r="H1717">
            <v>0</v>
          </cell>
          <cell r="J1717">
            <v>0</v>
          </cell>
          <cell r="K1717">
            <v>0</v>
          </cell>
        </row>
        <row r="1718">
          <cell r="E1718" t="str">
            <v>555-20190301-106-104</v>
          </cell>
          <cell r="F1718" t="str">
            <v>Equip Purchased -&lt; Threashold</v>
          </cell>
          <cell r="G1718">
            <v>0</v>
          </cell>
          <cell r="H1718">
            <v>0</v>
          </cell>
          <cell r="J1718">
            <v>0</v>
          </cell>
          <cell r="K1718">
            <v>0</v>
          </cell>
        </row>
        <row r="1719">
          <cell r="E1719" t="str">
            <v>666-20190301-106-104</v>
          </cell>
          <cell r="F1719" t="str">
            <v>Equip Purchased -&lt; Threashold</v>
          </cell>
          <cell r="G1719">
            <v>0</v>
          </cell>
          <cell r="H1719">
            <v>0</v>
          </cell>
          <cell r="J1719">
            <v>0</v>
          </cell>
          <cell r="K1719">
            <v>0</v>
          </cell>
        </row>
        <row r="1720">
          <cell r="E1720" t="str">
            <v>777-20190301-106-104</v>
          </cell>
          <cell r="F1720" t="str">
            <v>Equip Purchased -&lt; Threashold</v>
          </cell>
          <cell r="G1720">
            <v>0</v>
          </cell>
          <cell r="H1720">
            <v>0</v>
          </cell>
          <cell r="J1720">
            <v>0</v>
          </cell>
          <cell r="K1720">
            <v>0</v>
          </cell>
        </row>
        <row r="1721">
          <cell r="E1721" t="str">
            <v>555-20190501-106-104</v>
          </cell>
          <cell r="F1721" t="str">
            <v>Software Purchase</v>
          </cell>
          <cell r="G1721">
            <v>0</v>
          </cell>
          <cell r="H1721">
            <v>0</v>
          </cell>
          <cell r="J1721">
            <v>1500</v>
          </cell>
          <cell r="K1721">
            <v>0</v>
          </cell>
        </row>
        <row r="1722">
          <cell r="E1722" t="str">
            <v>555-20190601-102-104</v>
          </cell>
          <cell r="F1722" t="str">
            <v>Office Supplies</v>
          </cell>
          <cell r="G1722">
            <v>295279.21000000002</v>
          </cell>
          <cell r="H1722">
            <v>0</v>
          </cell>
          <cell r="J1722">
            <v>625536</v>
          </cell>
          <cell r="K1722">
            <v>0</v>
          </cell>
        </row>
        <row r="1723">
          <cell r="E1723" t="str">
            <v>666-20190601-102-104</v>
          </cell>
          <cell r="F1723" t="str">
            <v>Office Supplies</v>
          </cell>
          <cell r="G1723">
            <v>137824.74</v>
          </cell>
          <cell r="H1723">
            <v>0</v>
          </cell>
          <cell r="J1723">
            <v>0</v>
          </cell>
          <cell r="K1723">
            <v>0</v>
          </cell>
        </row>
        <row r="1724">
          <cell r="E1724" t="str">
            <v>777-20190601-102-104</v>
          </cell>
          <cell r="F1724" t="str">
            <v>Office Supplies</v>
          </cell>
          <cell r="G1724">
            <v>87578.85</v>
          </cell>
          <cell r="H1724">
            <v>0</v>
          </cell>
          <cell r="J1724">
            <v>0</v>
          </cell>
          <cell r="K1724">
            <v>0</v>
          </cell>
        </row>
        <row r="1725">
          <cell r="E1725" t="str">
            <v>555-20190601-103-104</v>
          </cell>
          <cell r="F1725" t="str">
            <v>Office Supplies</v>
          </cell>
          <cell r="G1725">
            <v>327684.75</v>
          </cell>
          <cell r="H1725">
            <v>0</v>
          </cell>
          <cell r="J1725">
            <v>131476</v>
          </cell>
          <cell r="K1725">
            <v>0</v>
          </cell>
        </row>
        <row r="1726">
          <cell r="E1726" t="str">
            <v>666-20190601-103-104</v>
          </cell>
          <cell r="F1726" t="str">
            <v>Office Supplies</v>
          </cell>
          <cell r="G1726">
            <v>152950.35999999999</v>
          </cell>
          <cell r="H1726">
            <v>0</v>
          </cell>
          <cell r="J1726">
            <v>0</v>
          </cell>
          <cell r="K1726">
            <v>0</v>
          </cell>
        </row>
        <row r="1727">
          <cell r="E1727" t="str">
            <v>777-20190601-103-104</v>
          </cell>
          <cell r="F1727" t="str">
            <v>Office Supplies</v>
          </cell>
          <cell r="G1727">
            <v>97190.22</v>
          </cell>
          <cell r="H1727">
            <v>0</v>
          </cell>
          <cell r="J1727">
            <v>4119.6000000000004</v>
          </cell>
          <cell r="K1727">
            <v>0</v>
          </cell>
        </row>
        <row r="1728">
          <cell r="E1728" t="str">
            <v>555-20190601-104-104</v>
          </cell>
          <cell r="F1728" t="str">
            <v>Office Supplies</v>
          </cell>
          <cell r="G1728">
            <v>401003.04</v>
          </cell>
          <cell r="H1728">
            <v>0</v>
          </cell>
          <cell r="J1728">
            <v>632364</v>
          </cell>
          <cell r="K1728">
            <v>0</v>
          </cell>
        </row>
        <row r="1729">
          <cell r="E1729" t="str">
            <v>666-20190601-104-104</v>
          </cell>
          <cell r="F1729" t="str">
            <v>Office Supplies</v>
          </cell>
          <cell r="G1729">
            <v>187172.47</v>
          </cell>
          <cell r="H1729">
            <v>0</v>
          </cell>
          <cell r="J1729">
            <v>0</v>
          </cell>
          <cell r="K1729">
            <v>0</v>
          </cell>
        </row>
        <row r="1730">
          <cell r="E1730" t="str">
            <v>777-20190601-104-104</v>
          </cell>
          <cell r="F1730" t="str">
            <v>Office Supplies</v>
          </cell>
          <cell r="G1730">
            <v>118936.19</v>
          </cell>
          <cell r="H1730">
            <v>0</v>
          </cell>
          <cell r="J1730">
            <v>0</v>
          </cell>
          <cell r="K1730">
            <v>0</v>
          </cell>
        </row>
        <row r="1731">
          <cell r="E1731" t="str">
            <v>555-20190601-105-104</v>
          </cell>
          <cell r="F1731" t="str">
            <v>Office Supplies</v>
          </cell>
          <cell r="G1731">
            <v>143988.10999999999</v>
          </cell>
          <cell r="H1731">
            <v>0</v>
          </cell>
          <cell r="J1731">
            <v>318983.5</v>
          </cell>
          <cell r="K1731">
            <v>0</v>
          </cell>
        </row>
        <row r="1732">
          <cell r="E1732" t="str">
            <v>666-20190601-105-104</v>
          </cell>
          <cell r="F1732" t="str">
            <v>Office Supplies</v>
          </cell>
          <cell r="G1732">
            <v>67207.990000000005</v>
          </cell>
          <cell r="H1732">
            <v>0</v>
          </cell>
          <cell r="J1732">
            <v>0</v>
          </cell>
          <cell r="K1732">
            <v>0</v>
          </cell>
        </row>
        <row r="1733">
          <cell r="E1733" t="str">
            <v>777-20190601-105-104</v>
          </cell>
          <cell r="F1733" t="str">
            <v>Office Supplies</v>
          </cell>
          <cell r="G1733">
            <v>42706.400000000001</v>
          </cell>
          <cell r="H1733">
            <v>0</v>
          </cell>
          <cell r="J1733">
            <v>0</v>
          </cell>
          <cell r="K1733">
            <v>0</v>
          </cell>
        </row>
        <row r="1734">
          <cell r="E1734" t="str">
            <v>555-20190601-106-104</v>
          </cell>
          <cell r="F1734" t="str">
            <v>Office Supplies</v>
          </cell>
          <cell r="G1734">
            <v>74634.899999999994</v>
          </cell>
          <cell r="H1734">
            <v>0</v>
          </cell>
          <cell r="J1734">
            <v>194389</v>
          </cell>
          <cell r="K1734">
            <v>0</v>
          </cell>
        </row>
        <row r="1735">
          <cell r="E1735" t="str">
            <v>666-20190601-106-104</v>
          </cell>
          <cell r="F1735" t="str">
            <v>Office Supplies</v>
          </cell>
          <cell r="G1735">
            <v>34836.639999999999</v>
          </cell>
          <cell r="H1735">
            <v>0</v>
          </cell>
          <cell r="J1735">
            <v>0</v>
          </cell>
          <cell r="K1735">
            <v>0</v>
          </cell>
        </row>
        <row r="1736">
          <cell r="E1736" t="str">
            <v>777-20190601-106-104</v>
          </cell>
          <cell r="F1736" t="str">
            <v>Office Supplies</v>
          </cell>
          <cell r="G1736">
            <v>22136.46</v>
          </cell>
          <cell r="H1736">
            <v>0</v>
          </cell>
          <cell r="J1736">
            <v>0</v>
          </cell>
          <cell r="K1736">
            <v>0</v>
          </cell>
        </row>
        <row r="1737">
          <cell r="E1737" t="str">
            <v>555-20190604-102-104</v>
          </cell>
          <cell r="F1737" t="str">
            <v>Photocopies and Stationeries</v>
          </cell>
          <cell r="G1737">
            <v>725.89</v>
          </cell>
          <cell r="H1737">
            <v>0</v>
          </cell>
          <cell r="J1737">
            <v>9310</v>
          </cell>
          <cell r="K1737">
            <v>0</v>
          </cell>
        </row>
        <row r="1738">
          <cell r="E1738" t="str">
            <v>666-20190604-102-104</v>
          </cell>
          <cell r="F1738" t="str">
            <v>Photocopies and Stationeries</v>
          </cell>
          <cell r="G1738">
            <v>338.81</v>
          </cell>
          <cell r="H1738">
            <v>0</v>
          </cell>
          <cell r="J1738">
            <v>0</v>
          </cell>
          <cell r="K1738">
            <v>0</v>
          </cell>
        </row>
        <row r="1739">
          <cell r="E1739" t="str">
            <v>777-20190604-102-104</v>
          </cell>
          <cell r="F1739" t="str">
            <v>Photocopies and Stationeries</v>
          </cell>
          <cell r="G1739">
            <v>215.3</v>
          </cell>
          <cell r="H1739">
            <v>0</v>
          </cell>
          <cell r="J1739">
            <v>0</v>
          </cell>
          <cell r="K1739">
            <v>0</v>
          </cell>
        </row>
        <row r="1740">
          <cell r="E1740" t="str">
            <v>555-20190604-103-104</v>
          </cell>
          <cell r="F1740" t="str">
            <v>Photocopies and Stationeries</v>
          </cell>
          <cell r="G1740">
            <v>5634.14</v>
          </cell>
          <cell r="H1740">
            <v>0</v>
          </cell>
          <cell r="J1740">
            <v>8445</v>
          </cell>
          <cell r="K1740">
            <v>0</v>
          </cell>
        </row>
        <row r="1741">
          <cell r="E1741" t="str">
            <v>666-20190604-103-104</v>
          </cell>
          <cell r="F1741" t="str">
            <v>Photocopies and Stationeries</v>
          </cell>
          <cell r="G1741">
            <v>2629.79</v>
          </cell>
          <cell r="H1741">
            <v>0</v>
          </cell>
          <cell r="J1741">
            <v>0</v>
          </cell>
          <cell r="K1741">
            <v>0</v>
          </cell>
        </row>
        <row r="1742">
          <cell r="E1742" t="str">
            <v>777-20190604-103-104</v>
          </cell>
          <cell r="F1742" t="str">
            <v>Photocopies and Stationeries</v>
          </cell>
          <cell r="G1742">
            <v>1671.07</v>
          </cell>
          <cell r="H1742">
            <v>0</v>
          </cell>
          <cell r="J1742">
            <v>0</v>
          </cell>
          <cell r="K1742">
            <v>0</v>
          </cell>
        </row>
        <row r="1743">
          <cell r="E1743" t="str">
            <v>555-20190604-104-104</v>
          </cell>
          <cell r="F1743" t="str">
            <v>Photocopies and Stationeries</v>
          </cell>
          <cell r="G1743">
            <v>20791.59</v>
          </cell>
          <cell r="H1743">
            <v>0</v>
          </cell>
          <cell r="J1743">
            <v>51696</v>
          </cell>
          <cell r="K1743">
            <v>0</v>
          </cell>
        </row>
        <row r="1744">
          <cell r="E1744" t="str">
            <v>666-20190604-104-104</v>
          </cell>
          <cell r="F1744" t="str">
            <v>Photocopies and Stationeries</v>
          </cell>
          <cell r="G1744">
            <v>9704.7000000000007</v>
          </cell>
          <cell r="H1744">
            <v>0</v>
          </cell>
          <cell r="J1744">
            <v>0</v>
          </cell>
          <cell r="K1744">
            <v>0</v>
          </cell>
        </row>
        <row r="1745">
          <cell r="E1745" t="str">
            <v>777-20190604-104-104</v>
          </cell>
          <cell r="F1745" t="str">
            <v>Photocopies and Stationeries</v>
          </cell>
          <cell r="G1745">
            <v>6166.71</v>
          </cell>
          <cell r="H1745">
            <v>0</v>
          </cell>
          <cell r="J1745">
            <v>585</v>
          </cell>
          <cell r="K1745">
            <v>0</v>
          </cell>
        </row>
        <row r="1746">
          <cell r="E1746" t="str">
            <v>555-20190604-105-104</v>
          </cell>
          <cell r="F1746" t="str">
            <v>Photocopies and Stationeries</v>
          </cell>
          <cell r="G1746">
            <v>85.06</v>
          </cell>
          <cell r="H1746">
            <v>0</v>
          </cell>
          <cell r="J1746">
            <v>0</v>
          </cell>
          <cell r="K1746">
            <v>0</v>
          </cell>
        </row>
        <row r="1747">
          <cell r="E1747" t="str">
            <v>666-20190604-105-104</v>
          </cell>
          <cell r="F1747" t="str">
            <v>Photocopies and Stationeries</v>
          </cell>
          <cell r="G1747">
            <v>39.71</v>
          </cell>
          <cell r="H1747">
            <v>0</v>
          </cell>
          <cell r="J1747">
            <v>0</v>
          </cell>
          <cell r="K1747">
            <v>0</v>
          </cell>
        </row>
        <row r="1748">
          <cell r="E1748" t="str">
            <v>777-20190604-105-104</v>
          </cell>
          <cell r="F1748" t="str">
            <v>Photocopies and Stationeries</v>
          </cell>
          <cell r="G1748">
            <v>25.23</v>
          </cell>
          <cell r="H1748">
            <v>0</v>
          </cell>
          <cell r="J1748">
            <v>0</v>
          </cell>
          <cell r="K1748">
            <v>0</v>
          </cell>
        </row>
        <row r="1749">
          <cell r="E1749" t="str">
            <v>555-20190604-106-104</v>
          </cell>
          <cell r="F1749" t="str">
            <v>Photocopies and Stationeries</v>
          </cell>
          <cell r="G1749">
            <v>15538.54</v>
          </cell>
          <cell r="H1749">
            <v>0</v>
          </cell>
          <cell r="J1749">
            <v>14990</v>
          </cell>
          <cell r="K1749">
            <v>0</v>
          </cell>
        </row>
        <row r="1750">
          <cell r="E1750" t="str">
            <v>666-20190604-106-104</v>
          </cell>
          <cell r="F1750" t="str">
            <v>Photocopies and Stationeries</v>
          </cell>
          <cell r="G1750">
            <v>7252.78</v>
          </cell>
          <cell r="H1750">
            <v>0</v>
          </cell>
          <cell r="J1750">
            <v>0</v>
          </cell>
          <cell r="K1750">
            <v>0</v>
          </cell>
        </row>
        <row r="1751">
          <cell r="E1751" t="str">
            <v>777-20190604-106-104</v>
          </cell>
          <cell r="F1751" t="str">
            <v>Photocopies and Stationeries</v>
          </cell>
          <cell r="G1751">
            <v>4608.68</v>
          </cell>
          <cell r="H1751">
            <v>0</v>
          </cell>
          <cell r="J1751">
            <v>0</v>
          </cell>
          <cell r="K1751">
            <v>0</v>
          </cell>
        </row>
        <row r="1752">
          <cell r="E1752" t="str">
            <v>555-20190701-102-104</v>
          </cell>
          <cell r="F1752" t="str">
            <v>CSR - Children &amp; Education</v>
          </cell>
          <cell r="G1752">
            <v>17013</v>
          </cell>
          <cell r="H1752">
            <v>0</v>
          </cell>
          <cell r="J1752">
            <v>0</v>
          </cell>
          <cell r="K1752">
            <v>0</v>
          </cell>
        </row>
        <row r="1753">
          <cell r="E1753" t="str">
            <v>666-20190701-102-104</v>
          </cell>
          <cell r="F1753" t="str">
            <v>CSR - Children &amp; Education</v>
          </cell>
          <cell r="G1753">
            <v>7941</v>
          </cell>
          <cell r="H1753">
            <v>0</v>
          </cell>
          <cell r="J1753">
            <v>0</v>
          </cell>
          <cell r="K1753">
            <v>0</v>
          </cell>
        </row>
        <row r="1754">
          <cell r="E1754" t="str">
            <v>777-20190701-102-104</v>
          </cell>
          <cell r="F1754" t="str">
            <v>CSR - Children &amp; Education</v>
          </cell>
          <cell r="G1754">
            <v>5046</v>
          </cell>
          <cell r="H1754">
            <v>0</v>
          </cell>
          <cell r="J1754">
            <v>0</v>
          </cell>
          <cell r="K1754">
            <v>0</v>
          </cell>
        </row>
        <row r="1755">
          <cell r="E1755" t="str">
            <v>555-20190702-102-104</v>
          </cell>
          <cell r="F1755" t="str">
            <v>CSR - Community</v>
          </cell>
          <cell r="G1755">
            <v>9527.2800000000007</v>
          </cell>
          <cell r="H1755">
            <v>0</v>
          </cell>
          <cell r="J1755">
            <v>0</v>
          </cell>
          <cell r="K1755">
            <v>0</v>
          </cell>
        </row>
        <row r="1756">
          <cell r="E1756" t="str">
            <v>666-20190702-102-104</v>
          </cell>
          <cell r="F1756" t="str">
            <v>CSR - Community</v>
          </cell>
          <cell r="G1756">
            <v>4446.96</v>
          </cell>
          <cell r="H1756">
            <v>0</v>
          </cell>
          <cell r="J1756">
            <v>0</v>
          </cell>
          <cell r="K1756">
            <v>0</v>
          </cell>
        </row>
        <row r="1757">
          <cell r="E1757" t="str">
            <v>777-20190702-102-104</v>
          </cell>
          <cell r="F1757" t="str">
            <v>CSR - Community</v>
          </cell>
          <cell r="G1757">
            <v>2825.76</v>
          </cell>
          <cell r="H1757">
            <v>0</v>
          </cell>
          <cell r="J1757">
            <v>0</v>
          </cell>
          <cell r="K1757">
            <v>0</v>
          </cell>
        </row>
        <row r="1758">
          <cell r="E1758" t="str">
            <v>555-20190703-102-104</v>
          </cell>
          <cell r="F1758" t="str">
            <v>Corporate Social Responsibility</v>
          </cell>
          <cell r="G1758">
            <v>9011.2199999999993</v>
          </cell>
          <cell r="H1758">
            <v>0</v>
          </cell>
          <cell r="J1758">
            <v>0</v>
          </cell>
          <cell r="K1758">
            <v>0</v>
          </cell>
        </row>
        <row r="1759">
          <cell r="E1759" t="str">
            <v>666-20190703-102-104</v>
          </cell>
          <cell r="F1759" t="str">
            <v>Corporate Social Responsibility</v>
          </cell>
          <cell r="G1759">
            <v>4206.08</v>
          </cell>
          <cell r="H1759">
            <v>0</v>
          </cell>
          <cell r="J1759">
            <v>0</v>
          </cell>
          <cell r="K1759">
            <v>0</v>
          </cell>
        </row>
        <row r="1760">
          <cell r="E1760" t="str">
            <v>777-20190703-102-104</v>
          </cell>
          <cell r="F1760" t="str">
            <v>Corporate Social Responsibility</v>
          </cell>
          <cell r="G1760">
            <v>2672.7</v>
          </cell>
          <cell r="H1760">
            <v>0</v>
          </cell>
          <cell r="J1760">
            <v>0</v>
          </cell>
          <cell r="K1760">
            <v>0</v>
          </cell>
        </row>
        <row r="1761">
          <cell r="E1761" t="str">
            <v>555-20190709-102-104</v>
          </cell>
          <cell r="F1761" t="str">
            <v>Business Development Expenses</v>
          </cell>
          <cell r="G1761">
            <v>5671</v>
          </cell>
          <cell r="H1761">
            <v>0</v>
          </cell>
          <cell r="J1761">
            <v>35000</v>
          </cell>
          <cell r="K1761">
            <v>0</v>
          </cell>
        </row>
        <row r="1762">
          <cell r="E1762" t="str">
            <v>666-20190709-102-104</v>
          </cell>
          <cell r="F1762" t="str">
            <v>Business Development Expenses</v>
          </cell>
          <cell r="G1762">
            <v>2647</v>
          </cell>
          <cell r="H1762">
            <v>0</v>
          </cell>
          <cell r="J1762">
            <v>0</v>
          </cell>
          <cell r="K1762">
            <v>0</v>
          </cell>
        </row>
        <row r="1763">
          <cell r="E1763" t="str">
            <v>777-20190709-102-104</v>
          </cell>
          <cell r="F1763" t="str">
            <v>Business Development Expenses</v>
          </cell>
          <cell r="G1763">
            <v>1682</v>
          </cell>
          <cell r="H1763">
            <v>0</v>
          </cell>
          <cell r="J1763">
            <v>0</v>
          </cell>
          <cell r="K1763">
            <v>0</v>
          </cell>
        </row>
        <row r="1764">
          <cell r="E1764" t="str">
            <v>555-20190801-102-104</v>
          </cell>
          <cell r="F1764" t="str">
            <v>Community Relations &amp; Donation</v>
          </cell>
          <cell r="G1764">
            <v>11342</v>
          </cell>
          <cell r="H1764">
            <v>0</v>
          </cell>
          <cell r="J1764">
            <v>0</v>
          </cell>
          <cell r="K1764">
            <v>0</v>
          </cell>
        </row>
        <row r="1765">
          <cell r="E1765" t="str">
            <v>666-20190801-102-104</v>
          </cell>
          <cell r="F1765" t="str">
            <v>Community Relations &amp; Donation</v>
          </cell>
          <cell r="G1765">
            <v>5294</v>
          </cell>
          <cell r="H1765">
            <v>0</v>
          </cell>
          <cell r="J1765">
            <v>0</v>
          </cell>
          <cell r="K1765">
            <v>0</v>
          </cell>
        </row>
        <row r="1766">
          <cell r="E1766" t="str">
            <v>777-20190801-102-104</v>
          </cell>
          <cell r="F1766" t="str">
            <v>Community Relations &amp; Donation</v>
          </cell>
          <cell r="G1766">
            <v>3364</v>
          </cell>
          <cell r="H1766">
            <v>0</v>
          </cell>
          <cell r="J1766">
            <v>0</v>
          </cell>
          <cell r="K1766">
            <v>0</v>
          </cell>
        </row>
        <row r="1767">
          <cell r="E1767" t="str">
            <v>555-20191001-102-104</v>
          </cell>
          <cell r="F1767" t="str">
            <v>Telecommunication</v>
          </cell>
          <cell r="G1767">
            <v>3653.26</v>
          </cell>
          <cell r="H1767">
            <v>0</v>
          </cell>
          <cell r="J1767">
            <v>7020</v>
          </cell>
          <cell r="K1767">
            <v>0</v>
          </cell>
        </row>
        <row r="1768">
          <cell r="E1768" t="str">
            <v>666-20191001-102-104</v>
          </cell>
          <cell r="F1768" t="str">
            <v>Telecommunication</v>
          </cell>
          <cell r="G1768">
            <v>1705.2</v>
          </cell>
          <cell r="H1768">
            <v>0</v>
          </cell>
          <cell r="J1768">
            <v>0</v>
          </cell>
          <cell r="K1768">
            <v>0</v>
          </cell>
        </row>
        <row r="1769">
          <cell r="E1769" t="str">
            <v>777-20191001-102-104</v>
          </cell>
          <cell r="F1769" t="str">
            <v>Telecommunication</v>
          </cell>
          <cell r="G1769">
            <v>1083.54</v>
          </cell>
          <cell r="H1769">
            <v>0</v>
          </cell>
          <cell r="J1769">
            <v>0</v>
          </cell>
          <cell r="K1769">
            <v>0</v>
          </cell>
        </row>
        <row r="1770">
          <cell r="E1770" t="str">
            <v>555-20191001-103-104</v>
          </cell>
          <cell r="F1770" t="str">
            <v>Telecommunication</v>
          </cell>
          <cell r="G1770">
            <v>4184.63</v>
          </cell>
          <cell r="H1770">
            <v>0</v>
          </cell>
          <cell r="J1770">
            <v>36585</v>
          </cell>
          <cell r="K1770">
            <v>0</v>
          </cell>
        </row>
        <row r="1771">
          <cell r="E1771" t="str">
            <v>666-20191001-103-104</v>
          </cell>
          <cell r="F1771" t="str">
            <v>Telecommunication</v>
          </cell>
          <cell r="G1771">
            <v>1953.22</v>
          </cell>
          <cell r="H1771">
            <v>0</v>
          </cell>
          <cell r="J1771">
            <v>0</v>
          </cell>
          <cell r="K1771">
            <v>0</v>
          </cell>
        </row>
        <row r="1772">
          <cell r="E1772" t="str">
            <v>777-20191001-103-104</v>
          </cell>
          <cell r="F1772" t="str">
            <v>Telecommunication</v>
          </cell>
          <cell r="G1772">
            <v>1241.1500000000001</v>
          </cell>
          <cell r="H1772">
            <v>0</v>
          </cell>
          <cell r="J1772">
            <v>0</v>
          </cell>
          <cell r="K1772">
            <v>0</v>
          </cell>
        </row>
        <row r="1773">
          <cell r="E1773" t="str">
            <v>555-20191001-104-104</v>
          </cell>
          <cell r="F1773" t="str">
            <v>Telecommunication</v>
          </cell>
          <cell r="G1773">
            <v>2502.61</v>
          </cell>
          <cell r="H1773">
            <v>0</v>
          </cell>
          <cell r="J1773">
            <v>25066</v>
          </cell>
          <cell r="K1773">
            <v>0</v>
          </cell>
        </row>
        <row r="1774">
          <cell r="E1774" t="str">
            <v>666-20191001-104-104</v>
          </cell>
          <cell r="F1774" t="str">
            <v>Telecommunication</v>
          </cell>
          <cell r="G1774">
            <v>1168.1199999999999</v>
          </cell>
          <cell r="H1774">
            <v>0</v>
          </cell>
          <cell r="J1774">
            <v>0</v>
          </cell>
          <cell r="K1774">
            <v>0</v>
          </cell>
        </row>
        <row r="1775">
          <cell r="E1775" t="str">
            <v>777-20191001-104-104</v>
          </cell>
          <cell r="F1775" t="str">
            <v>Telecommunication</v>
          </cell>
          <cell r="G1775">
            <v>742.27</v>
          </cell>
          <cell r="H1775">
            <v>0</v>
          </cell>
          <cell r="J1775">
            <v>0</v>
          </cell>
          <cell r="K1775">
            <v>0</v>
          </cell>
        </row>
        <row r="1776">
          <cell r="E1776" t="str">
            <v>555-20191001-105-104</v>
          </cell>
          <cell r="F1776" t="str">
            <v>Telecommunication</v>
          </cell>
          <cell r="G1776">
            <v>19268.36</v>
          </cell>
          <cell r="H1776">
            <v>0</v>
          </cell>
          <cell r="J1776">
            <v>59342.6</v>
          </cell>
          <cell r="K1776">
            <v>0</v>
          </cell>
        </row>
        <row r="1777">
          <cell r="E1777" t="str">
            <v>666-20191001-105-104</v>
          </cell>
          <cell r="F1777" t="str">
            <v>Telecommunication</v>
          </cell>
          <cell r="G1777">
            <v>8993.7099999999991</v>
          </cell>
          <cell r="H1777">
            <v>0</v>
          </cell>
          <cell r="J1777">
            <v>0</v>
          </cell>
          <cell r="K1777">
            <v>0</v>
          </cell>
        </row>
        <row r="1778">
          <cell r="E1778" t="str">
            <v>777-20191001-105-104</v>
          </cell>
          <cell r="F1778" t="str">
            <v>Telecommunication</v>
          </cell>
          <cell r="G1778">
            <v>5714.93</v>
          </cell>
          <cell r="H1778">
            <v>0</v>
          </cell>
          <cell r="J1778">
            <v>0</v>
          </cell>
          <cell r="K1778">
            <v>0</v>
          </cell>
        </row>
        <row r="1779">
          <cell r="E1779" t="str">
            <v>555-20191001-106-104</v>
          </cell>
          <cell r="F1779" t="str">
            <v>Telecommunication</v>
          </cell>
          <cell r="G1779">
            <v>2093.17</v>
          </cell>
          <cell r="H1779">
            <v>0</v>
          </cell>
          <cell r="J1779">
            <v>8410</v>
          </cell>
          <cell r="K1779">
            <v>0</v>
          </cell>
        </row>
        <row r="1780">
          <cell r="E1780" t="str">
            <v>666-20191001-106-104</v>
          </cell>
          <cell r="F1780" t="str">
            <v>Telecommunication</v>
          </cell>
          <cell r="G1780">
            <v>977.01</v>
          </cell>
          <cell r="H1780">
            <v>0</v>
          </cell>
          <cell r="J1780">
            <v>0</v>
          </cell>
          <cell r="K1780">
            <v>0</v>
          </cell>
        </row>
        <row r="1781">
          <cell r="E1781" t="str">
            <v>777-20191001-106-104</v>
          </cell>
          <cell r="F1781" t="str">
            <v>Telecommunication</v>
          </cell>
          <cell r="G1781">
            <v>620.82000000000005</v>
          </cell>
          <cell r="H1781">
            <v>0</v>
          </cell>
          <cell r="J1781">
            <v>0</v>
          </cell>
          <cell r="K1781">
            <v>0</v>
          </cell>
        </row>
        <row r="1782">
          <cell r="E1782" t="str">
            <v>555-20191002-105-104</v>
          </cell>
          <cell r="F1782" t="str">
            <v>Internet Expenses</v>
          </cell>
          <cell r="G1782">
            <v>544412.52</v>
          </cell>
          <cell r="H1782">
            <v>0</v>
          </cell>
          <cell r="J1782">
            <v>807209.88</v>
          </cell>
          <cell r="K1782">
            <v>0</v>
          </cell>
        </row>
        <row r="1783">
          <cell r="E1783" t="str">
            <v>666-20191002-105-104</v>
          </cell>
          <cell r="F1783" t="str">
            <v>Internet Expenses</v>
          </cell>
          <cell r="G1783">
            <v>254110.38</v>
          </cell>
          <cell r="H1783">
            <v>0</v>
          </cell>
          <cell r="J1783">
            <v>0</v>
          </cell>
          <cell r="K1783">
            <v>0</v>
          </cell>
        </row>
        <row r="1784">
          <cell r="E1784" t="str">
            <v>777-20191002-105-104</v>
          </cell>
          <cell r="F1784" t="str">
            <v>Internet Expenses</v>
          </cell>
          <cell r="G1784">
            <v>161470.97</v>
          </cell>
          <cell r="H1784">
            <v>0</v>
          </cell>
          <cell r="J1784">
            <v>129122</v>
          </cell>
          <cell r="K1784">
            <v>0</v>
          </cell>
        </row>
        <row r="1785">
          <cell r="E1785" t="str">
            <v>555-20191101-102-104</v>
          </cell>
          <cell r="F1785" t="str">
            <v>Telephone Mobile</v>
          </cell>
          <cell r="G1785">
            <v>327361.02</v>
          </cell>
          <cell r="H1785">
            <v>0</v>
          </cell>
          <cell r="J1785">
            <v>615121.29</v>
          </cell>
          <cell r="K1785">
            <v>0</v>
          </cell>
        </row>
        <row r="1786">
          <cell r="E1786" t="str">
            <v>666-20191101-102-104</v>
          </cell>
          <cell r="F1786" t="str">
            <v>Telephone Mobile</v>
          </cell>
          <cell r="G1786">
            <v>152799.26999999999</v>
          </cell>
          <cell r="H1786">
            <v>0</v>
          </cell>
          <cell r="J1786">
            <v>0</v>
          </cell>
          <cell r="K1786">
            <v>0</v>
          </cell>
        </row>
        <row r="1787">
          <cell r="E1787" t="str">
            <v>777-20191101-102-104</v>
          </cell>
          <cell r="F1787" t="str">
            <v>Telephone Mobile</v>
          </cell>
          <cell r="G1787">
            <v>97094.21</v>
          </cell>
          <cell r="H1787">
            <v>0</v>
          </cell>
          <cell r="J1787">
            <v>0</v>
          </cell>
          <cell r="K1787">
            <v>0</v>
          </cell>
        </row>
        <row r="1788">
          <cell r="E1788" t="str">
            <v>555-20191101-103-104</v>
          </cell>
          <cell r="F1788" t="str">
            <v>Telephone Mobile</v>
          </cell>
          <cell r="G1788">
            <v>200294.98</v>
          </cell>
          <cell r="H1788">
            <v>0</v>
          </cell>
          <cell r="J1788">
            <v>431996.09</v>
          </cell>
          <cell r="K1788">
            <v>0</v>
          </cell>
        </row>
        <row r="1789">
          <cell r="E1789" t="str">
            <v>666-20191101-103-104</v>
          </cell>
          <cell r="F1789" t="str">
            <v>Telephone Mobile</v>
          </cell>
          <cell r="G1789">
            <v>72104.02</v>
          </cell>
          <cell r="H1789">
            <v>0</v>
          </cell>
          <cell r="J1789">
            <v>0</v>
          </cell>
          <cell r="K1789">
            <v>0</v>
          </cell>
        </row>
        <row r="1790">
          <cell r="E1790" t="str">
            <v>555-20191101-104-104</v>
          </cell>
          <cell r="F1790" t="str">
            <v>Telephone Mobile</v>
          </cell>
          <cell r="G1790">
            <v>302791.34999999998</v>
          </cell>
          <cell r="H1790">
            <v>0</v>
          </cell>
          <cell r="J1790">
            <v>527562.69999999995</v>
          </cell>
          <cell r="K1790">
            <v>0</v>
          </cell>
        </row>
        <row r="1791">
          <cell r="E1791" t="str">
            <v>666-20191101-104-104</v>
          </cell>
          <cell r="F1791" t="str">
            <v>Telephone Mobile</v>
          </cell>
          <cell r="G1791">
            <v>141331.10999999999</v>
          </cell>
          <cell r="H1791">
            <v>0</v>
          </cell>
          <cell r="J1791">
            <v>0</v>
          </cell>
          <cell r="K1791">
            <v>0</v>
          </cell>
        </row>
        <row r="1792">
          <cell r="E1792" t="str">
            <v>777-20191101-104-104</v>
          </cell>
          <cell r="F1792" t="str">
            <v>Telephone Mobile</v>
          </cell>
          <cell r="G1792">
            <v>89806.92</v>
          </cell>
          <cell r="H1792">
            <v>0</v>
          </cell>
          <cell r="J1792">
            <v>43305.8</v>
          </cell>
          <cell r="K1792">
            <v>0</v>
          </cell>
        </row>
        <row r="1793">
          <cell r="E1793" t="str">
            <v>555-20191101-105-104</v>
          </cell>
          <cell r="F1793" t="str">
            <v>Telephone Mobile</v>
          </cell>
          <cell r="G1793">
            <v>94666.35</v>
          </cell>
          <cell r="H1793">
            <v>0</v>
          </cell>
          <cell r="J1793">
            <v>158651.82</v>
          </cell>
          <cell r="K1793">
            <v>0</v>
          </cell>
        </row>
        <row r="1794">
          <cell r="E1794" t="str">
            <v>666-20191101-105-104</v>
          </cell>
          <cell r="F1794" t="str">
            <v>Telephone Mobile</v>
          </cell>
          <cell r="G1794">
            <v>44186.52</v>
          </cell>
          <cell r="H1794">
            <v>0</v>
          </cell>
          <cell r="J1794">
            <v>0</v>
          </cell>
          <cell r="K1794">
            <v>0</v>
          </cell>
        </row>
        <row r="1795">
          <cell r="E1795" t="str">
            <v>777-20191101-105-104</v>
          </cell>
          <cell r="F1795" t="str">
            <v>Telephone Mobile</v>
          </cell>
          <cell r="G1795">
            <v>28077.71</v>
          </cell>
          <cell r="H1795">
            <v>0</v>
          </cell>
          <cell r="J1795">
            <v>0</v>
          </cell>
          <cell r="K1795">
            <v>0</v>
          </cell>
        </row>
        <row r="1796">
          <cell r="E1796" t="str">
            <v>555-20191101-106-104</v>
          </cell>
          <cell r="F1796" t="str">
            <v>Telephone Mobile</v>
          </cell>
          <cell r="G1796">
            <v>314164.93</v>
          </cell>
          <cell r="H1796">
            <v>0</v>
          </cell>
          <cell r="J1796">
            <v>469929.7</v>
          </cell>
          <cell r="K1796">
            <v>0</v>
          </cell>
        </row>
        <row r="1797">
          <cell r="E1797" t="str">
            <v>666-20191101-106-104</v>
          </cell>
          <cell r="F1797" t="str">
            <v>Telephone Mobile</v>
          </cell>
          <cell r="G1797">
            <v>146639.85</v>
          </cell>
          <cell r="H1797">
            <v>0</v>
          </cell>
          <cell r="J1797">
            <v>0</v>
          </cell>
          <cell r="K1797">
            <v>0</v>
          </cell>
        </row>
        <row r="1798">
          <cell r="E1798" t="str">
            <v>777-20191101-106-104</v>
          </cell>
          <cell r="F1798" t="str">
            <v>Telephone Mobile</v>
          </cell>
          <cell r="G1798">
            <v>93180.28</v>
          </cell>
          <cell r="H1798">
            <v>0</v>
          </cell>
          <cell r="J1798">
            <v>39768.35</v>
          </cell>
          <cell r="K1798">
            <v>0</v>
          </cell>
        </row>
        <row r="1799">
          <cell r="E1799" t="str">
            <v>555-20191601-102-104</v>
          </cell>
          <cell r="F1799" t="str">
            <v>Licenses &amp; Permits</v>
          </cell>
          <cell r="G1799">
            <v>317381.48</v>
          </cell>
          <cell r="H1799">
            <v>0</v>
          </cell>
          <cell r="J1799">
            <v>214622.07</v>
          </cell>
          <cell r="K1799">
            <v>0</v>
          </cell>
        </row>
        <row r="1800">
          <cell r="E1800" t="str">
            <v>666-20191601-102-104</v>
          </cell>
          <cell r="F1800" t="str">
            <v>Licenses &amp; Permits</v>
          </cell>
          <cell r="G1800">
            <v>148141.21</v>
          </cell>
          <cell r="H1800">
            <v>0</v>
          </cell>
          <cell r="J1800">
            <v>0</v>
          </cell>
          <cell r="K1800">
            <v>0</v>
          </cell>
        </row>
        <row r="1801">
          <cell r="E1801" t="str">
            <v>777-20191601-102-104</v>
          </cell>
          <cell r="F1801" t="str">
            <v>Licenses &amp; Permits</v>
          </cell>
          <cell r="G1801">
            <v>94134.31</v>
          </cell>
          <cell r="H1801">
            <v>0</v>
          </cell>
          <cell r="J1801">
            <v>0</v>
          </cell>
          <cell r="K1801">
            <v>0</v>
          </cell>
        </row>
        <row r="1802">
          <cell r="E1802" t="str">
            <v>555-20191601-105-104</v>
          </cell>
          <cell r="F1802" t="str">
            <v>Licenses &amp; Permits</v>
          </cell>
          <cell r="G1802">
            <v>701473.91</v>
          </cell>
          <cell r="H1802">
            <v>0</v>
          </cell>
          <cell r="J1802">
            <v>3249108</v>
          </cell>
          <cell r="K1802">
            <v>0</v>
          </cell>
        </row>
        <row r="1803">
          <cell r="E1803" t="str">
            <v>666-20191601-105-104</v>
          </cell>
          <cell r="F1803" t="str">
            <v>Licenses &amp; Permits</v>
          </cell>
          <cell r="G1803">
            <v>327420.46000000002</v>
          </cell>
          <cell r="H1803">
            <v>0</v>
          </cell>
          <cell r="J1803">
            <v>0</v>
          </cell>
          <cell r="K1803">
            <v>0</v>
          </cell>
        </row>
        <row r="1804">
          <cell r="E1804" t="str">
            <v>777-20191601-105-104</v>
          </cell>
          <cell r="F1804" t="str">
            <v>Licenses &amp; Permits</v>
          </cell>
          <cell r="G1804">
            <v>208054.86</v>
          </cell>
          <cell r="H1804">
            <v>0</v>
          </cell>
          <cell r="J1804">
            <v>0</v>
          </cell>
          <cell r="K1804">
            <v>0</v>
          </cell>
        </row>
        <row r="1805">
          <cell r="E1805" t="str">
            <v>555-20191701-102-104</v>
          </cell>
          <cell r="F1805" t="str">
            <v>Books, Subscriptions and Periodics</v>
          </cell>
          <cell r="G1805">
            <v>1500</v>
          </cell>
          <cell r="H1805">
            <v>0</v>
          </cell>
          <cell r="J1805">
            <v>482565.34</v>
          </cell>
          <cell r="K1805">
            <v>0</v>
          </cell>
        </row>
        <row r="1806">
          <cell r="E1806" t="str">
            <v>555-20191701-104-104</v>
          </cell>
          <cell r="F1806" t="str">
            <v>Books, Subscriptions and Periodics</v>
          </cell>
          <cell r="G1806">
            <v>4077.45</v>
          </cell>
          <cell r="H1806">
            <v>0</v>
          </cell>
          <cell r="J1806">
            <v>56846</v>
          </cell>
          <cell r="K1806">
            <v>0</v>
          </cell>
        </row>
        <row r="1807">
          <cell r="E1807" t="str">
            <v>666-20191701-104-104</v>
          </cell>
          <cell r="F1807" t="str">
            <v>Books, Subscriptions and Periodics</v>
          </cell>
          <cell r="G1807">
            <v>1903.19</v>
          </cell>
          <cell r="H1807">
            <v>0</v>
          </cell>
          <cell r="J1807">
            <v>0</v>
          </cell>
          <cell r="K1807">
            <v>0</v>
          </cell>
        </row>
        <row r="1808">
          <cell r="E1808" t="str">
            <v>777-20191701-104-104</v>
          </cell>
          <cell r="F1808" t="str">
            <v>Books, Subscriptions and Periodics</v>
          </cell>
          <cell r="G1808">
            <v>1209.3599999999999</v>
          </cell>
          <cell r="H1808">
            <v>0</v>
          </cell>
          <cell r="J1808">
            <v>0</v>
          </cell>
          <cell r="K1808">
            <v>0</v>
          </cell>
        </row>
        <row r="1809">
          <cell r="E1809" t="str">
            <v>555-20191701-106-104</v>
          </cell>
          <cell r="F1809" t="str">
            <v>Books, Subscriptions and Periodics</v>
          </cell>
          <cell r="G1809">
            <v>0</v>
          </cell>
          <cell r="H1809">
            <v>0</v>
          </cell>
          <cell r="J1809">
            <v>10378</v>
          </cell>
          <cell r="K1809">
            <v>0</v>
          </cell>
        </row>
        <row r="1810">
          <cell r="E1810" t="str">
            <v>555-20191801-102-104</v>
          </cell>
          <cell r="F1810" t="str">
            <v>Conferences and Meetings</v>
          </cell>
          <cell r="G1810">
            <v>34134.879999999997</v>
          </cell>
          <cell r="H1810">
            <v>0</v>
          </cell>
          <cell r="J1810">
            <v>0</v>
          </cell>
          <cell r="K1810">
            <v>0</v>
          </cell>
        </row>
        <row r="1811">
          <cell r="E1811" t="str">
            <v>666-20191801-102-104</v>
          </cell>
          <cell r="F1811" t="str">
            <v>Conferences and Meetings</v>
          </cell>
          <cell r="G1811">
            <v>15932.82</v>
          </cell>
          <cell r="H1811">
            <v>0</v>
          </cell>
          <cell r="J1811">
            <v>0</v>
          </cell>
          <cell r="K1811">
            <v>0</v>
          </cell>
        </row>
        <row r="1812">
          <cell r="E1812" t="str">
            <v>777-20191801-102-104</v>
          </cell>
          <cell r="F1812" t="str">
            <v>Conferences and Meetings</v>
          </cell>
          <cell r="G1812">
            <v>10124.290000000001</v>
          </cell>
          <cell r="H1812">
            <v>0</v>
          </cell>
          <cell r="J1812">
            <v>0</v>
          </cell>
          <cell r="K1812">
            <v>0</v>
          </cell>
        </row>
        <row r="1813">
          <cell r="E1813" t="str">
            <v>555-20192001-102-104</v>
          </cell>
          <cell r="F1813" t="str">
            <v>Postage /Courier Services</v>
          </cell>
          <cell r="G1813">
            <v>10273.59</v>
          </cell>
          <cell r="H1813">
            <v>0</v>
          </cell>
          <cell r="J1813">
            <v>13028</v>
          </cell>
          <cell r="K1813">
            <v>0</v>
          </cell>
        </row>
        <row r="1814">
          <cell r="E1814" t="str">
            <v>666-20192001-102-104</v>
          </cell>
          <cell r="F1814" t="str">
            <v>Postage /Courier Services</v>
          </cell>
          <cell r="G1814">
            <v>4795.3100000000004</v>
          </cell>
          <cell r="H1814">
            <v>0</v>
          </cell>
          <cell r="J1814">
            <v>0</v>
          </cell>
          <cell r="K1814">
            <v>0</v>
          </cell>
        </row>
        <row r="1815">
          <cell r="E1815" t="str">
            <v>777-20192001-102-104</v>
          </cell>
          <cell r="F1815" t="str">
            <v>Postage /Courier Services</v>
          </cell>
          <cell r="G1815">
            <v>3047.11</v>
          </cell>
          <cell r="H1815">
            <v>0</v>
          </cell>
          <cell r="J1815">
            <v>0</v>
          </cell>
          <cell r="K1815">
            <v>0</v>
          </cell>
        </row>
        <row r="1816">
          <cell r="E1816" t="str">
            <v>555-20192001-103-104</v>
          </cell>
          <cell r="F1816" t="str">
            <v>Postage /Courier Services</v>
          </cell>
          <cell r="G1816">
            <v>18786.89</v>
          </cell>
          <cell r="H1816">
            <v>0</v>
          </cell>
          <cell r="J1816">
            <v>14067</v>
          </cell>
          <cell r="K1816">
            <v>0</v>
          </cell>
        </row>
        <row r="1817">
          <cell r="E1817" t="str">
            <v>666-20192001-103-104</v>
          </cell>
          <cell r="F1817" t="str">
            <v>Postage /Courier Services</v>
          </cell>
          <cell r="G1817">
            <v>8768.98</v>
          </cell>
          <cell r="H1817">
            <v>0</v>
          </cell>
          <cell r="J1817">
            <v>0</v>
          </cell>
          <cell r="K1817">
            <v>0</v>
          </cell>
        </row>
        <row r="1818">
          <cell r="E1818" t="str">
            <v>777-20192001-103-104</v>
          </cell>
          <cell r="F1818" t="str">
            <v>Postage /Courier Services</v>
          </cell>
          <cell r="G1818">
            <v>5572.13</v>
          </cell>
          <cell r="H1818">
            <v>0</v>
          </cell>
          <cell r="J1818">
            <v>0</v>
          </cell>
          <cell r="K1818">
            <v>0</v>
          </cell>
        </row>
        <row r="1819">
          <cell r="E1819" t="str">
            <v>555-20192001-104-104</v>
          </cell>
          <cell r="F1819" t="str">
            <v>Postage /Courier Services</v>
          </cell>
          <cell r="G1819">
            <v>22791.75</v>
          </cell>
          <cell r="H1819">
            <v>0</v>
          </cell>
          <cell r="J1819">
            <v>16634</v>
          </cell>
          <cell r="K1819">
            <v>0</v>
          </cell>
        </row>
        <row r="1820">
          <cell r="E1820" t="str">
            <v>666-20192001-104-104</v>
          </cell>
          <cell r="F1820" t="str">
            <v>Postage /Courier Services</v>
          </cell>
          <cell r="G1820">
            <v>10638.29</v>
          </cell>
          <cell r="H1820">
            <v>0</v>
          </cell>
          <cell r="J1820">
            <v>0</v>
          </cell>
          <cell r="K1820">
            <v>0</v>
          </cell>
        </row>
        <row r="1821">
          <cell r="E1821" t="str">
            <v>777-20192001-104-104</v>
          </cell>
          <cell r="F1821" t="str">
            <v>Postage /Courier Services</v>
          </cell>
          <cell r="G1821">
            <v>6759.96</v>
          </cell>
          <cell r="H1821">
            <v>0</v>
          </cell>
          <cell r="J1821">
            <v>0</v>
          </cell>
          <cell r="K1821">
            <v>0</v>
          </cell>
        </row>
        <row r="1822">
          <cell r="E1822" t="str">
            <v>555-20192001-105-104</v>
          </cell>
          <cell r="F1822" t="str">
            <v>Postage /Courier Services</v>
          </cell>
          <cell r="G1822">
            <v>2398.83</v>
          </cell>
          <cell r="H1822">
            <v>0</v>
          </cell>
          <cell r="J1822">
            <v>0</v>
          </cell>
          <cell r="K1822">
            <v>0</v>
          </cell>
        </row>
        <row r="1823">
          <cell r="E1823" t="str">
            <v>666-20192001-105-104</v>
          </cell>
          <cell r="F1823" t="str">
            <v>Postage /Courier Services</v>
          </cell>
          <cell r="G1823">
            <v>1119.68</v>
          </cell>
          <cell r="H1823">
            <v>0</v>
          </cell>
          <cell r="J1823">
            <v>0</v>
          </cell>
          <cell r="K1823">
            <v>0</v>
          </cell>
        </row>
        <row r="1824">
          <cell r="E1824" t="str">
            <v>777-20192001-105-104</v>
          </cell>
          <cell r="F1824" t="str">
            <v>Postage /Courier Services</v>
          </cell>
          <cell r="G1824">
            <v>711.49</v>
          </cell>
          <cell r="H1824">
            <v>0</v>
          </cell>
          <cell r="J1824">
            <v>0</v>
          </cell>
          <cell r="K1824">
            <v>0</v>
          </cell>
        </row>
        <row r="1825">
          <cell r="E1825" t="str">
            <v>555-20192001-106-104</v>
          </cell>
          <cell r="F1825" t="str">
            <v>Postage /Courier Services</v>
          </cell>
          <cell r="G1825">
            <v>45844.93</v>
          </cell>
          <cell r="H1825">
            <v>0</v>
          </cell>
          <cell r="J1825">
            <v>50724</v>
          </cell>
          <cell r="K1825">
            <v>0</v>
          </cell>
        </row>
        <row r="1826">
          <cell r="E1826" t="str">
            <v>666-20192001-106-104</v>
          </cell>
          <cell r="F1826" t="str">
            <v>Postage /Courier Services</v>
          </cell>
          <cell r="G1826">
            <v>21398.61</v>
          </cell>
          <cell r="H1826">
            <v>0</v>
          </cell>
          <cell r="J1826">
            <v>0</v>
          </cell>
          <cell r="K1826">
            <v>0</v>
          </cell>
        </row>
        <row r="1827">
          <cell r="E1827" t="str">
            <v>777-20192001-106-104</v>
          </cell>
          <cell r="F1827" t="str">
            <v>Postage /Courier Services</v>
          </cell>
          <cell r="G1827">
            <v>13597.46</v>
          </cell>
          <cell r="H1827">
            <v>0</v>
          </cell>
          <cell r="J1827">
            <v>0</v>
          </cell>
          <cell r="K1827">
            <v>0</v>
          </cell>
        </row>
        <row r="1828">
          <cell r="E1828" t="str">
            <v>555-20192101-102-104</v>
          </cell>
          <cell r="F1828" t="str">
            <v>Certification Cost</v>
          </cell>
          <cell r="G1828">
            <v>0</v>
          </cell>
          <cell r="H1828">
            <v>0</v>
          </cell>
          <cell r="J1828">
            <v>2869900</v>
          </cell>
          <cell r="K1828">
            <v>0</v>
          </cell>
        </row>
        <row r="1829">
          <cell r="E1829" t="str">
            <v>555-20192102-104-104</v>
          </cell>
          <cell r="F1829" t="str">
            <v>Export Related Expenses</v>
          </cell>
          <cell r="G1829">
            <v>0</v>
          </cell>
          <cell r="H1829">
            <v>0</v>
          </cell>
          <cell r="J1829">
            <v>24000</v>
          </cell>
          <cell r="K1829">
            <v>0</v>
          </cell>
        </row>
        <row r="1830">
          <cell r="E1830" t="str">
            <v>555-20192201-102-104</v>
          </cell>
          <cell r="F1830" t="str">
            <v>Non-Recoverable Taxes</v>
          </cell>
          <cell r="G1830">
            <v>118759.25</v>
          </cell>
          <cell r="H1830">
            <v>0</v>
          </cell>
          <cell r="J1830">
            <v>0</v>
          </cell>
          <cell r="K1830">
            <v>0</v>
          </cell>
        </row>
        <row r="1831">
          <cell r="E1831" t="str">
            <v>666-20192201-102-104</v>
          </cell>
          <cell r="F1831" t="str">
            <v>Non-Recoverable Taxes</v>
          </cell>
          <cell r="G1831">
            <v>55432.15</v>
          </cell>
          <cell r="H1831">
            <v>0</v>
          </cell>
          <cell r="J1831">
            <v>0</v>
          </cell>
          <cell r="K1831">
            <v>0</v>
          </cell>
        </row>
        <row r="1832">
          <cell r="E1832" t="str">
            <v>777-20192201-102-104</v>
          </cell>
          <cell r="F1832" t="str">
            <v>Non-Recoverable Taxes</v>
          </cell>
          <cell r="G1832">
            <v>35223.599999999999</v>
          </cell>
          <cell r="H1832">
            <v>0</v>
          </cell>
          <cell r="J1832">
            <v>181787.51999999999</v>
          </cell>
          <cell r="K1832">
            <v>0</v>
          </cell>
        </row>
        <row r="1833">
          <cell r="E1833" t="str">
            <v>555-20192701-102-104</v>
          </cell>
          <cell r="F1833" t="str">
            <v>Directors Fees and Others</v>
          </cell>
          <cell r="G1833">
            <v>897303.11</v>
          </cell>
          <cell r="H1833">
            <v>0</v>
          </cell>
          <cell r="J1833">
            <v>1455665.23</v>
          </cell>
          <cell r="K1833">
            <v>0</v>
          </cell>
        </row>
        <row r="1834">
          <cell r="E1834" t="str">
            <v>666-20192701-102-104</v>
          </cell>
          <cell r="F1834" t="str">
            <v>Directors Fees and Others</v>
          </cell>
          <cell r="G1834">
            <v>418825.84</v>
          </cell>
          <cell r="H1834">
            <v>0</v>
          </cell>
          <cell r="J1834">
            <v>0</v>
          </cell>
          <cell r="K1834">
            <v>0</v>
          </cell>
        </row>
        <row r="1835">
          <cell r="E1835" t="str">
            <v>777-20192701-102-104</v>
          </cell>
          <cell r="F1835" t="str">
            <v>Directors Fees and Others</v>
          </cell>
          <cell r="G1835">
            <v>266137.15999999997</v>
          </cell>
          <cell r="H1835">
            <v>0</v>
          </cell>
          <cell r="J1835">
            <v>0</v>
          </cell>
          <cell r="K1835">
            <v>0</v>
          </cell>
        </row>
        <row r="1836">
          <cell r="E1836" t="str">
            <v>555-20192702-102-104</v>
          </cell>
          <cell r="F1836" t="str">
            <v>Directors Fee</v>
          </cell>
          <cell r="G1836">
            <v>827172.06</v>
          </cell>
          <cell r="H1836">
            <v>0</v>
          </cell>
          <cell r="J1836">
            <v>1384271</v>
          </cell>
          <cell r="K1836">
            <v>0</v>
          </cell>
        </row>
        <row r="1837">
          <cell r="E1837" t="str">
            <v>666-20192702-102-104</v>
          </cell>
          <cell r="F1837" t="str">
            <v>Directors Fee</v>
          </cell>
          <cell r="G1837">
            <v>386091.42</v>
          </cell>
          <cell r="H1837">
            <v>0</v>
          </cell>
          <cell r="J1837">
            <v>0</v>
          </cell>
          <cell r="K1837">
            <v>0</v>
          </cell>
        </row>
        <row r="1838">
          <cell r="E1838" t="str">
            <v>777-20192702-102-104</v>
          </cell>
          <cell r="F1838" t="str">
            <v>Directors Fee</v>
          </cell>
          <cell r="G1838">
            <v>245336.52</v>
          </cell>
          <cell r="H1838">
            <v>0</v>
          </cell>
          <cell r="J1838">
            <v>0</v>
          </cell>
          <cell r="K1838">
            <v>0</v>
          </cell>
        </row>
        <row r="1839">
          <cell r="E1839" t="str">
            <v>555-20192901-105-104</v>
          </cell>
          <cell r="F1839" t="str">
            <v>Data Transmission</v>
          </cell>
          <cell r="G1839">
            <v>100277.74</v>
          </cell>
          <cell r="H1839">
            <v>0</v>
          </cell>
          <cell r="J1839">
            <v>184400</v>
          </cell>
          <cell r="K1839">
            <v>0</v>
          </cell>
        </row>
        <row r="1840">
          <cell r="E1840" t="str">
            <v>666-20192901-105-104</v>
          </cell>
          <cell r="F1840" t="str">
            <v>Data Transmission</v>
          </cell>
          <cell r="G1840">
            <v>46805.71</v>
          </cell>
          <cell r="H1840">
            <v>0</v>
          </cell>
          <cell r="J1840">
            <v>0</v>
          </cell>
          <cell r="K1840">
            <v>0</v>
          </cell>
        </row>
        <row r="1841">
          <cell r="E1841" t="str">
            <v>777-20192901-105-104</v>
          </cell>
          <cell r="F1841" t="str">
            <v>Data Transmission</v>
          </cell>
          <cell r="G1841">
            <v>29742.05</v>
          </cell>
          <cell r="H1841">
            <v>0</v>
          </cell>
          <cell r="J1841">
            <v>0</v>
          </cell>
          <cell r="K1841">
            <v>0</v>
          </cell>
        </row>
        <row r="1842">
          <cell r="E1842" t="str">
            <v>555-20193302-102-104</v>
          </cell>
          <cell r="F1842" t="str">
            <v>Events - Company Events</v>
          </cell>
          <cell r="G1842">
            <v>1515385.91</v>
          </cell>
          <cell r="H1842">
            <v>0</v>
          </cell>
          <cell r="J1842">
            <v>1735508</v>
          </cell>
          <cell r="K1842">
            <v>0</v>
          </cell>
        </row>
        <row r="1843">
          <cell r="E1843" t="str">
            <v>666-20193302-102-104</v>
          </cell>
          <cell r="F1843" t="str">
            <v>Events - Company Events</v>
          </cell>
          <cell r="G1843">
            <v>707322.6</v>
          </cell>
          <cell r="H1843">
            <v>0</v>
          </cell>
          <cell r="J1843">
            <v>0</v>
          </cell>
          <cell r="K1843">
            <v>0</v>
          </cell>
        </row>
        <row r="1844">
          <cell r="E1844" t="str">
            <v>777-20193302-102-104</v>
          </cell>
          <cell r="F1844" t="str">
            <v>Events - Company Events</v>
          </cell>
          <cell r="G1844">
            <v>449458.49</v>
          </cell>
          <cell r="H1844">
            <v>0</v>
          </cell>
          <cell r="J1844">
            <v>102860</v>
          </cell>
          <cell r="K1844">
            <v>0</v>
          </cell>
        </row>
        <row r="1845">
          <cell r="E1845" t="str">
            <v>555-20250101-202-105</v>
          </cell>
          <cell r="F1845" t="str">
            <v>Dep on PPE - Land</v>
          </cell>
          <cell r="G1845">
            <v>12142857</v>
          </cell>
          <cell r="H1845">
            <v>0</v>
          </cell>
          <cell r="J1845">
            <v>12180834.5</v>
          </cell>
          <cell r="K1845">
            <v>0</v>
          </cell>
        </row>
        <row r="1846">
          <cell r="E1846" t="str">
            <v>777-20250101-202-105</v>
          </cell>
          <cell r="F1846" t="str">
            <v>Dep on PPE - Land</v>
          </cell>
          <cell r="G1846">
            <v>535992</v>
          </cell>
          <cell r="H1846">
            <v>0</v>
          </cell>
          <cell r="J1846">
            <v>535987.31999999995</v>
          </cell>
          <cell r="K1846">
            <v>0</v>
          </cell>
        </row>
        <row r="1847">
          <cell r="E1847" t="str">
            <v>555-20250201-201-105</v>
          </cell>
          <cell r="F1847" t="str">
            <v>Dep on PPE - Building &amp; Inst.</v>
          </cell>
          <cell r="G1847">
            <v>2558320.02</v>
          </cell>
          <cell r="H1847">
            <v>0</v>
          </cell>
          <cell r="J1847">
            <v>224986.69</v>
          </cell>
          <cell r="K1847">
            <v>0</v>
          </cell>
        </row>
        <row r="1848">
          <cell r="E1848" t="str">
            <v>666-20250201-201-105</v>
          </cell>
          <cell r="F1848" t="str">
            <v>Dep on PPE - Building &amp; Inst.</v>
          </cell>
          <cell r="G1848">
            <v>1775257.87</v>
          </cell>
          <cell r="H1848">
            <v>0</v>
          </cell>
          <cell r="J1848">
            <v>303073.3</v>
          </cell>
          <cell r="K1848">
            <v>0</v>
          </cell>
        </row>
        <row r="1849">
          <cell r="E1849" t="str">
            <v>777-20250201-201-105</v>
          </cell>
          <cell r="F1849" t="str">
            <v>Dep on PPE - Building &amp; Inst.</v>
          </cell>
          <cell r="G1849">
            <v>2495414.4900000002</v>
          </cell>
          <cell r="H1849">
            <v>0</v>
          </cell>
          <cell r="J1849">
            <v>298241.90000000002</v>
          </cell>
          <cell r="K1849">
            <v>0</v>
          </cell>
        </row>
        <row r="1850">
          <cell r="E1850" t="str">
            <v>555-20250201-202-105</v>
          </cell>
          <cell r="F1850" t="str">
            <v>Dep on PPE - Building &amp; Inst.</v>
          </cell>
          <cell r="G1850">
            <v>540984.62</v>
          </cell>
          <cell r="H1850">
            <v>0</v>
          </cell>
          <cell r="J1850">
            <v>540984.62</v>
          </cell>
          <cell r="K1850">
            <v>0</v>
          </cell>
        </row>
        <row r="1851">
          <cell r="E1851" t="str">
            <v>666-20250201-202-105</v>
          </cell>
          <cell r="F1851" t="str">
            <v>Dep on PPE - Building &amp; Inst.</v>
          </cell>
          <cell r="G1851">
            <v>594623.94999999995</v>
          </cell>
          <cell r="H1851">
            <v>0</v>
          </cell>
          <cell r="J1851">
            <v>594623.94999999995</v>
          </cell>
          <cell r="K1851">
            <v>0</v>
          </cell>
        </row>
        <row r="1852">
          <cell r="E1852" t="str">
            <v>777-20250201-202-105</v>
          </cell>
          <cell r="F1852" t="str">
            <v>Dep on PPE - Building &amp; Inst.</v>
          </cell>
          <cell r="G1852">
            <v>499800.04</v>
          </cell>
          <cell r="H1852">
            <v>0</v>
          </cell>
          <cell r="J1852">
            <v>435764.97</v>
          </cell>
          <cell r="K1852">
            <v>0</v>
          </cell>
        </row>
        <row r="1853">
          <cell r="E1853" t="str">
            <v>555-20250201-203-105</v>
          </cell>
          <cell r="F1853" t="str">
            <v>Dep on PPE - Building &amp; Inst.</v>
          </cell>
          <cell r="G1853">
            <v>196459.41</v>
          </cell>
          <cell r="H1853">
            <v>0</v>
          </cell>
          <cell r="J1853">
            <v>196459.41</v>
          </cell>
          <cell r="K1853">
            <v>0</v>
          </cell>
        </row>
        <row r="1854">
          <cell r="E1854" t="str">
            <v>666-20250201-203-105</v>
          </cell>
          <cell r="F1854" t="str">
            <v>Dep on PPE - Building &amp; Inst.</v>
          </cell>
          <cell r="G1854">
            <v>29683.25</v>
          </cell>
          <cell r="H1854">
            <v>0</v>
          </cell>
          <cell r="J1854">
            <v>29683.24</v>
          </cell>
          <cell r="K1854">
            <v>0</v>
          </cell>
        </row>
        <row r="1855">
          <cell r="E1855" t="str">
            <v>555-20250201-204-105</v>
          </cell>
          <cell r="F1855" t="str">
            <v>Dep on PPE - Building &amp; Inst.</v>
          </cell>
          <cell r="G1855">
            <v>278377.76</v>
          </cell>
          <cell r="H1855">
            <v>0</v>
          </cell>
          <cell r="J1855">
            <v>278377.76</v>
          </cell>
          <cell r="K1855">
            <v>0</v>
          </cell>
        </row>
        <row r="1856">
          <cell r="E1856" t="str">
            <v>666-20250201-204-105</v>
          </cell>
          <cell r="F1856" t="str">
            <v>Dep on PPE - Building &amp; Inst.</v>
          </cell>
          <cell r="G1856">
            <v>250107.5</v>
          </cell>
          <cell r="H1856">
            <v>0</v>
          </cell>
          <cell r="J1856">
            <v>250107.5</v>
          </cell>
          <cell r="K1856">
            <v>0</v>
          </cell>
        </row>
        <row r="1857">
          <cell r="E1857" t="str">
            <v>777-20250201-204-105</v>
          </cell>
          <cell r="F1857" t="str">
            <v>Dep on PPE - Building &amp; Inst.</v>
          </cell>
          <cell r="G1857">
            <v>87361.08</v>
          </cell>
          <cell r="H1857">
            <v>0</v>
          </cell>
          <cell r="J1857">
            <v>261823.04</v>
          </cell>
          <cell r="K1857">
            <v>0</v>
          </cell>
        </row>
        <row r="1858">
          <cell r="E1858" t="str">
            <v>555-20250201-206-105</v>
          </cell>
          <cell r="F1858" t="str">
            <v>Dep on PPE - Building &amp; Inst.</v>
          </cell>
          <cell r="G1858">
            <v>80022.89</v>
          </cell>
          <cell r="H1858">
            <v>0</v>
          </cell>
          <cell r="J1858">
            <v>80022.89</v>
          </cell>
          <cell r="K1858">
            <v>0</v>
          </cell>
        </row>
        <row r="1859">
          <cell r="E1859" t="str">
            <v>666-20250201-206-105</v>
          </cell>
          <cell r="F1859" t="str">
            <v>Dep on PPE - Building &amp; Inst.</v>
          </cell>
          <cell r="G1859">
            <v>0.04</v>
          </cell>
          <cell r="H1859">
            <v>0</v>
          </cell>
          <cell r="J1859">
            <v>0.04</v>
          </cell>
          <cell r="K1859">
            <v>0</v>
          </cell>
        </row>
        <row r="1860">
          <cell r="E1860" t="str">
            <v>777-20250201-206-105</v>
          </cell>
          <cell r="F1860" t="str">
            <v>Dep on PPE - Building &amp; Inst.</v>
          </cell>
          <cell r="G1860">
            <v>0.02</v>
          </cell>
          <cell r="H1860">
            <v>0</v>
          </cell>
          <cell r="J1860">
            <v>0</v>
          </cell>
          <cell r="K1860">
            <v>2339.27</v>
          </cell>
        </row>
        <row r="1861">
          <cell r="E1861" t="str">
            <v>555-20250201-207-105</v>
          </cell>
          <cell r="F1861" t="str">
            <v>Dep on PPE - Building &amp; Inst.</v>
          </cell>
          <cell r="G1861">
            <v>43754.720000000001</v>
          </cell>
          <cell r="H1861">
            <v>0</v>
          </cell>
          <cell r="J1861">
            <v>43754.720000000001</v>
          </cell>
          <cell r="K1861">
            <v>0</v>
          </cell>
        </row>
        <row r="1862">
          <cell r="E1862" t="str">
            <v>666-20250201-207-105</v>
          </cell>
          <cell r="F1862" t="str">
            <v>Dep on PPE - Building &amp; Inst.</v>
          </cell>
          <cell r="G1862">
            <v>57847.95</v>
          </cell>
          <cell r="H1862">
            <v>0</v>
          </cell>
          <cell r="J1862">
            <v>57847.95</v>
          </cell>
          <cell r="K1862">
            <v>0</v>
          </cell>
        </row>
        <row r="1863">
          <cell r="E1863" t="str">
            <v>777-20250201-207-105</v>
          </cell>
          <cell r="F1863" t="str">
            <v>Dep on PPE - Building &amp; Inst.</v>
          </cell>
          <cell r="G1863">
            <v>133333.32999999999</v>
          </cell>
          <cell r="H1863">
            <v>0</v>
          </cell>
          <cell r="J1863">
            <v>80000</v>
          </cell>
          <cell r="K1863">
            <v>0</v>
          </cell>
        </row>
        <row r="1864">
          <cell r="E1864" t="str">
            <v>555-20250201-208-105</v>
          </cell>
          <cell r="F1864" t="str">
            <v>Dep on PPE - Building &amp; Inst.</v>
          </cell>
          <cell r="G1864">
            <v>0</v>
          </cell>
          <cell r="H1864">
            <v>0</v>
          </cell>
          <cell r="J1864">
            <v>2333333.37</v>
          </cell>
          <cell r="K1864">
            <v>0</v>
          </cell>
        </row>
        <row r="1865">
          <cell r="E1865" t="str">
            <v>666-20250201-208-105</v>
          </cell>
          <cell r="F1865" t="str">
            <v>Dep on PPE - Building &amp; Inst.</v>
          </cell>
          <cell r="G1865">
            <v>0</v>
          </cell>
          <cell r="H1865">
            <v>0</v>
          </cell>
          <cell r="J1865">
            <v>1472184.61</v>
          </cell>
          <cell r="K1865">
            <v>0</v>
          </cell>
        </row>
        <row r="1866">
          <cell r="E1866" t="str">
            <v>777-20250201-208-105</v>
          </cell>
          <cell r="F1866" t="str">
            <v>Dep on PPE - Building &amp; Inst.</v>
          </cell>
          <cell r="G1866">
            <v>0</v>
          </cell>
          <cell r="H1866">
            <v>0</v>
          </cell>
          <cell r="J1866">
            <v>2043081.74</v>
          </cell>
          <cell r="K1866">
            <v>0</v>
          </cell>
        </row>
        <row r="1867">
          <cell r="E1867" t="str">
            <v>555-20250201-221-105</v>
          </cell>
          <cell r="F1867" t="str">
            <v>Dep on PPE - Building &amp; Inst.</v>
          </cell>
          <cell r="G1867">
            <v>235800.03</v>
          </cell>
          <cell r="H1867">
            <v>0</v>
          </cell>
          <cell r="J1867">
            <v>235800.03</v>
          </cell>
          <cell r="K1867">
            <v>0</v>
          </cell>
        </row>
        <row r="1868">
          <cell r="E1868" t="str">
            <v>666-20250201-221-105</v>
          </cell>
          <cell r="F1868" t="str">
            <v>Dep on PPE - Building &amp; Inst.</v>
          </cell>
          <cell r="G1868">
            <v>326956.03999999998</v>
          </cell>
          <cell r="H1868">
            <v>0</v>
          </cell>
          <cell r="J1868">
            <v>326956.03999999998</v>
          </cell>
          <cell r="K1868">
            <v>0</v>
          </cell>
        </row>
        <row r="1869">
          <cell r="E1869" t="str">
            <v>777-20250201-221-105</v>
          </cell>
          <cell r="F1869" t="str">
            <v>Dep on PPE - Building &amp; Inst.</v>
          </cell>
          <cell r="G1869">
            <v>0.06</v>
          </cell>
          <cell r="H1869">
            <v>0</v>
          </cell>
          <cell r="J1869">
            <v>0.06</v>
          </cell>
          <cell r="K1869">
            <v>0</v>
          </cell>
        </row>
        <row r="1870">
          <cell r="E1870" t="str">
            <v>555-20250201-222-105</v>
          </cell>
          <cell r="F1870" t="str">
            <v>Dep on PPE - Building &amp; Inst.</v>
          </cell>
          <cell r="G1870">
            <v>969763.3</v>
          </cell>
          <cell r="H1870">
            <v>0</v>
          </cell>
          <cell r="J1870">
            <v>969763.3</v>
          </cell>
          <cell r="K1870">
            <v>0</v>
          </cell>
        </row>
        <row r="1871">
          <cell r="E1871" t="str">
            <v>666-20250201-222-105</v>
          </cell>
          <cell r="F1871" t="str">
            <v>Dep on PPE - Building &amp; Inst.</v>
          </cell>
          <cell r="G1871">
            <v>142857.14000000001</v>
          </cell>
          <cell r="H1871">
            <v>0</v>
          </cell>
          <cell r="J1871">
            <v>0</v>
          </cell>
          <cell r="K1871">
            <v>0</v>
          </cell>
        </row>
        <row r="1872">
          <cell r="E1872" t="str">
            <v>777-20250201-222-105</v>
          </cell>
          <cell r="F1872" t="str">
            <v>Dep on PPE - Building &amp; Inst.</v>
          </cell>
          <cell r="G1872">
            <v>272969.07</v>
          </cell>
          <cell r="H1872">
            <v>0</v>
          </cell>
          <cell r="J1872">
            <v>279986.93</v>
          </cell>
          <cell r="K1872">
            <v>0</v>
          </cell>
        </row>
        <row r="1873">
          <cell r="E1873" t="str">
            <v>555-20250201-301-105</v>
          </cell>
          <cell r="F1873" t="str">
            <v>Dep on PPE - Building &amp; Inst.</v>
          </cell>
          <cell r="G1873">
            <v>3427578.24</v>
          </cell>
          <cell r="H1873">
            <v>0</v>
          </cell>
          <cell r="J1873">
            <v>3204010.05</v>
          </cell>
          <cell r="K1873">
            <v>0</v>
          </cell>
        </row>
        <row r="1874">
          <cell r="E1874" t="str">
            <v>666-20250201-301-105</v>
          </cell>
          <cell r="F1874" t="str">
            <v>Dep on PPE - Building &amp; Inst.</v>
          </cell>
          <cell r="G1874">
            <v>8343628.7699999996</v>
          </cell>
          <cell r="H1874">
            <v>0</v>
          </cell>
          <cell r="J1874">
            <v>8343628.7699999996</v>
          </cell>
          <cell r="K1874">
            <v>0</v>
          </cell>
        </row>
        <row r="1875">
          <cell r="E1875" t="str">
            <v>777-20250201-301-105</v>
          </cell>
          <cell r="F1875" t="str">
            <v>Dep on PPE - Building &amp; Inst.</v>
          </cell>
          <cell r="G1875">
            <v>9357792.4399999995</v>
          </cell>
          <cell r="H1875">
            <v>0</v>
          </cell>
          <cell r="J1875">
            <v>9421827.5</v>
          </cell>
          <cell r="K1875">
            <v>0</v>
          </cell>
        </row>
        <row r="1876">
          <cell r="E1876" t="str">
            <v>555-20250201-302-105</v>
          </cell>
          <cell r="F1876" t="str">
            <v>Dep on PPE - Building &amp; Inst.</v>
          </cell>
          <cell r="G1876">
            <v>1026620.82</v>
          </cell>
          <cell r="H1876">
            <v>0</v>
          </cell>
          <cell r="J1876">
            <v>1224588.82</v>
          </cell>
          <cell r="K1876">
            <v>0</v>
          </cell>
        </row>
        <row r="1877">
          <cell r="E1877" t="str">
            <v>555-20250201-303-105</v>
          </cell>
          <cell r="F1877" t="str">
            <v>Dep on PPE - Building &amp; Inst.</v>
          </cell>
          <cell r="G1877">
            <v>3320648.06</v>
          </cell>
          <cell r="H1877">
            <v>0</v>
          </cell>
          <cell r="J1877">
            <v>3518612.26</v>
          </cell>
          <cell r="K1877">
            <v>0</v>
          </cell>
        </row>
        <row r="1878">
          <cell r="E1878" t="str">
            <v>555-20250201-381-105</v>
          </cell>
          <cell r="F1878" t="str">
            <v>Dep on PPE - Building &amp; Inst.</v>
          </cell>
          <cell r="G1878">
            <v>5176696.55</v>
          </cell>
          <cell r="H1878">
            <v>0</v>
          </cell>
          <cell r="J1878">
            <v>5200522.88</v>
          </cell>
          <cell r="K1878">
            <v>0</v>
          </cell>
        </row>
        <row r="1879">
          <cell r="E1879" t="str">
            <v>666-20250201-381-105</v>
          </cell>
          <cell r="F1879" t="str">
            <v>Dep on PPE - Building &amp; Inst.</v>
          </cell>
          <cell r="G1879">
            <v>2277823.3199999998</v>
          </cell>
          <cell r="H1879">
            <v>0</v>
          </cell>
          <cell r="J1879">
            <v>2277823.3199999998</v>
          </cell>
          <cell r="K1879">
            <v>0</v>
          </cell>
        </row>
        <row r="1880">
          <cell r="E1880" t="str">
            <v>777-20250201-381-105</v>
          </cell>
          <cell r="F1880" t="str">
            <v>Dep on PPE - Building &amp; Inst.</v>
          </cell>
          <cell r="G1880">
            <v>1220848.1100000001</v>
          </cell>
          <cell r="H1880">
            <v>0</v>
          </cell>
          <cell r="J1880">
            <v>1195798.47</v>
          </cell>
          <cell r="K1880">
            <v>0</v>
          </cell>
        </row>
        <row r="1881">
          <cell r="E1881" t="str">
            <v>555-20250301-201-105</v>
          </cell>
          <cell r="F1881" t="str">
            <v>Dep on PPE - Machines</v>
          </cell>
          <cell r="G1881">
            <v>14979701.07</v>
          </cell>
          <cell r="H1881">
            <v>0</v>
          </cell>
          <cell r="J1881">
            <v>0</v>
          </cell>
          <cell r="K1881">
            <v>0</v>
          </cell>
        </row>
        <row r="1882">
          <cell r="E1882" t="str">
            <v>666-20250301-201-105</v>
          </cell>
          <cell r="F1882" t="str">
            <v>Dep on PPE - Machines</v>
          </cell>
          <cell r="G1882">
            <v>525736.81000000006</v>
          </cell>
          <cell r="H1882">
            <v>0</v>
          </cell>
          <cell r="J1882">
            <v>0</v>
          </cell>
          <cell r="K1882">
            <v>0</v>
          </cell>
        </row>
        <row r="1883">
          <cell r="E1883" t="str">
            <v>777-20250301-201-105</v>
          </cell>
          <cell r="F1883" t="str">
            <v>Dep on PPE - Machines</v>
          </cell>
          <cell r="G1883">
            <v>3041589.58</v>
          </cell>
          <cell r="H1883">
            <v>0</v>
          </cell>
          <cell r="J1883">
            <v>1049908.8400000001</v>
          </cell>
          <cell r="K1883">
            <v>0</v>
          </cell>
        </row>
        <row r="1884">
          <cell r="E1884" t="str">
            <v>555-20250301-202-105</v>
          </cell>
          <cell r="F1884" t="str">
            <v>Dep on PPE - Machines</v>
          </cell>
          <cell r="G1884">
            <v>1071004.2</v>
          </cell>
          <cell r="H1884">
            <v>0</v>
          </cell>
          <cell r="J1884">
            <v>216343.67999999999</v>
          </cell>
          <cell r="K1884">
            <v>0</v>
          </cell>
        </row>
        <row r="1885">
          <cell r="E1885" t="str">
            <v>777-20250301-202-105</v>
          </cell>
          <cell r="F1885" t="str">
            <v>Dep on PPE - Machines</v>
          </cell>
          <cell r="G1885">
            <v>3432011.14</v>
          </cell>
          <cell r="H1885">
            <v>0</v>
          </cell>
          <cell r="J1885">
            <v>0</v>
          </cell>
          <cell r="K1885">
            <v>0</v>
          </cell>
        </row>
        <row r="1886">
          <cell r="E1886" t="str">
            <v>555-20250301-203-105</v>
          </cell>
          <cell r="F1886" t="str">
            <v>Dep on PPE - Machines</v>
          </cell>
          <cell r="G1886">
            <v>346248.12</v>
          </cell>
          <cell r="H1886">
            <v>0</v>
          </cell>
          <cell r="J1886">
            <v>346248.12</v>
          </cell>
          <cell r="K1886">
            <v>0</v>
          </cell>
        </row>
        <row r="1887">
          <cell r="E1887" t="str">
            <v>555-20250301-205-105</v>
          </cell>
          <cell r="F1887" t="str">
            <v>Dep on PPE - Machines</v>
          </cell>
          <cell r="G1887">
            <v>850533.92</v>
          </cell>
          <cell r="H1887">
            <v>0</v>
          </cell>
          <cell r="J1887">
            <v>145600.12</v>
          </cell>
          <cell r="K1887">
            <v>0</v>
          </cell>
        </row>
        <row r="1888">
          <cell r="E1888" t="str">
            <v>666-20250301-205-105</v>
          </cell>
          <cell r="F1888" t="str">
            <v>Dep on PPE - Machines</v>
          </cell>
          <cell r="G1888">
            <v>84787.76</v>
          </cell>
          <cell r="H1888">
            <v>0</v>
          </cell>
          <cell r="J1888">
            <v>84787.76</v>
          </cell>
          <cell r="K1888">
            <v>0</v>
          </cell>
        </row>
        <row r="1889">
          <cell r="E1889" t="str">
            <v>555-20250301-206-105</v>
          </cell>
          <cell r="F1889" t="str">
            <v>Dep on PPE - Machines</v>
          </cell>
          <cell r="G1889">
            <v>1080650.8600000001</v>
          </cell>
          <cell r="H1889">
            <v>0</v>
          </cell>
          <cell r="J1889">
            <v>1314911.96</v>
          </cell>
          <cell r="K1889">
            <v>0</v>
          </cell>
        </row>
        <row r="1890">
          <cell r="E1890" t="str">
            <v>666-20250301-206-105</v>
          </cell>
          <cell r="F1890" t="str">
            <v>Dep on PPE - Machines</v>
          </cell>
          <cell r="G1890">
            <v>16466.61</v>
          </cell>
          <cell r="H1890">
            <v>0</v>
          </cell>
          <cell r="J1890">
            <v>16466.61</v>
          </cell>
          <cell r="K1890">
            <v>0</v>
          </cell>
        </row>
        <row r="1891">
          <cell r="E1891" t="str">
            <v>777-20250301-206-105</v>
          </cell>
          <cell r="F1891" t="str">
            <v>Dep on PPE - Machines</v>
          </cell>
          <cell r="G1891">
            <v>0</v>
          </cell>
          <cell r="H1891">
            <v>0</v>
          </cell>
          <cell r="J1891">
            <v>1098796.47</v>
          </cell>
          <cell r="K1891">
            <v>0</v>
          </cell>
        </row>
        <row r="1892">
          <cell r="E1892" t="str">
            <v>555-20250301-207-105</v>
          </cell>
          <cell r="F1892" t="str">
            <v>Dep on PPE - Machines</v>
          </cell>
          <cell r="G1892">
            <v>80000.009999999995</v>
          </cell>
          <cell r="H1892">
            <v>0</v>
          </cell>
          <cell r="J1892">
            <v>80000.009999999995</v>
          </cell>
          <cell r="K1892">
            <v>0</v>
          </cell>
        </row>
        <row r="1893">
          <cell r="E1893" t="str">
            <v>666-20250301-207-105</v>
          </cell>
          <cell r="F1893" t="str">
            <v>Dep on PPE - Machines</v>
          </cell>
          <cell r="G1893">
            <v>66666.720000000001</v>
          </cell>
          <cell r="H1893">
            <v>0</v>
          </cell>
          <cell r="J1893">
            <v>66666.720000000001</v>
          </cell>
          <cell r="K1893">
            <v>0</v>
          </cell>
        </row>
        <row r="1894">
          <cell r="E1894" t="str">
            <v>555-20250301-208-105</v>
          </cell>
          <cell r="F1894" t="str">
            <v>Dep on PPE - Machines</v>
          </cell>
          <cell r="G1894">
            <v>0</v>
          </cell>
          <cell r="H1894">
            <v>0</v>
          </cell>
          <cell r="J1894">
            <v>14491871.4</v>
          </cell>
          <cell r="K1894">
            <v>0</v>
          </cell>
        </row>
        <row r="1895">
          <cell r="E1895" t="str">
            <v>666-20250301-208-105</v>
          </cell>
          <cell r="F1895" t="str">
            <v>Dep on PPE - Machines</v>
          </cell>
          <cell r="G1895">
            <v>0</v>
          </cell>
          <cell r="H1895">
            <v>0</v>
          </cell>
          <cell r="J1895">
            <v>525736.81000000006</v>
          </cell>
          <cell r="K1895">
            <v>0</v>
          </cell>
        </row>
        <row r="1896">
          <cell r="E1896" t="str">
            <v>777-20250301-208-105</v>
          </cell>
          <cell r="F1896" t="str">
            <v>Dep on PPE - Machines</v>
          </cell>
          <cell r="G1896">
            <v>0</v>
          </cell>
          <cell r="H1896">
            <v>0</v>
          </cell>
          <cell r="J1896">
            <v>1251784.6499999999</v>
          </cell>
          <cell r="K1896">
            <v>0</v>
          </cell>
        </row>
        <row r="1897">
          <cell r="E1897" t="str">
            <v>555-20250301-222-105</v>
          </cell>
          <cell r="F1897" t="str">
            <v>Dep on PPE - Machines</v>
          </cell>
          <cell r="G1897">
            <v>9845.4599999999991</v>
          </cell>
          <cell r="H1897">
            <v>0</v>
          </cell>
          <cell r="J1897">
            <v>9845.4599999999991</v>
          </cell>
          <cell r="K1897">
            <v>0</v>
          </cell>
        </row>
        <row r="1898">
          <cell r="E1898" t="str">
            <v>555-20250301-301-105</v>
          </cell>
          <cell r="F1898" t="str">
            <v>Dep on PPE - Machines</v>
          </cell>
          <cell r="G1898">
            <v>24246538.699999999</v>
          </cell>
          <cell r="H1898">
            <v>0</v>
          </cell>
          <cell r="J1898">
            <v>23483393.670000002</v>
          </cell>
          <cell r="K1898">
            <v>0</v>
          </cell>
        </row>
        <row r="1899">
          <cell r="E1899" t="str">
            <v>666-20250301-301-105</v>
          </cell>
          <cell r="F1899" t="str">
            <v>Dep on PPE - Machines</v>
          </cell>
          <cell r="G1899">
            <v>9941744.9100000001</v>
          </cell>
          <cell r="H1899">
            <v>0</v>
          </cell>
          <cell r="J1899">
            <v>9646744.9600000009</v>
          </cell>
          <cell r="K1899">
            <v>0</v>
          </cell>
        </row>
        <row r="1900">
          <cell r="E1900" t="str">
            <v>777-20250301-301-105</v>
          </cell>
          <cell r="F1900" t="str">
            <v>Dep on PPE - Machines</v>
          </cell>
          <cell r="G1900">
            <v>6312704.21</v>
          </cell>
          <cell r="H1900">
            <v>0</v>
          </cell>
          <cell r="J1900">
            <v>8350348.2000000002</v>
          </cell>
          <cell r="K1900">
            <v>0</v>
          </cell>
        </row>
        <row r="1901">
          <cell r="E1901" t="str">
            <v>555-20250301-302-105</v>
          </cell>
          <cell r="F1901" t="str">
            <v>Dep on PPE - Machines</v>
          </cell>
          <cell r="G1901">
            <v>6028559.0999999996</v>
          </cell>
          <cell r="H1901">
            <v>0</v>
          </cell>
          <cell r="J1901">
            <v>6054261.5300000003</v>
          </cell>
          <cell r="K1901">
            <v>0</v>
          </cell>
        </row>
        <row r="1902">
          <cell r="E1902" t="str">
            <v>555-20250301-303-105</v>
          </cell>
          <cell r="F1902" t="str">
            <v>Dep on PPE - Machines</v>
          </cell>
          <cell r="G1902">
            <v>9953126.0899999999</v>
          </cell>
          <cell r="H1902">
            <v>0</v>
          </cell>
          <cell r="J1902">
            <v>9978828.5299999993</v>
          </cell>
          <cell r="K1902">
            <v>0</v>
          </cell>
        </row>
        <row r="1903">
          <cell r="E1903" t="str">
            <v>555-20250301-381-105</v>
          </cell>
          <cell r="F1903" t="str">
            <v>Dep on PPE - Machines</v>
          </cell>
          <cell r="G1903">
            <v>7513254.8099999996</v>
          </cell>
          <cell r="H1903">
            <v>0</v>
          </cell>
          <cell r="J1903">
            <v>7620768.9900000002</v>
          </cell>
          <cell r="K1903">
            <v>0</v>
          </cell>
        </row>
        <row r="1904">
          <cell r="E1904" t="str">
            <v>666-20250301-381-105</v>
          </cell>
          <cell r="F1904" t="str">
            <v>Dep on PPE - Machines</v>
          </cell>
          <cell r="G1904">
            <v>955011.41</v>
          </cell>
          <cell r="H1904">
            <v>0</v>
          </cell>
          <cell r="J1904">
            <v>955011.41</v>
          </cell>
          <cell r="K1904">
            <v>0</v>
          </cell>
        </row>
        <row r="1905">
          <cell r="E1905" t="str">
            <v>777-20250301-381-105</v>
          </cell>
          <cell r="F1905" t="str">
            <v>Dep on PPE - Machines</v>
          </cell>
          <cell r="G1905">
            <v>1048859.02</v>
          </cell>
          <cell r="H1905">
            <v>0</v>
          </cell>
          <cell r="J1905">
            <v>1144109.0900000001</v>
          </cell>
          <cell r="K1905">
            <v>0</v>
          </cell>
        </row>
        <row r="1906">
          <cell r="E1906" t="str">
            <v>555-20250301-382-105</v>
          </cell>
          <cell r="F1906" t="str">
            <v>Dep on PPE - Machines</v>
          </cell>
          <cell r="G1906">
            <v>530028.68000000005</v>
          </cell>
          <cell r="H1906">
            <v>0</v>
          </cell>
          <cell r="J1906">
            <v>2805865.1</v>
          </cell>
          <cell r="K1906">
            <v>0</v>
          </cell>
        </row>
        <row r="1907">
          <cell r="E1907" t="str">
            <v>555-20250401-102-105</v>
          </cell>
          <cell r="F1907" t="str">
            <v>Dep on Furniture &amp; Vehicle</v>
          </cell>
          <cell r="G1907">
            <v>1605937.74</v>
          </cell>
          <cell r="H1907">
            <v>0</v>
          </cell>
          <cell r="J1907">
            <v>1714127.84</v>
          </cell>
          <cell r="K1907">
            <v>0</v>
          </cell>
        </row>
        <row r="1908">
          <cell r="E1908" t="str">
            <v>555-20250401-103-105</v>
          </cell>
          <cell r="F1908" t="str">
            <v>Dep on Furniture &amp; Vehicle</v>
          </cell>
          <cell r="G1908">
            <v>818693.93</v>
          </cell>
          <cell r="H1908">
            <v>0</v>
          </cell>
          <cell r="J1908">
            <v>697097.35</v>
          </cell>
          <cell r="K1908">
            <v>0</v>
          </cell>
        </row>
        <row r="1909">
          <cell r="E1909" t="str">
            <v>555-20250401-104-105</v>
          </cell>
          <cell r="F1909" t="str">
            <v>Dep on Furniture &amp; Vehicle</v>
          </cell>
          <cell r="G1909">
            <v>863852.75</v>
          </cell>
          <cell r="H1909">
            <v>0</v>
          </cell>
          <cell r="J1909">
            <v>843676.88</v>
          </cell>
          <cell r="K1909">
            <v>0</v>
          </cell>
        </row>
        <row r="1910">
          <cell r="E1910" t="str">
            <v>555-20250401-105-105</v>
          </cell>
          <cell r="F1910" t="str">
            <v>Dep on Furniture &amp; Vehicle</v>
          </cell>
          <cell r="G1910">
            <v>118540.55</v>
          </cell>
          <cell r="H1910">
            <v>0</v>
          </cell>
          <cell r="J1910">
            <v>127095.83</v>
          </cell>
          <cell r="K1910">
            <v>0</v>
          </cell>
        </row>
        <row r="1911">
          <cell r="E1911" t="str">
            <v>555-20250401-106-105</v>
          </cell>
          <cell r="F1911" t="str">
            <v>Dep on Furniture &amp; Vehicle</v>
          </cell>
          <cell r="G1911">
            <v>144549.01</v>
          </cell>
          <cell r="H1911">
            <v>0</v>
          </cell>
          <cell r="J1911">
            <v>56651.72</v>
          </cell>
          <cell r="K1911">
            <v>0</v>
          </cell>
        </row>
        <row r="1912">
          <cell r="E1912" t="str">
            <v>555-20250401-107-105</v>
          </cell>
          <cell r="F1912" t="str">
            <v>Dep on Furniture &amp; Vehicle</v>
          </cell>
          <cell r="G1912">
            <v>2152039.3199999998</v>
          </cell>
          <cell r="H1912">
            <v>0</v>
          </cell>
          <cell r="J1912">
            <v>1592025.96</v>
          </cell>
          <cell r="K1912">
            <v>0</v>
          </cell>
        </row>
        <row r="1913">
          <cell r="E1913" t="str">
            <v>555-20250401-202-105</v>
          </cell>
          <cell r="F1913" t="str">
            <v>Dep on Furniture &amp; Vehicle</v>
          </cell>
          <cell r="G1913">
            <v>670153.87</v>
          </cell>
          <cell r="H1913">
            <v>0</v>
          </cell>
          <cell r="J1913">
            <v>769531.36</v>
          </cell>
          <cell r="K1913">
            <v>0</v>
          </cell>
        </row>
        <row r="1914">
          <cell r="E1914" t="str">
            <v>777-20250401-202-105</v>
          </cell>
          <cell r="F1914" t="str">
            <v>Dep on Furniture &amp; Vehicle</v>
          </cell>
          <cell r="G1914">
            <v>36293.33</v>
          </cell>
          <cell r="H1914">
            <v>0</v>
          </cell>
          <cell r="J1914">
            <v>117151.37</v>
          </cell>
          <cell r="K1914">
            <v>0</v>
          </cell>
        </row>
        <row r="1915">
          <cell r="E1915" t="str">
            <v>555-20250401-203-105</v>
          </cell>
          <cell r="F1915" t="str">
            <v>Dep on Furniture &amp; Vehicle</v>
          </cell>
          <cell r="G1915">
            <v>449750.01</v>
          </cell>
          <cell r="H1915">
            <v>0</v>
          </cell>
          <cell r="J1915">
            <v>723555.57</v>
          </cell>
          <cell r="K1915">
            <v>0</v>
          </cell>
        </row>
        <row r="1916">
          <cell r="E1916" t="str">
            <v>555-20250401-205-105</v>
          </cell>
          <cell r="F1916" t="str">
            <v>Dep on Furniture &amp; Vehicle</v>
          </cell>
          <cell r="G1916">
            <v>197554.25</v>
          </cell>
          <cell r="H1916">
            <v>0</v>
          </cell>
          <cell r="J1916">
            <v>341229.72</v>
          </cell>
          <cell r="K1916">
            <v>0</v>
          </cell>
        </row>
        <row r="1917">
          <cell r="E1917" t="str">
            <v>555-20250401-206-105</v>
          </cell>
          <cell r="F1917" t="str">
            <v>Dep on Furniture &amp; Vehicle</v>
          </cell>
          <cell r="G1917">
            <v>213261.12</v>
          </cell>
          <cell r="H1917">
            <v>0</v>
          </cell>
          <cell r="J1917">
            <v>0.02</v>
          </cell>
          <cell r="K1917">
            <v>0</v>
          </cell>
        </row>
        <row r="1918">
          <cell r="E1918" t="str">
            <v>666-20250401-301-105</v>
          </cell>
          <cell r="F1918" t="str">
            <v>Dep on Furniture &amp; Vehicle</v>
          </cell>
          <cell r="G1918">
            <v>0</v>
          </cell>
          <cell r="H1918">
            <v>0</v>
          </cell>
          <cell r="J1918">
            <v>4509.07</v>
          </cell>
          <cell r="K1918">
            <v>0</v>
          </cell>
        </row>
        <row r="1919">
          <cell r="E1919" t="str">
            <v>777-20250401-301-105</v>
          </cell>
          <cell r="F1919" t="str">
            <v>Dep on Furniture &amp; Vehicle</v>
          </cell>
          <cell r="G1919">
            <v>16833.330000000002</v>
          </cell>
          <cell r="H1919">
            <v>0</v>
          </cell>
          <cell r="J1919">
            <v>12625</v>
          </cell>
          <cell r="K1919">
            <v>0</v>
          </cell>
        </row>
        <row r="1920">
          <cell r="E1920" t="str">
            <v>555-20250401-382-105</v>
          </cell>
          <cell r="F1920" t="str">
            <v>Dep on Furniture &amp; Vehicle</v>
          </cell>
          <cell r="G1920">
            <v>1524516.96</v>
          </cell>
          <cell r="H1920">
            <v>0</v>
          </cell>
          <cell r="J1920">
            <v>0</v>
          </cell>
          <cell r="K1920">
            <v>127043.51</v>
          </cell>
        </row>
        <row r="1921">
          <cell r="E1921" t="str">
            <v>555-20410301-100-115</v>
          </cell>
          <cell r="F1921" t="str">
            <v>Interest Earned - Financial Deposits</v>
          </cell>
          <cell r="G1921">
            <v>0</v>
          </cell>
          <cell r="H1921">
            <v>37531.39</v>
          </cell>
          <cell r="J1921">
            <v>0</v>
          </cell>
          <cell r="K1921">
            <v>9201559.3300000001</v>
          </cell>
        </row>
        <row r="1922">
          <cell r="E1922" t="str">
            <v>666-20410301-100-115</v>
          </cell>
          <cell r="F1922" t="str">
            <v>Interest Earned - Financial Deposits</v>
          </cell>
          <cell r="G1922">
            <v>0</v>
          </cell>
          <cell r="H1922">
            <v>0</v>
          </cell>
          <cell r="J1922">
            <v>0</v>
          </cell>
          <cell r="K1922">
            <v>794281</v>
          </cell>
        </row>
        <row r="1923">
          <cell r="E1923" t="str">
            <v>555-20410303-100-115</v>
          </cell>
          <cell r="F1923" t="str">
            <v>Interest Earned - Employee Car Loan</v>
          </cell>
          <cell r="G1923">
            <v>0</v>
          </cell>
          <cell r="H1923">
            <v>518310.16</v>
          </cell>
          <cell r="J1923">
            <v>0</v>
          </cell>
          <cell r="K1923">
            <v>451986</v>
          </cell>
        </row>
        <row r="1924">
          <cell r="E1924" t="str">
            <v>555-20430301-100-118</v>
          </cell>
          <cell r="F1924" t="str">
            <v>Interest exp. third party STL</v>
          </cell>
          <cell r="G1924">
            <v>7050090.3700000001</v>
          </cell>
          <cell r="H1924">
            <v>0</v>
          </cell>
          <cell r="J1924">
            <v>5779409.1699999999</v>
          </cell>
          <cell r="K1924">
            <v>0</v>
          </cell>
        </row>
        <row r="1925">
          <cell r="E1925" t="str">
            <v>555-20430302-100-118</v>
          </cell>
          <cell r="F1925" t="str">
            <v>Interest exp. third party LTL</v>
          </cell>
          <cell r="G1925">
            <v>1187500</v>
          </cell>
          <cell r="H1925">
            <v>0</v>
          </cell>
          <cell r="J1925">
            <v>22513861.489999998</v>
          </cell>
          <cell r="K1925">
            <v>0</v>
          </cell>
        </row>
        <row r="1926">
          <cell r="E1926" t="str">
            <v>777-20430302-100-118</v>
          </cell>
          <cell r="F1926" t="str">
            <v>Interest exp. third party LTL</v>
          </cell>
          <cell r="G1926">
            <v>0</v>
          </cell>
          <cell r="H1926">
            <v>0</v>
          </cell>
          <cell r="J1926">
            <v>6982289.5099999998</v>
          </cell>
          <cell r="K1926">
            <v>0</v>
          </cell>
        </row>
        <row r="1927">
          <cell r="E1927" t="str">
            <v>555-20430303-100-118</v>
          </cell>
          <cell r="F1927" t="str">
            <v>Interest exp. third party OD</v>
          </cell>
          <cell r="G1927">
            <v>25148075.719999999</v>
          </cell>
          <cell r="H1927">
            <v>0</v>
          </cell>
          <cell r="J1927">
            <v>3031139.04</v>
          </cell>
          <cell r="K1927">
            <v>0</v>
          </cell>
        </row>
        <row r="1928">
          <cell r="E1928" t="str">
            <v>666-20430303-100-118</v>
          </cell>
          <cell r="F1928" t="str">
            <v>Interest exp. third party OD</v>
          </cell>
          <cell r="G1928">
            <v>0</v>
          </cell>
          <cell r="H1928">
            <v>0</v>
          </cell>
          <cell r="J1928">
            <v>387720.23</v>
          </cell>
          <cell r="K1928">
            <v>0</v>
          </cell>
        </row>
        <row r="1929">
          <cell r="E1929" t="str">
            <v>777-20430303-100-118</v>
          </cell>
          <cell r="F1929" t="str">
            <v>Interest exp. third party OD</v>
          </cell>
          <cell r="G1929">
            <v>0</v>
          </cell>
          <cell r="H1929">
            <v>0</v>
          </cell>
          <cell r="J1929">
            <v>35351.4</v>
          </cell>
          <cell r="K1929">
            <v>0</v>
          </cell>
        </row>
        <row r="1930">
          <cell r="E1930" t="str">
            <v>555-20430401-100-118</v>
          </cell>
          <cell r="F1930" t="str">
            <v>Bank Charges</v>
          </cell>
          <cell r="G1930">
            <v>9120591.3200000003</v>
          </cell>
          <cell r="H1930">
            <v>0</v>
          </cell>
          <cell r="J1930">
            <v>7931218.5999999996</v>
          </cell>
          <cell r="K1930">
            <v>0</v>
          </cell>
        </row>
        <row r="1931">
          <cell r="E1931" t="str">
            <v>666-20430401-100-118</v>
          </cell>
          <cell r="F1931" t="str">
            <v>Bank Charges</v>
          </cell>
          <cell r="G1931">
            <v>202</v>
          </cell>
          <cell r="H1931">
            <v>0</v>
          </cell>
          <cell r="J1931">
            <v>490656.06</v>
          </cell>
          <cell r="K1931">
            <v>0</v>
          </cell>
        </row>
        <row r="1932">
          <cell r="E1932" t="str">
            <v>777-20430401-100-118</v>
          </cell>
          <cell r="F1932" t="str">
            <v>Bank Charges</v>
          </cell>
          <cell r="G1932">
            <v>4914.5</v>
          </cell>
          <cell r="H1932">
            <v>0</v>
          </cell>
          <cell r="J1932">
            <v>313921.57</v>
          </cell>
          <cell r="K1932">
            <v>0</v>
          </cell>
        </row>
        <row r="1933">
          <cell r="E1933" t="str">
            <v>555-20440701-100-119</v>
          </cell>
          <cell r="F1933" t="str">
            <v>Foreign Exchange (Gain)/ Loss</v>
          </cell>
          <cell r="G1933">
            <v>0</v>
          </cell>
          <cell r="H1933">
            <v>2498363.5</v>
          </cell>
          <cell r="J1933">
            <v>9882658.8900000006</v>
          </cell>
          <cell r="K1933">
            <v>0</v>
          </cell>
        </row>
        <row r="1934">
          <cell r="E1934" t="str">
            <v>666-20440701-100-119</v>
          </cell>
          <cell r="F1934" t="str">
            <v>Foreign Exchange (Gain)/ Loss</v>
          </cell>
          <cell r="G1934">
            <v>0</v>
          </cell>
          <cell r="H1934">
            <v>3850360.75</v>
          </cell>
          <cell r="J1934">
            <v>0</v>
          </cell>
          <cell r="K1934">
            <v>9264677.3200000003</v>
          </cell>
        </row>
        <row r="1935">
          <cell r="E1935" t="str">
            <v>777-20440701-100-119</v>
          </cell>
          <cell r="F1935" t="str">
            <v>Foreign Exchange (Gain)/ Loss</v>
          </cell>
          <cell r="G1935">
            <v>0</v>
          </cell>
          <cell r="H1935">
            <v>1916797.4</v>
          </cell>
          <cell r="J1935">
            <v>0</v>
          </cell>
          <cell r="K1935">
            <v>807578.5</v>
          </cell>
        </row>
        <row r="1936">
          <cell r="E1936" t="str">
            <v>555-20190103-101-120</v>
          </cell>
          <cell r="F1936" t="str">
            <v>Holcim IFF Fee</v>
          </cell>
          <cell r="G1936">
            <v>84686094</v>
          </cell>
          <cell r="H1936">
            <v>0</v>
          </cell>
          <cell r="J1936">
            <v>0</v>
          </cell>
          <cell r="K1936">
            <v>0</v>
          </cell>
        </row>
        <row r="1937">
          <cell r="E1937" t="str">
            <v>666-20190103-101-120</v>
          </cell>
          <cell r="F1937" t="str">
            <v>Holcim IFF Fee</v>
          </cell>
          <cell r="G1937">
            <v>39521827</v>
          </cell>
          <cell r="H1937">
            <v>0</v>
          </cell>
          <cell r="J1937">
            <v>0</v>
          </cell>
          <cell r="K1937">
            <v>0</v>
          </cell>
        </row>
        <row r="1938">
          <cell r="E1938" t="str">
            <v>777-20190103-101-120</v>
          </cell>
          <cell r="F1938" t="str">
            <v>Holcim IFF Fee</v>
          </cell>
          <cell r="G1938">
            <v>25109862</v>
          </cell>
          <cell r="H1938">
            <v>0</v>
          </cell>
          <cell r="J1938">
            <v>0</v>
          </cell>
          <cell r="K1938">
            <v>0</v>
          </cell>
        </row>
        <row r="1939">
          <cell r="E1939" t="str">
            <v>555-20470101-100-129</v>
          </cell>
          <cell r="F1939" t="str">
            <v>Current Taxation</v>
          </cell>
          <cell r="G1939">
            <v>434671159</v>
          </cell>
          <cell r="H1939">
            <v>0</v>
          </cell>
          <cell r="J1939">
            <v>402906982</v>
          </cell>
          <cell r="K1939">
            <v>0</v>
          </cell>
        </row>
        <row r="1940">
          <cell r="E1940" t="str">
            <v>555-20470201-100-130</v>
          </cell>
          <cell r="F1940" t="str">
            <v>Deferred Taxation</v>
          </cell>
          <cell r="G1940">
            <v>0</v>
          </cell>
          <cell r="H1940">
            <v>2726444</v>
          </cell>
          <cell r="J1940">
            <v>0</v>
          </cell>
          <cell r="K1940">
            <v>21342126</v>
          </cell>
        </row>
        <row r="1941">
          <cell r="E1941" t="str">
            <v>666-20470201-100-130</v>
          </cell>
          <cell r="F1941" t="str">
            <v>Deferred Taxation</v>
          </cell>
          <cell r="G1941">
            <v>115760</v>
          </cell>
          <cell r="H1941">
            <v>0</v>
          </cell>
          <cell r="J1941">
            <v>2323896</v>
          </cell>
          <cell r="K1941">
            <v>0</v>
          </cell>
        </row>
        <row r="1942">
          <cell r="E1942" t="str">
            <v>777-20470201-100-130</v>
          </cell>
          <cell r="F1942" t="str">
            <v>Deferred Taxation</v>
          </cell>
          <cell r="G1942">
            <v>0</v>
          </cell>
          <cell r="H1942">
            <v>1728877</v>
          </cell>
          <cell r="J1942">
            <v>4476497</v>
          </cell>
          <cell r="K1942">
            <v>0</v>
          </cell>
        </row>
        <row r="1956">
          <cell r="G1956">
            <v>23868322870.520023</v>
          </cell>
          <cell r="H1956">
            <v>23868322870.52</v>
          </cell>
          <cell r="J1956">
            <v>20336706959.480007</v>
          </cell>
          <cell r="K1956">
            <v>20336706959.480003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_Mapping_eAudit"/>
      <sheetName val="TB Sep 2013"/>
      <sheetName val="TB 31 Dec 2012 Final (4rd)"/>
      <sheetName val="1st Upload"/>
    </sheetNames>
    <sheetDataSet>
      <sheetData sheetId="0"/>
      <sheetData sheetId="1">
        <row r="1">
          <cell r="A1">
            <v>10202010</v>
          </cell>
          <cell r="B1" t="str">
            <v>Third Party Sales</v>
          </cell>
          <cell r="C1">
            <v>-251559660.25999999</v>
          </cell>
        </row>
        <row r="2">
          <cell r="A2">
            <v>10202011</v>
          </cell>
          <cell r="B2" t="str">
            <v>Third Party Sales-Accruals</v>
          </cell>
          <cell r="C2">
            <v>-164791</v>
          </cell>
        </row>
        <row r="3">
          <cell r="A3">
            <v>10202014</v>
          </cell>
          <cell r="B3" t="str">
            <v>Third Party Sales (Local)</v>
          </cell>
          <cell r="C3">
            <v>-622902234.39999998</v>
          </cell>
        </row>
        <row r="4">
          <cell r="A4">
            <v>10402010</v>
          </cell>
          <cell r="B4" t="str">
            <v>Interco Sales</v>
          </cell>
          <cell r="C4">
            <v>-10259062.98</v>
          </cell>
        </row>
        <row r="5">
          <cell r="A5">
            <v>10402011</v>
          </cell>
          <cell r="B5" t="str">
            <v>Interco Sales-Accruals</v>
          </cell>
          <cell r="C5">
            <v>0</v>
          </cell>
        </row>
        <row r="6">
          <cell r="A6">
            <v>20202020</v>
          </cell>
          <cell r="B6" t="str">
            <v>Adm. &amp; Technical Sup</v>
          </cell>
          <cell r="C6">
            <v>4947415.07</v>
          </cell>
        </row>
        <row r="7">
          <cell r="A7">
            <v>20202030</v>
          </cell>
          <cell r="B7" t="str">
            <v>IC-SUB CONTRACT FEE</v>
          </cell>
          <cell r="C7">
            <v>3497911.81</v>
          </cell>
        </row>
        <row r="8">
          <cell r="A8">
            <v>20202032</v>
          </cell>
          <cell r="B8" t="str">
            <v>IC -SUB CON FE-ANALYTICA</v>
          </cell>
          <cell r="C8">
            <v>1987634.44</v>
          </cell>
        </row>
        <row r="9">
          <cell r="A9">
            <v>20202033</v>
          </cell>
          <cell r="B9" t="str">
            <v>3RD PARTY SUB CONTRACT FEE-CSR</v>
          </cell>
          <cell r="C9">
            <v>150000</v>
          </cell>
        </row>
        <row r="10">
          <cell r="A10">
            <v>20208000</v>
          </cell>
          <cell r="B10" t="str">
            <v>3RD PARTY - LAB TEST/DRY CLEAN</v>
          </cell>
          <cell r="C10">
            <v>371067</v>
          </cell>
        </row>
        <row r="11">
          <cell r="A11">
            <v>20302010</v>
          </cell>
          <cell r="B11" t="str">
            <v>Direct Staff-Salary-Mgt</v>
          </cell>
          <cell r="C11">
            <v>5184510.7</v>
          </cell>
        </row>
        <row r="12">
          <cell r="A12">
            <v>20302011</v>
          </cell>
          <cell r="B12" t="str">
            <v>Direct Staff-Salary(Operation)</v>
          </cell>
          <cell r="C12">
            <v>3278233.97</v>
          </cell>
        </row>
        <row r="13">
          <cell r="A13">
            <v>20302012</v>
          </cell>
          <cell r="B13" t="str">
            <v>Direct Staff-Salary(Inspection</v>
          </cell>
          <cell r="C13">
            <v>26944016.489999998</v>
          </cell>
        </row>
        <row r="14">
          <cell r="A14">
            <v>20302013</v>
          </cell>
          <cell r="B14" t="str">
            <v>Direct Staff-Salary(CSR)</v>
          </cell>
          <cell r="C14">
            <v>6796091.4900000002</v>
          </cell>
        </row>
        <row r="15">
          <cell r="A15">
            <v>20302014</v>
          </cell>
          <cell r="B15" t="str">
            <v>Direct Staff_Salary(Textile)</v>
          </cell>
          <cell r="C15">
            <v>28034036.370000001</v>
          </cell>
        </row>
        <row r="16">
          <cell r="A16">
            <v>20302015</v>
          </cell>
          <cell r="B16" t="str">
            <v>Direct Staff-Salary(Analytical</v>
          </cell>
          <cell r="C16">
            <v>16847916.41</v>
          </cell>
        </row>
        <row r="17">
          <cell r="A17">
            <v>20302016</v>
          </cell>
          <cell r="B17" t="str">
            <v>DIRECT STAFF-SALARY  TXT CTG</v>
          </cell>
          <cell r="C17">
            <v>3532435.52</v>
          </cell>
        </row>
        <row r="18">
          <cell r="A18">
            <v>20302017</v>
          </cell>
          <cell r="B18" t="str">
            <v>Direct Staff- SALARY ISI</v>
          </cell>
          <cell r="C18">
            <v>212768.31</v>
          </cell>
        </row>
        <row r="19">
          <cell r="A19">
            <v>20302022</v>
          </cell>
          <cell r="B19" t="str">
            <v>Direct Staff-OT(Inspection)</v>
          </cell>
          <cell r="C19">
            <v>7421449</v>
          </cell>
        </row>
        <row r="20">
          <cell r="A20">
            <v>20302023</v>
          </cell>
          <cell r="B20" t="str">
            <v>Direct Staff-OT(CSR)</v>
          </cell>
          <cell r="C20">
            <v>1000935</v>
          </cell>
        </row>
        <row r="21">
          <cell r="A21">
            <v>20302024</v>
          </cell>
          <cell r="B21" t="str">
            <v>Direct Staff-OT (Textile)</v>
          </cell>
          <cell r="C21">
            <v>8275200</v>
          </cell>
        </row>
        <row r="22">
          <cell r="A22">
            <v>20302025</v>
          </cell>
          <cell r="B22" t="str">
            <v>Direct Staff-OT(Analytical)</v>
          </cell>
          <cell r="C22">
            <v>2677200</v>
          </cell>
        </row>
        <row r="23">
          <cell r="A23">
            <v>20304010</v>
          </cell>
          <cell r="B23" t="str">
            <v>Direct Staff-Bonus</v>
          </cell>
          <cell r="C23">
            <v>2803598</v>
          </cell>
        </row>
        <row r="24">
          <cell r="A24">
            <v>20304011</v>
          </cell>
          <cell r="B24" t="str">
            <v>Direct Staff Bonus(Operation)</v>
          </cell>
          <cell r="C24">
            <v>719500</v>
          </cell>
        </row>
        <row r="25">
          <cell r="A25">
            <v>20304012</v>
          </cell>
          <cell r="B25" t="str">
            <v>Direct Staff Bonus (INS)</v>
          </cell>
          <cell r="C25">
            <v>1822535</v>
          </cell>
        </row>
        <row r="26">
          <cell r="A26">
            <v>20304013</v>
          </cell>
          <cell r="B26" t="str">
            <v>Direct Staff Bonus (CSR)</v>
          </cell>
          <cell r="C26">
            <v>363578</v>
          </cell>
        </row>
        <row r="27">
          <cell r="A27">
            <v>20304014</v>
          </cell>
          <cell r="B27" t="str">
            <v>Direct Staff Bonus (TXT)</v>
          </cell>
          <cell r="C27">
            <v>1976400</v>
          </cell>
        </row>
        <row r="28">
          <cell r="A28">
            <v>20304015</v>
          </cell>
          <cell r="B28" t="str">
            <v>Direct Staff Bonus (ANALYT)</v>
          </cell>
          <cell r="C28">
            <v>1066431</v>
          </cell>
        </row>
        <row r="29">
          <cell r="A29">
            <v>20304016</v>
          </cell>
          <cell r="B29" t="str">
            <v>DIRECT STAFF-BONUS (TXT-CTG)</v>
          </cell>
          <cell r="C29">
            <v>0</v>
          </cell>
        </row>
        <row r="30">
          <cell r="A30">
            <v>20304040</v>
          </cell>
          <cell r="B30" t="str">
            <v>DIRECT STAFF-PROVIDENT FUND</v>
          </cell>
          <cell r="C30">
            <v>4245816.55</v>
          </cell>
        </row>
        <row r="31">
          <cell r="A31">
            <v>20306010</v>
          </cell>
          <cell r="B31" t="str">
            <v>DIRECT STAFF-LEAVE INCENTIVE</v>
          </cell>
          <cell r="C31">
            <v>2024700</v>
          </cell>
        </row>
        <row r="32">
          <cell r="A32">
            <v>20308010</v>
          </cell>
          <cell r="B32" t="str">
            <v>Direct Staff-Local Travel</v>
          </cell>
          <cell r="C32">
            <v>111483</v>
          </cell>
        </row>
        <row r="33">
          <cell r="A33">
            <v>20308011</v>
          </cell>
          <cell r="B33" t="str">
            <v>Direct Staff-Local Trav (INS)</v>
          </cell>
          <cell r="C33">
            <v>9637487</v>
          </cell>
        </row>
        <row r="34">
          <cell r="A34">
            <v>20308012</v>
          </cell>
          <cell r="B34" t="str">
            <v>Direct Staff-Local Trav (CSR)</v>
          </cell>
          <cell r="C34">
            <v>2106618</v>
          </cell>
        </row>
        <row r="35">
          <cell r="A35">
            <v>20308013</v>
          </cell>
          <cell r="B35" t="str">
            <v>Direct Staff-Local Trav (TXT)</v>
          </cell>
          <cell r="C35">
            <v>633546</v>
          </cell>
        </row>
        <row r="36">
          <cell r="A36">
            <v>20308014</v>
          </cell>
          <cell r="B36" t="str">
            <v>Direct Staff-Local Trav(ISI)</v>
          </cell>
          <cell r="C36">
            <v>37875</v>
          </cell>
        </row>
        <row r="37">
          <cell r="A37">
            <v>20308015</v>
          </cell>
          <cell r="B37" t="str">
            <v>Direct Staff-Local Trav-ANALYT</v>
          </cell>
          <cell r="C37">
            <v>498600</v>
          </cell>
        </row>
        <row r="38">
          <cell r="A38">
            <v>20308016</v>
          </cell>
          <cell r="B38" t="str">
            <v>Direct Staff Local Travel CTG</v>
          </cell>
          <cell r="C38">
            <v>191914</v>
          </cell>
        </row>
        <row r="39">
          <cell r="A39">
            <v>20308020</v>
          </cell>
          <cell r="B39" t="str">
            <v>Direct Staff-Overseas Trav(QA)</v>
          </cell>
          <cell r="C39">
            <v>41968</v>
          </cell>
        </row>
        <row r="40">
          <cell r="A40">
            <v>20312031</v>
          </cell>
          <cell r="B40" t="str">
            <v>Direct  Staff - Fooding (INS)</v>
          </cell>
          <cell r="C40">
            <v>3632520</v>
          </cell>
        </row>
        <row r="41">
          <cell r="A41">
            <v>20312032</v>
          </cell>
          <cell r="B41" t="str">
            <v>Direct  Staff - Fooding  (CSR)</v>
          </cell>
          <cell r="C41">
            <v>586087</v>
          </cell>
        </row>
        <row r="42">
          <cell r="A42">
            <v>20312034</v>
          </cell>
          <cell r="B42" t="str">
            <v>Direct Staff Fooding CTG</v>
          </cell>
          <cell r="C42">
            <v>0</v>
          </cell>
        </row>
        <row r="43">
          <cell r="A43">
            <v>20312040</v>
          </cell>
          <cell r="B43" t="str">
            <v>Direct Staff -Hotel Fare (TXT)</v>
          </cell>
          <cell r="C43">
            <v>90600</v>
          </cell>
        </row>
        <row r="44">
          <cell r="A44">
            <v>20312041</v>
          </cell>
          <cell r="B44" t="str">
            <v>Direct Staff -Hotel Fare (INS)</v>
          </cell>
          <cell r="C44">
            <v>36700</v>
          </cell>
        </row>
        <row r="45">
          <cell r="A45">
            <v>20312042</v>
          </cell>
          <cell r="B45" t="str">
            <v>Direct Staff -Hotel Fare (CSR)</v>
          </cell>
          <cell r="C45">
            <v>215526</v>
          </cell>
        </row>
        <row r="46">
          <cell r="A46">
            <v>20312043</v>
          </cell>
          <cell r="B46" t="str">
            <v>Direct Staff -Hotel Fare(ANAL)</v>
          </cell>
          <cell r="C46">
            <v>7875</v>
          </cell>
        </row>
        <row r="47">
          <cell r="A47">
            <v>20312044</v>
          </cell>
          <cell r="B47" t="str">
            <v>Direct Staff-Hotel Fare  CTG</v>
          </cell>
          <cell r="C47">
            <v>161529</v>
          </cell>
        </row>
        <row r="48">
          <cell r="A48">
            <v>20502010</v>
          </cell>
          <cell r="B48" t="str">
            <v>TXT - CHEMICAL/GLASSWARE</v>
          </cell>
          <cell r="C48">
            <v>4323782</v>
          </cell>
        </row>
        <row r="49">
          <cell r="A49">
            <v>20502011</v>
          </cell>
          <cell r="B49" t="str">
            <v>TXT-Chemical/Glassware CTG</v>
          </cell>
          <cell r="C49">
            <v>1311315</v>
          </cell>
        </row>
        <row r="50">
          <cell r="A50">
            <v>20502012</v>
          </cell>
          <cell r="B50" t="str">
            <v>TXT -  CONSUMABLES</v>
          </cell>
          <cell r="C50">
            <v>6852448.9000000004</v>
          </cell>
        </row>
        <row r="51">
          <cell r="A51">
            <v>20502013</v>
          </cell>
          <cell r="B51" t="str">
            <v>TXT-Consumable CTG</v>
          </cell>
          <cell r="C51">
            <v>922507</v>
          </cell>
        </row>
        <row r="52">
          <cell r="A52">
            <v>20502020</v>
          </cell>
          <cell r="B52" t="str">
            <v>ANALYT- CHEMICAL/GLASSWARE</v>
          </cell>
          <cell r="C52">
            <v>11267645</v>
          </cell>
        </row>
        <row r="53">
          <cell r="A53">
            <v>20502022</v>
          </cell>
          <cell r="B53" t="str">
            <v>ANALYT - CONSUMABLES</v>
          </cell>
          <cell r="C53">
            <v>7423069</v>
          </cell>
        </row>
        <row r="54">
          <cell r="A54">
            <v>30202010</v>
          </cell>
          <cell r="B54" t="str">
            <v>Staff Costs-Salary (HR)</v>
          </cell>
          <cell r="C54">
            <v>2948768.67</v>
          </cell>
        </row>
        <row r="55">
          <cell r="A55">
            <v>30202011</v>
          </cell>
          <cell r="B55" t="str">
            <v>Staff Cost-Salary(Finance)</v>
          </cell>
          <cell r="C55">
            <v>6760602.9299999997</v>
          </cell>
        </row>
        <row r="56">
          <cell r="A56">
            <v>30202012</v>
          </cell>
          <cell r="B56" t="str">
            <v>Staff Cost-Salary(I.T)</v>
          </cell>
          <cell r="C56">
            <v>1828936.31</v>
          </cell>
        </row>
        <row r="57">
          <cell r="A57">
            <v>30202013</v>
          </cell>
          <cell r="B57" t="str">
            <v>Staff Cost-Salary(Sales &amp; Mkt.</v>
          </cell>
          <cell r="C57">
            <v>13349454.710000001</v>
          </cell>
        </row>
        <row r="58">
          <cell r="A58">
            <v>30202014</v>
          </cell>
          <cell r="B58" t="str">
            <v>Staff Cost-Salary(QA &amp; Complia</v>
          </cell>
          <cell r="C58">
            <v>3390246.19</v>
          </cell>
        </row>
        <row r="59">
          <cell r="A59">
            <v>30202015</v>
          </cell>
          <cell r="B59" t="str">
            <v>Staff Cost-Salary(Admn )</v>
          </cell>
          <cell r="C59">
            <v>3873460.99</v>
          </cell>
        </row>
        <row r="60">
          <cell r="A60">
            <v>30202016</v>
          </cell>
          <cell r="B60" t="str">
            <v>Staff Cost-Salary -Trade Goods</v>
          </cell>
          <cell r="C60">
            <v>157605.07999999999</v>
          </cell>
        </row>
        <row r="61">
          <cell r="A61">
            <v>30202017</v>
          </cell>
          <cell r="B61" t="str">
            <v>Staff Cost Salary -Compliance</v>
          </cell>
          <cell r="C61">
            <v>825000.33</v>
          </cell>
        </row>
        <row r="62">
          <cell r="A62">
            <v>30202020</v>
          </cell>
          <cell r="B62" t="str">
            <v>Staff Costs-Overtime</v>
          </cell>
          <cell r="C62">
            <v>-500000</v>
          </cell>
        </row>
        <row r="63">
          <cell r="A63">
            <v>30202021</v>
          </cell>
          <cell r="B63" t="str">
            <v>Staff Cost-OT (Finance)</v>
          </cell>
          <cell r="C63">
            <v>784226</v>
          </cell>
        </row>
        <row r="64">
          <cell r="A64">
            <v>30202022</v>
          </cell>
          <cell r="B64" t="str">
            <v>Staff Cost-OT (I.T)</v>
          </cell>
          <cell r="C64">
            <v>131778</v>
          </cell>
        </row>
        <row r="65">
          <cell r="A65">
            <v>30202023</v>
          </cell>
          <cell r="B65" t="str">
            <v>Staff Cost-OT (Sales &amp; Mkt)</v>
          </cell>
          <cell r="C65">
            <v>427688</v>
          </cell>
        </row>
        <row r="66">
          <cell r="A66">
            <v>30202024</v>
          </cell>
          <cell r="B66" t="str">
            <v>Staff Cost-OT(QA &amp; Compliance)</v>
          </cell>
          <cell r="C66">
            <v>65482</v>
          </cell>
        </row>
        <row r="67">
          <cell r="A67">
            <v>30202025</v>
          </cell>
          <cell r="B67" t="str">
            <v>Staff Cost-OT (Admn.)</v>
          </cell>
          <cell r="C67">
            <v>390987</v>
          </cell>
        </row>
        <row r="68">
          <cell r="A68">
            <v>30202026</v>
          </cell>
          <cell r="B68" t="str">
            <v>Staff Cost-OT-  ISI</v>
          </cell>
          <cell r="C68">
            <v>1477</v>
          </cell>
        </row>
        <row r="69">
          <cell r="A69">
            <v>30202027</v>
          </cell>
          <cell r="B69" t="str">
            <v>Staff Cost-OT (HR)</v>
          </cell>
          <cell r="C69">
            <v>118482</v>
          </cell>
        </row>
        <row r="70">
          <cell r="A70">
            <v>30202040</v>
          </cell>
          <cell r="B70" t="str">
            <v>STAFF COST-PROVIDENT FUND</v>
          </cell>
          <cell r="C70">
            <v>1419682.79</v>
          </cell>
        </row>
        <row r="71">
          <cell r="A71">
            <v>30204010</v>
          </cell>
          <cell r="B71" t="str">
            <v>Staff Costs-Bonus</v>
          </cell>
          <cell r="C71">
            <v>12868349.310000001</v>
          </cell>
        </row>
        <row r="72">
          <cell r="A72">
            <v>30204011</v>
          </cell>
          <cell r="B72" t="str">
            <v>Staff Costs - Bonus (Finance)</v>
          </cell>
          <cell r="C72">
            <v>495760</v>
          </cell>
        </row>
        <row r="73">
          <cell r="A73">
            <v>30204012</v>
          </cell>
          <cell r="B73" t="str">
            <v>Staff Costs - Bonus (I.T)</v>
          </cell>
          <cell r="C73">
            <v>101495</v>
          </cell>
        </row>
        <row r="74">
          <cell r="A74">
            <v>30204014</v>
          </cell>
          <cell r="B74" t="str">
            <v>Direct Staff - Bonus (Admn)</v>
          </cell>
          <cell r="C74">
            <v>251579</v>
          </cell>
        </row>
        <row r="75">
          <cell r="A75">
            <v>30204015</v>
          </cell>
          <cell r="B75" t="str">
            <v>Staff Cost -Bonus (Sales &amp; Mt)</v>
          </cell>
          <cell r="C75">
            <v>885323</v>
          </cell>
        </row>
        <row r="76">
          <cell r="A76">
            <v>30204016</v>
          </cell>
          <cell r="B76" t="str">
            <v>Staff Costs -Bonus (QA &amp; Comp)</v>
          </cell>
          <cell r="C76">
            <v>222958</v>
          </cell>
        </row>
        <row r="77">
          <cell r="A77">
            <v>30206010</v>
          </cell>
          <cell r="B77" t="str">
            <v>Staff Costs-Bonus-Compliance</v>
          </cell>
          <cell r="C77">
            <v>99000</v>
          </cell>
        </row>
        <row r="78">
          <cell r="A78">
            <v>30206012</v>
          </cell>
          <cell r="B78" t="str">
            <v>Staff Costs-Bonus-Trade Goods</v>
          </cell>
          <cell r="C78">
            <v>0</v>
          </cell>
        </row>
        <row r="79">
          <cell r="A79">
            <v>30206032</v>
          </cell>
          <cell r="B79" t="str">
            <v>Staff Cost -Local Trav Finance</v>
          </cell>
          <cell r="C79">
            <v>313366</v>
          </cell>
        </row>
        <row r="80">
          <cell r="A80">
            <v>30206033</v>
          </cell>
          <cell r="B80" t="str">
            <v>Staff Costs - Local Trav (Mkt)</v>
          </cell>
          <cell r="C80">
            <v>685379</v>
          </cell>
        </row>
        <row r="81">
          <cell r="A81">
            <v>30206034</v>
          </cell>
          <cell r="B81" t="str">
            <v>Staff Cost -Local Trav (Admin)</v>
          </cell>
          <cell r="C81">
            <v>93822</v>
          </cell>
        </row>
        <row r="82">
          <cell r="A82">
            <v>30206035</v>
          </cell>
          <cell r="B82" t="str">
            <v>Staff Cost Local Travel- IT</v>
          </cell>
          <cell r="C82">
            <v>112675</v>
          </cell>
        </row>
        <row r="83">
          <cell r="A83">
            <v>30206036</v>
          </cell>
          <cell r="B83" t="str">
            <v>Staff Cost Local Travel-QA</v>
          </cell>
          <cell r="C83">
            <v>34677</v>
          </cell>
        </row>
        <row r="84">
          <cell r="A84">
            <v>30212010</v>
          </cell>
          <cell r="B84" t="str">
            <v>Staff Costs-Recruitment</v>
          </cell>
          <cell r="C84">
            <v>547066</v>
          </cell>
        </row>
        <row r="85">
          <cell r="A85">
            <v>30212020</v>
          </cell>
          <cell r="B85" t="str">
            <v>Staff Costs-Earn/Annual Leave</v>
          </cell>
          <cell r="C85">
            <v>1891697.69</v>
          </cell>
        </row>
        <row r="86">
          <cell r="A86">
            <v>30212030</v>
          </cell>
          <cell r="B86" t="str">
            <v>Staff Cost -Compensatory Benef</v>
          </cell>
          <cell r="C86">
            <v>3677338</v>
          </cell>
        </row>
        <row r="87">
          <cell r="A87">
            <v>30212040</v>
          </cell>
          <cell r="B87" t="str">
            <v>Staff Costs - Leave Incentive</v>
          </cell>
          <cell r="C87">
            <v>449000</v>
          </cell>
        </row>
        <row r="88">
          <cell r="A88">
            <v>30212042</v>
          </cell>
          <cell r="B88" t="str">
            <v>Staff Costs- Maternity Benefit</v>
          </cell>
          <cell r="C88">
            <v>581523</v>
          </cell>
        </row>
        <row r="89">
          <cell r="A89">
            <v>30214010</v>
          </cell>
          <cell r="B89" t="str">
            <v>Staff Costs-Temporary Staff</v>
          </cell>
          <cell r="C89">
            <v>136000</v>
          </cell>
        </row>
        <row r="90">
          <cell r="A90">
            <v>30214012</v>
          </cell>
          <cell r="B90" t="str">
            <v>Staff Cost-Temporary Staff FIn</v>
          </cell>
          <cell r="C90">
            <v>642230</v>
          </cell>
        </row>
        <row r="91">
          <cell r="A91">
            <v>30214013</v>
          </cell>
          <cell r="B91" t="str">
            <v>Staff Cost-Temporary Staff(Mkt</v>
          </cell>
          <cell r="C91">
            <v>6826347</v>
          </cell>
        </row>
        <row r="92">
          <cell r="A92">
            <v>30214014</v>
          </cell>
          <cell r="B92" t="str">
            <v>Staff Cost-Temporary Staff(Adm</v>
          </cell>
          <cell r="C92">
            <v>1055484</v>
          </cell>
        </row>
        <row r="93">
          <cell r="A93">
            <v>30214015</v>
          </cell>
          <cell r="B93" t="str">
            <v>Staff Cost-Temporary Staf(INS)</v>
          </cell>
          <cell r="C93">
            <v>421080</v>
          </cell>
        </row>
        <row r="94">
          <cell r="A94">
            <v>30214016</v>
          </cell>
          <cell r="B94" t="str">
            <v>Staff Cost-Temp. Staff (CSR)</v>
          </cell>
          <cell r="C94">
            <v>101963</v>
          </cell>
        </row>
        <row r="95">
          <cell r="A95">
            <v>30290010</v>
          </cell>
          <cell r="B95" t="str">
            <v>Staff Costs-Other</v>
          </cell>
          <cell r="C95">
            <v>1371949</v>
          </cell>
        </row>
        <row r="96">
          <cell r="A96">
            <v>30402010</v>
          </cell>
          <cell r="B96" t="str">
            <v>Occupancy-Rent</v>
          </cell>
          <cell r="C96">
            <v>9964890</v>
          </cell>
        </row>
        <row r="97">
          <cell r="A97">
            <v>30402011</v>
          </cell>
          <cell r="B97" t="str">
            <v>Occupancy-Rent (Uttara)</v>
          </cell>
          <cell r="C97">
            <v>3086226</v>
          </cell>
        </row>
        <row r="98">
          <cell r="A98">
            <v>30402012</v>
          </cell>
          <cell r="B98" t="str">
            <v>House Rent - Chittagong</v>
          </cell>
          <cell r="C98">
            <v>270411</v>
          </cell>
        </row>
        <row r="99">
          <cell r="A99">
            <v>30402013</v>
          </cell>
          <cell r="B99" t="str">
            <v>OCCUPANCY-STORE RENT</v>
          </cell>
          <cell r="C99">
            <v>1631529</v>
          </cell>
        </row>
        <row r="100">
          <cell r="A100">
            <v>30402014</v>
          </cell>
          <cell r="B100" t="str">
            <v>OCCUPANCY-RENT-CTG</v>
          </cell>
          <cell r="C100">
            <v>3623893</v>
          </cell>
        </row>
        <row r="101">
          <cell r="A101">
            <v>30404010</v>
          </cell>
          <cell r="B101" t="str">
            <v>Occupancy-Repairs/Maintenance</v>
          </cell>
          <cell r="C101">
            <v>1328028</v>
          </cell>
        </row>
        <row r="102">
          <cell r="A102">
            <v>30404012</v>
          </cell>
          <cell r="B102" t="str">
            <v>OCUPANCY-GENERATOR MAINT.</v>
          </cell>
          <cell r="C102">
            <v>1829123</v>
          </cell>
        </row>
        <row r="103">
          <cell r="A103">
            <v>30406010</v>
          </cell>
          <cell r="B103" t="str">
            <v>Occupancy-Cleaning/Services</v>
          </cell>
          <cell r="C103">
            <v>351110</v>
          </cell>
        </row>
        <row r="104">
          <cell r="A104">
            <v>30406020</v>
          </cell>
          <cell r="B104" t="str">
            <v>Occupancy-Gas/Electricity</v>
          </cell>
          <cell r="C104">
            <v>10210663</v>
          </cell>
        </row>
        <row r="105">
          <cell r="A105">
            <v>30406030</v>
          </cell>
          <cell r="B105" t="str">
            <v>Occupancy-Water</v>
          </cell>
          <cell r="C105">
            <v>680115</v>
          </cell>
        </row>
        <row r="106">
          <cell r="A106">
            <v>30408010</v>
          </cell>
          <cell r="B106" t="str">
            <v>Occupancy-Security</v>
          </cell>
          <cell r="C106">
            <v>1379676</v>
          </cell>
        </row>
        <row r="107">
          <cell r="A107">
            <v>30490010</v>
          </cell>
          <cell r="B107" t="str">
            <v>Occupancy-Other Costs</v>
          </cell>
          <cell r="C107">
            <v>1359406</v>
          </cell>
        </row>
        <row r="108">
          <cell r="A108">
            <v>30602010</v>
          </cell>
          <cell r="B108" t="str">
            <v>Comms-Telephone Calls</v>
          </cell>
          <cell r="C108">
            <v>430628</v>
          </cell>
        </row>
        <row r="109">
          <cell r="A109">
            <v>30602040</v>
          </cell>
          <cell r="B109" t="str">
            <v>Comms-Repairs</v>
          </cell>
          <cell r="C109">
            <v>25996</v>
          </cell>
        </row>
        <row r="110">
          <cell r="A110">
            <v>30602050</v>
          </cell>
          <cell r="B110" t="str">
            <v>Comms-Consumables</v>
          </cell>
          <cell r="C110">
            <v>4593998</v>
          </cell>
        </row>
        <row r="111">
          <cell r="A111">
            <v>30604010</v>
          </cell>
          <cell r="B111" t="str">
            <v>Comms-Mobile Phone Calls</v>
          </cell>
          <cell r="C111">
            <v>2564926.2000000002</v>
          </cell>
        </row>
        <row r="112">
          <cell r="A112">
            <v>30604040</v>
          </cell>
          <cell r="B112" t="str">
            <v>Comms-Mobile Consumables</v>
          </cell>
          <cell r="C112">
            <v>0</v>
          </cell>
        </row>
        <row r="113">
          <cell r="A113">
            <v>30606010</v>
          </cell>
          <cell r="B113" t="str">
            <v>Comms-Printing- CTG</v>
          </cell>
          <cell r="C113">
            <v>90005</v>
          </cell>
        </row>
        <row r="114">
          <cell r="A114">
            <v>30608010</v>
          </cell>
          <cell r="B114" t="str">
            <v>Comms-Couriers</v>
          </cell>
          <cell r="C114">
            <v>3708232</v>
          </cell>
        </row>
        <row r="115">
          <cell r="A115">
            <v>30608020</v>
          </cell>
          <cell r="B115" t="str">
            <v>Comms-Stationary Consumabl-CTG</v>
          </cell>
          <cell r="C115">
            <v>438361</v>
          </cell>
        </row>
        <row r="116">
          <cell r="A116">
            <v>30610020</v>
          </cell>
          <cell r="B116" t="str">
            <v>Comms-Satellite Rental</v>
          </cell>
          <cell r="C116">
            <v>2443976</v>
          </cell>
        </row>
        <row r="117">
          <cell r="A117">
            <v>30612030</v>
          </cell>
          <cell r="B117" t="str">
            <v>Comms-Photocopier Repairs</v>
          </cell>
          <cell r="C117">
            <v>170855</v>
          </cell>
        </row>
        <row r="118">
          <cell r="A118">
            <v>30614050</v>
          </cell>
          <cell r="B118" t="str">
            <v>Comms-Stationary Consumable</v>
          </cell>
          <cell r="C118">
            <v>2091750</v>
          </cell>
        </row>
        <row r="119">
          <cell r="A119">
            <v>30614051</v>
          </cell>
          <cell r="B119" t="str">
            <v>Comms-Printing</v>
          </cell>
          <cell r="C119">
            <v>1449351</v>
          </cell>
        </row>
        <row r="120">
          <cell r="A120">
            <v>30802020</v>
          </cell>
          <cell r="B120" t="str">
            <v>Specific Bad Debt Provision</v>
          </cell>
          <cell r="C120">
            <v>11636982.85</v>
          </cell>
        </row>
        <row r="121">
          <cell r="A121">
            <v>30804012</v>
          </cell>
          <cell r="B121" t="str">
            <v>Audit Fees</v>
          </cell>
          <cell r="C121">
            <v>368000</v>
          </cell>
        </row>
        <row r="122">
          <cell r="A122">
            <v>30804020</v>
          </cell>
          <cell r="B122" t="str">
            <v>Accreditation Fees - CTG</v>
          </cell>
          <cell r="C122">
            <v>137477</v>
          </cell>
        </row>
        <row r="123">
          <cell r="A123">
            <v>30804030</v>
          </cell>
          <cell r="B123" t="str">
            <v>Corelation Fees -CTG</v>
          </cell>
          <cell r="C123">
            <v>74520</v>
          </cell>
        </row>
        <row r="124">
          <cell r="A124">
            <v>30804032</v>
          </cell>
          <cell r="B124" t="str">
            <v>Other Fees &amp; Charges</v>
          </cell>
          <cell r="C124">
            <v>240385</v>
          </cell>
        </row>
        <row r="125">
          <cell r="A125">
            <v>30804034</v>
          </cell>
          <cell r="B125" t="str">
            <v>CALIBRATION FEES</v>
          </cell>
          <cell r="C125">
            <v>649070</v>
          </cell>
        </row>
        <row r="126">
          <cell r="A126">
            <v>30804035</v>
          </cell>
          <cell r="B126" t="str">
            <v>ACCREDITATION FEES (TXT)</v>
          </cell>
          <cell r="C126">
            <v>484542.5</v>
          </cell>
        </row>
        <row r="127">
          <cell r="A127">
            <v>30804036</v>
          </cell>
          <cell r="B127" t="str">
            <v>CO RELATION &amp; PROF.TEST FEES</v>
          </cell>
          <cell r="C127">
            <v>1174494.68</v>
          </cell>
        </row>
        <row r="128">
          <cell r="A128">
            <v>30804037</v>
          </cell>
          <cell r="B128" t="str">
            <v>Accreditation Fees (Analy)</v>
          </cell>
          <cell r="C128">
            <v>5055</v>
          </cell>
        </row>
        <row r="129">
          <cell r="A129">
            <v>30804040</v>
          </cell>
          <cell r="B129" t="str">
            <v>Consultants Fees</v>
          </cell>
          <cell r="C129">
            <v>490346</v>
          </cell>
        </row>
        <row r="130">
          <cell r="A130">
            <v>30806010</v>
          </cell>
          <cell r="B130" t="str">
            <v>Training-CPI</v>
          </cell>
          <cell r="C130">
            <v>233620</v>
          </cell>
        </row>
        <row r="131">
          <cell r="A131">
            <v>30806012</v>
          </cell>
          <cell r="B131" t="str">
            <v>Training-External(IT)</v>
          </cell>
          <cell r="C131">
            <v>78000</v>
          </cell>
        </row>
        <row r="132">
          <cell r="A132">
            <v>30806013</v>
          </cell>
          <cell r="B132" t="str">
            <v>Training-External(Sales &amp; Mkt)</v>
          </cell>
          <cell r="C132">
            <v>36204</v>
          </cell>
        </row>
        <row r="133">
          <cell r="A133">
            <v>30806015</v>
          </cell>
          <cell r="B133" t="str">
            <v>Training-External(Admn)</v>
          </cell>
          <cell r="C133">
            <v>7020</v>
          </cell>
        </row>
        <row r="134">
          <cell r="A134">
            <v>30806016</v>
          </cell>
          <cell r="B134" t="str">
            <v>Traning - Internal (INS)</v>
          </cell>
          <cell r="C134">
            <v>29075</v>
          </cell>
        </row>
        <row r="135">
          <cell r="A135">
            <v>30806017</v>
          </cell>
          <cell r="B135" t="str">
            <v>Traning - Internal (CSR)</v>
          </cell>
          <cell r="C135">
            <v>-16669</v>
          </cell>
        </row>
        <row r="136">
          <cell r="A136">
            <v>30806018</v>
          </cell>
          <cell r="B136" t="str">
            <v>Traning - Internal (TXT)</v>
          </cell>
          <cell r="C136">
            <v>59734</v>
          </cell>
        </row>
        <row r="137">
          <cell r="A137">
            <v>30806019</v>
          </cell>
          <cell r="B137" t="str">
            <v>Traning - Internal (ANAL)</v>
          </cell>
          <cell r="C137">
            <v>0</v>
          </cell>
        </row>
        <row r="138">
          <cell r="A138">
            <v>30806020</v>
          </cell>
          <cell r="B138" t="str">
            <v>Training-External (HR)</v>
          </cell>
          <cell r="C138">
            <v>12976</v>
          </cell>
        </row>
        <row r="139">
          <cell r="A139">
            <v>30806021</v>
          </cell>
          <cell r="B139" t="str">
            <v>TRANING - EXTERNAL (INS)</v>
          </cell>
          <cell r="C139">
            <v>17547</v>
          </cell>
        </row>
        <row r="140">
          <cell r="A140">
            <v>30806022</v>
          </cell>
          <cell r="B140" t="str">
            <v>TRANING - EXTERNAL (CSR)</v>
          </cell>
          <cell r="C140">
            <v>92531</v>
          </cell>
        </row>
        <row r="141">
          <cell r="A141">
            <v>30806023</v>
          </cell>
          <cell r="B141" t="str">
            <v>TRANING - EXTERNAL (TXT)</v>
          </cell>
          <cell r="C141">
            <v>132861</v>
          </cell>
        </row>
        <row r="142">
          <cell r="A142">
            <v>30806024</v>
          </cell>
          <cell r="B142" t="str">
            <v>TRANING EXTERNAL (ANALYTICAL)</v>
          </cell>
          <cell r="C142">
            <v>103548</v>
          </cell>
        </row>
        <row r="143">
          <cell r="A143">
            <v>30806025</v>
          </cell>
          <cell r="B143" t="str">
            <v>Traning - Internal (QA)</v>
          </cell>
          <cell r="C143">
            <v>48600</v>
          </cell>
        </row>
        <row r="144">
          <cell r="A144">
            <v>30806030</v>
          </cell>
          <cell r="B144" t="str">
            <v>Training-Conferences</v>
          </cell>
          <cell r="C144">
            <v>1374886</v>
          </cell>
        </row>
        <row r="145">
          <cell r="A145">
            <v>30806032</v>
          </cell>
          <cell r="B145" t="str">
            <v>Training - Conferences (CSR)</v>
          </cell>
          <cell r="C145">
            <v>0</v>
          </cell>
        </row>
        <row r="146">
          <cell r="A146">
            <v>30808010</v>
          </cell>
          <cell r="B146" t="str">
            <v>Staff Welfare/Refreshment(MGT)</v>
          </cell>
          <cell r="C146">
            <v>16926</v>
          </cell>
        </row>
        <row r="147">
          <cell r="A147">
            <v>30808011</v>
          </cell>
          <cell r="B147" t="str">
            <v>Staff Welfare/Refresh(Finance)</v>
          </cell>
          <cell r="C147">
            <v>307993</v>
          </cell>
        </row>
        <row r="148">
          <cell r="A148">
            <v>30808012</v>
          </cell>
          <cell r="B148" t="str">
            <v>Staff Welfare/Refresh(IT)</v>
          </cell>
          <cell r="C148">
            <v>85587</v>
          </cell>
        </row>
        <row r="149">
          <cell r="A149">
            <v>30808013</v>
          </cell>
          <cell r="B149" t="str">
            <v>Staff Welfare/Refresh(Sales &amp;</v>
          </cell>
          <cell r="C149">
            <v>644683</v>
          </cell>
        </row>
        <row r="150">
          <cell r="A150">
            <v>30808014</v>
          </cell>
          <cell r="B150" t="str">
            <v>Staff Welfare/Refresh(QA &amp; Com</v>
          </cell>
          <cell r="C150">
            <v>105554</v>
          </cell>
        </row>
        <row r="151">
          <cell r="A151">
            <v>30808015</v>
          </cell>
          <cell r="B151" t="str">
            <v>Staff Welfare/Refresh(Admn)</v>
          </cell>
          <cell r="C151">
            <v>249380</v>
          </cell>
        </row>
        <row r="152">
          <cell r="A152">
            <v>30808016</v>
          </cell>
          <cell r="B152" t="str">
            <v>Staff Welfare/Refrh(Operation</v>
          </cell>
          <cell r="C152">
            <v>27326</v>
          </cell>
        </row>
        <row r="153">
          <cell r="A153">
            <v>30808017</v>
          </cell>
          <cell r="B153" t="str">
            <v>Staff Welfare/Refrh(Inspection</v>
          </cell>
          <cell r="C153">
            <v>1376063</v>
          </cell>
        </row>
        <row r="154">
          <cell r="A154">
            <v>30808018</v>
          </cell>
          <cell r="B154" t="str">
            <v>Staff Welfare/Refrh(CSR</v>
          </cell>
          <cell r="C154">
            <v>318629</v>
          </cell>
        </row>
        <row r="155">
          <cell r="A155">
            <v>30808019</v>
          </cell>
          <cell r="B155" t="str">
            <v>Staff Welfare/Refrh(Textile)</v>
          </cell>
          <cell r="C155">
            <v>3539065.61</v>
          </cell>
        </row>
        <row r="156">
          <cell r="A156">
            <v>30808020</v>
          </cell>
          <cell r="B156" t="str">
            <v>Staff Welfare/Refresh(HR)</v>
          </cell>
          <cell r="C156">
            <v>83649</v>
          </cell>
        </row>
        <row r="157">
          <cell r="A157">
            <v>30808021</v>
          </cell>
          <cell r="B157" t="str">
            <v>STAFF WELFARE/REF (ANALYTICAL)</v>
          </cell>
          <cell r="C157">
            <v>1604687.26</v>
          </cell>
        </row>
        <row r="158">
          <cell r="A158">
            <v>30808022</v>
          </cell>
          <cell r="B158" t="str">
            <v>STAFF WELFARE/ REFRESH. ISI</v>
          </cell>
          <cell r="C158">
            <v>19747</v>
          </cell>
        </row>
        <row r="159">
          <cell r="A159">
            <v>30808030</v>
          </cell>
          <cell r="B159" t="str">
            <v>Publications/Newspapers</v>
          </cell>
          <cell r="C159">
            <v>6928</v>
          </cell>
        </row>
        <row r="160">
          <cell r="A160">
            <v>30810040</v>
          </cell>
          <cell r="B160" t="str">
            <v>Computer Maintenance(Software)</v>
          </cell>
          <cell r="C160">
            <v>8199647.2400000002</v>
          </cell>
        </row>
        <row r="161">
          <cell r="A161">
            <v>30812010</v>
          </cell>
          <cell r="B161" t="str">
            <v>Equipment not Capitalised</v>
          </cell>
          <cell r="C161">
            <v>292718</v>
          </cell>
        </row>
        <row r="162">
          <cell r="A162">
            <v>30812030</v>
          </cell>
          <cell r="B162" t="str">
            <v>Equipment Maintenance</v>
          </cell>
          <cell r="C162">
            <v>8228351</v>
          </cell>
        </row>
        <row r="163">
          <cell r="A163">
            <v>30814010</v>
          </cell>
          <cell r="B163" t="str">
            <v>Furniture not Capitalised</v>
          </cell>
          <cell r="C163">
            <v>0</v>
          </cell>
        </row>
        <row r="164">
          <cell r="A164">
            <v>30814030</v>
          </cell>
          <cell r="B164" t="str">
            <v>Furniture Maintenance</v>
          </cell>
          <cell r="C164">
            <v>73778</v>
          </cell>
        </row>
        <row r="165">
          <cell r="A165">
            <v>30816010</v>
          </cell>
          <cell r="B165" t="str">
            <v>Insurance Group Policy</v>
          </cell>
          <cell r="C165">
            <v>3179512.36</v>
          </cell>
        </row>
        <row r="166">
          <cell r="A166">
            <v>30816020</v>
          </cell>
          <cell r="B166" t="str">
            <v>Insurances All Purpose</v>
          </cell>
          <cell r="C166">
            <v>468755.64</v>
          </cell>
        </row>
        <row r="167">
          <cell r="A167">
            <v>30816900</v>
          </cell>
          <cell r="B167" t="str">
            <v>Insurance Other</v>
          </cell>
          <cell r="C167">
            <v>3583682.52</v>
          </cell>
        </row>
        <row r="168">
          <cell r="A168">
            <v>30820010</v>
          </cell>
          <cell r="B168" t="str">
            <v>Exchange Gain/Loss Realised</v>
          </cell>
          <cell r="C168">
            <v>2511550.2599999998</v>
          </cell>
        </row>
        <row r="169">
          <cell r="A169">
            <v>30820020</v>
          </cell>
          <cell r="B169" t="str">
            <v>Exchange Gain/Loss Unrealised</v>
          </cell>
          <cell r="C169">
            <v>3331304.07</v>
          </cell>
        </row>
        <row r="170">
          <cell r="A170">
            <v>30822010</v>
          </cell>
          <cell r="B170" t="str">
            <v>Bank Charges</v>
          </cell>
          <cell r="C170">
            <v>903707.89</v>
          </cell>
        </row>
        <row r="171">
          <cell r="A171">
            <v>30890010</v>
          </cell>
          <cell r="B171" t="str">
            <v>Other General Expenses</v>
          </cell>
          <cell r="C171">
            <v>93200</v>
          </cell>
        </row>
        <row r="172">
          <cell r="A172">
            <v>30890030</v>
          </cell>
          <cell r="B172" t="str">
            <v>Sundry Income</v>
          </cell>
          <cell r="C172">
            <v>-2000</v>
          </cell>
        </row>
        <row r="173">
          <cell r="A173">
            <v>30890035</v>
          </cell>
          <cell r="B173" t="str">
            <v>SALE OF FIXED ASSETS</v>
          </cell>
          <cell r="C173">
            <v>-55468.03</v>
          </cell>
        </row>
        <row r="174">
          <cell r="A174">
            <v>31002020</v>
          </cell>
          <cell r="B174" t="str">
            <v>Travel-Car Fuel</v>
          </cell>
          <cell r="C174">
            <v>3243697.01</v>
          </cell>
        </row>
        <row r="175">
          <cell r="A175">
            <v>31002900</v>
          </cell>
          <cell r="B175" t="str">
            <v>Travel-Car Other Costs</v>
          </cell>
          <cell r="C175">
            <v>1222300</v>
          </cell>
        </row>
        <row r="176">
          <cell r="A176">
            <v>31004010</v>
          </cell>
          <cell r="B176" t="str">
            <v>Travel-Air Fares</v>
          </cell>
          <cell r="C176">
            <v>499875</v>
          </cell>
        </row>
        <row r="177">
          <cell r="A177">
            <v>31006020</v>
          </cell>
          <cell r="B177" t="str">
            <v>Travel-Car Hire</v>
          </cell>
          <cell r="C177">
            <v>9016174</v>
          </cell>
        </row>
        <row r="178">
          <cell r="A178">
            <v>31008010</v>
          </cell>
          <cell r="B178" t="str">
            <v>Travel-Hotels Domestic</v>
          </cell>
          <cell r="C178">
            <v>613014.65</v>
          </cell>
        </row>
        <row r="179">
          <cell r="A179">
            <v>31008020</v>
          </cell>
          <cell r="B179" t="str">
            <v>Travel-Hotels Overseas</v>
          </cell>
          <cell r="C179">
            <v>247139.98</v>
          </cell>
        </row>
        <row r="180">
          <cell r="A180">
            <v>31040020</v>
          </cell>
          <cell r="B180" t="str">
            <v>Travel-Other Expenses Overseas</v>
          </cell>
          <cell r="C180">
            <v>7334.6</v>
          </cell>
        </row>
        <row r="181">
          <cell r="A181">
            <v>31050010</v>
          </cell>
          <cell r="B181" t="str">
            <v>Entertainment-Clients Domestic</v>
          </cell>
          <cell r="C181">
            <v>336342</v>
          </cell>
        </row>
        <row r="182">
          <cell r="A182">
            <v>31050020</v>
          </cell>
          <cell r="B182" t="str">
            <v>Entertainment-Clients Overseas</v>
          </cell>
          <cell r="C182">
            <v>0</v>
          </cell>
        </row>
        <row r="183">
          <cell r="A183">
            <v>31052010</v>
          </cell>
          <cell r="B183" t="str">
            <v>Entertainment-Staff Domestic</v>
          </cell>
          <cell r="C183">
            <v>2081792</v>
          </cell>
        </row>
        <row r="184">
          <cell r="A184">
            <v>31052020</v>
          </cell>
          <cell r="B184" t="str">
            <v>Entertainment-Staff Overseas</v>
          </cell>
          <cell r="C184">
            <v>52022.400000000001</v>
          </cell>
        </row>
        <row r="185">
          <cell r="A185">
            <v>31202020</v>
          </cell>
          <cell r="B185" t="str">
            <v>Depreciation Charges-Leasehold</v>
          </cell>
          <cell r="C185">
            <v>4192251.79</v>
          </cell>
        </row>
        <row r="186">
          <cell r="A186">
            <v>31204020</v>
          </cell>
          <cell r="B186" t="str">
            <v>Depreciation Charges-Computers</v>
          </cell>
          <cell r="C186">
            <v>3202225.74</v>
          </cell>
        </row>
        <row r="187">
          <cell r="A187">
            <v>31204030</v>
          </cell>
          <cell r="B187" t="str">
            <v>Depreciation -Comput Software</v>
          </cell>
          <cell r="C187">
            <v>2169986.1</v>
          </cell>
        </row>
        <row r="188">
          <cell r="A188">
            <v>31208020</v>
          </cell>
          <cell r="B188" t="str">
            <v>Depreciation Charges-Office Fu</v>
          </cell>
          <cell r="C188">
            <v>621471.06999999995</v>
          </cell>
        </row>
        <row r="189">
          <cell r="A189">
            <v>31210020</v>
          </cell>
          <cell r="B189" t="str">
            <v>Depreciation Charges-Plant Equ</v>
          </cell>
          <cell r="C189">
            <v>42026814.780000001</v>
          </cell>
        </row>
        <row r="190">
          <cell r="A190">
            <v>31402010</v>
          </cell>
          <cell r="B190" t="str">
            <v>Marketing-Advertising</v>
          </cell>
          <cell r="C190">
            <v>599485</v>
          </cell>
        </row>
        <row r="191">
          <cell r="A191">
            <v>31402020</v>
          </cell>
          <cell r="B191" t="str">
            <v>Marketing-Brochures, Printing</v>
          </cell>
          <cell r="C191">
            <v>554607</v>
          </cell>
        </row>
        <row r="192">
          <cell r="A192">
            <v>31402030</v>
          </cell>
          <cell r="B192" t="str">
            <v>Marketing - Exhibition</v>
          </cell>
          <cell r="C192">
            <v>1531846</v>
          </cell>
        </row>
        <row r="193">
          <cell r="A193">
            <v>31404010</v>
          </cell>
          <cell r="B193" t="str">
            <v>Marketing-CPI CSR</v>
          </cell>
          <cell r="C193">
            <v>0</v>
          </cell>
        </row>
        <row r="194">
          <cell r="A194">
            <v>31404011</v>
          </cell>
          <cell r="B194" t="str">
            <v>MARKETING-CPI INS</v>
          </cell>
          <cell r="C194">
            <v>0</v>
          </cell>
        </row>
        <row r="195">
          <cell r="A195">
            <v>31404012</v>
          </cell>
          <cell r="B195" t="str">
            <v>MARKETING-ISI CSR</v>
          </cell>
          <cell r="C195">
            <v>0</v>
          </cell>
        </row>
        <row r="196">
          <cell r="A196">
            <v>31404013</v>
          </cell>
          <cell r="B196" t="str">
            <v>Marketing-TGI</v>
          </cell>
          <cell r="C196">
            <v>0</v>
          </cell>
        </row>
        <row r="197">
          <cell r="A197">
            <v>31490010</v>
          </cell>
          <cell r="B197" t="str">
            <v>Marketing-Other</v>
          </cell>
          <cell r="C197">
            <v>-27528.65</v>
          </cell>
        </row>
        <row r="198">
          <cell r="A198">
            <v>40202010</v>
          </cell>
          <cell r="B198" t="str">
            <v>Management Charge</v>
          </cell>
          <cell r="C198">
            <v>63041117.799999997</v>
          </cell>
        </row>
        <row r="199">
          <cell r="A199">
            <v>40602020</v>
          </cell>
          <cell r="B199" t="str">
            <v>Deposit Account Interest Recd</v>
          </cell>
          <cell r="C199">
            <v>-3256</v>
          </cell>
        </row>
        <row r="200">
          <cell r="A200">
            <v>41202010</v>
          </cell>
          <cell r="B200" t="str">
            <v>Corporation Tax</v>
          </cell>
          <cell r="C200">
            <v>151062000</v>
          </cell>
        </row>
        <row r="201">
          <cell r="A201">
            <v>41202020</v>
          </cell>
          <cell r="B201" t="str">
            <v>Corporation Tax Prior Year Adj</v>
          </cell>
          <cell r="C201">
            <v>1400701</v>
          </cell>
        </row>
        <row r="202">
          <cell r="A202">
            <v>41204010</v>
          </cell>
          <cell r="B202" t="str">
            <v>Deferred Tax Full Provision</v>
          </cell>
          <cell r="C202">
            <v>-5897183</v>
          </cell>
        </row>
        <row r="203">
          <cell r="A203">
            <v>50202010</v>
          </cell>
          <cell r="B203" t="str">
            <v>Leasehold Improvements at Cost</v>
          </cell>
          <cell r="C203">
            <v>32863961.09</v>
          </cell>
        </row>
        <row r="204">
          <cell r="A204">
            <v>50202020</v>
          </cell>
          <cell r="B204" t="str">
            <v>Depreciation on Leasehold</v>
          </cell>
          <cell r="C204">
            <v>-25001565.030000001</v>
          </cell>
        </row>
        <row r="205">
          <cell r="A205">
            <v>50204010</v>
          </cell>
          <cell r="B205" t="str">
            <v>Computer Equipment at Cost</v>
          </cell>
          <cell r="C205">
            <v>24643666.600000001</v>
          </cell>
        </row>
        <row r="206">
          <cell r="A206">
            <v>50204020</v>
          </cell>
          <cell r="B206" t="str">
            <v>Depreciation on Computers</v>
          </cell>
          <cell r="C206">
            <v>-18764643.91</v>
          </cell>
        </row>
        <row r="207">
          <cell r="A207">
            <v>50204022</v>
          </cell>
          <cell r="B207" t="str">
            <v>Computer Software at Cost</v>
          </cell>
          <cell r="C207">
            <v>18635263.559999999</v>
          </cell>
        </row>
        <row r="208">
          <cell r="A208">
            <v>50204024</v>
          </cell>
          <cell r="B208" t="str">
            <v>Depreciation Computer Software</v>
          </cell>
          <cell r="C208">
            <v>-14490009.01</v>
          </cell>
        </row>
        <row r="209">
          <cell r="A209">
            <v>50208010</v>
          </cell>
          <cell r="B209" t="str">
            <v>Office Furniture at Cost</v>
          </cell>
          <cell r="C209">
            <v>8132657.1600000001</v>
          </cell>
        </row>
        <row r="210">
          <cell r="A210">
            <v>50208020</v>
          </cell>
          <cell r="B210" t="str">
            <v>Depreciation on Office Furnitu</v>
          </cell>
          <cell r="C210">
            <v>-3450712.18</v>
          </cell>
        </row>
        <row r="211">
          <cell r="A211">
            <v>50210010</v>
          </cell>
          <cell r="B211" t="str">
            <v>Plant and Equipment at Cost</v>
          </cell>
          <cell r="C211">
            <v>372073191.80000001</v>
          </cell>
        </row>
        <row r="212">
          <cell r="A212">
            <v>50210020</v>
          </cell>
          <cell r="B212" t="str">
            <v>Depreciation on Plant &amp; Equipm</v>
          </cell>
          <cell r="C212">
            <v>-165544347.24000001</v>
          </cell>
        </row>
        <row r="213">
          <cell r="A213">
            <v>60402040</v>
          </cell>
          <cell r="B213" t="str">
            <v>NOT APPLICABLE</v>
          </cell>
          <cell r="C213">
            <v>0</v>
          </cell>
        </row>
        <row r="214">
          <cell r="A214">
            <v>60402042</v>
          </cell>
          <cell r="B214" t="str">
            <v>Cash at Bank (01-2334178-01)</v>
          </cell>
          <cell r="C214">
            <v>36154804.210000001</v>
          </cell>
        </row>
        <row r="215">
          <cell r="A215">
            <v>60402044</v>
          </cell>
          <cell r="B215" t="str">
            <v>Cash at Bank-001-289438-011</v>
          </cell>
          <cell r="C215">
            <v>77408176.180000007</v>
          </cell>
        </row>
        <row r="216">
          <cell r="A216">
            <v>60402046</v>
          </cell>
          <cell r="B216" t="str">
            <v>Cash at Bank001-289438-067-SND</v>
          </cell>
          <cell r="C216">
            <v>575716.55000000005</v>
          </cell>
        </row>
        <row r="217">
          <cell r="A217">
            <v>60450040</v>
          </cell>
          <cell r="B217" t="str">
            <v>Petty Cash-Account  Dhaka LBT</v>
          </cell>
          <cell r="C217">
            <v>212446</v>
          </cell>
        </row>
        <row r="218">
          <cell r="A218">
            <v>60490020</v>
          </cell>
          <cell r="B218" t="str">
            <v>CASH IN TRANSIT- #LBT</v>
          </cell>
          <cell r="C218">
            <v>23938956.73</v>
          </cell>
        </row>
        <row r="219">
          <cell r="A219">
            <v>60604000</v>
          </cell>
          <cell r="B219" t="str">
            <v>Bad Debt Provision</v>
          </cell>
          <cell r="C219">
            <v>-41676565.560000002</v>
          </cell>
        </row>
        <row r="220">
          <cell r="A220" t="str">
            <v>60802071F</v>
          </cell>
          <cell r="B220" t="str">
            <v>IC Debtor-ITS Mumbai (India)</v>
          </cell>
          <cell r="C220">
            <v>526690.77</v>
          </cell>
        </row>
        <row r="221">
          <cell r="A221">
            <v>610020011</v>
          </cell>
          <cell r="B221" t="str">
            <v>INTERTEK FRANCE (11)</v>
          </cell>
          <cell r="C221">
            <v>-156012.04</v>
          </cell>
        </row>
        <row r="222">
          <cell r="A222">
            <v>610020017</v>
          </cell>
          <cell r="B222" t="str">
            <v>ITS Italia Srl</v>
          </cell>
          <cell r="C222">
            <v>356314.69</v>
          </cell>
        </row>
        <row r="223">
          <cell r="A223">
            <v>610020035</v>
          </cell>
          <cell r="B223" t="str">
            <v>INTERTEK MAURITIUS LTD.</v>
          </cell>
          <cell r="C223">
            <v>794137.82</v>
          </cell>
        </row>
        <row r="224">
          <cell r="A224">
            <v>610020061</v>
          </cell>
          <cell r="B224" t="str">
            <v>INTERTEK SHENZHEN LTD</v>
          </cell>
          <cell r="C224">
            <v>0</v>
          </cell>
        </row>
        <row r="225">
          <cell r="A225">
            <v>610020064</v>
          </cell>
          <cell r="B225" t="str">
            <v>INTERTEK SHANGHAI LTD.</v>
          </cell>
          <cell r="C225">
            <v>292305.61</v>
          </cell>
        </row>
        <row r="226">
          <cell r="A226">
            <v>610020115</v>
          </cell>
          <cell r="B226" t="str">
            <v>ITS GUATEMALA (CO # 115)</v>
          </cell>
          <cell r="C226">
            <v>0</v>
          </cell>
        </row>
        <row r="227">
          <cell r="A227">
            <v>610020120</v>
          </cell>
          <cell r="B227" t="str">
            <v>ITS do Brazil Ltda</v>
          </cell>
          <cell r="C227">
            <v>0</v>
          </cell>
        </row>
        <row r="228">
          <cell r="A228">
            <v>610020123</v>
          </cell>
          <cell r="B228" t="str">
            <v>CB Mexico SA de CV</v>
          </cell>
          <cell r="C228">
            <v>50338.59</v>
          </cell>
        </row>
        <row r="229">
          <cell r="A229">
            <v>610020160</v>
          </cell>
          <cell r="B229" t="str">
            <v>INTERTEK POLAND SP ZOO</v>
          </cell>
          <cell r="C229">
            <v>564597.43999999994</v>
          </cell>
        </row>
        <row r="230">
          <cell r="A230">
            <v>610020209</v>
          </cell>
          <cell r="B230" t="str">
            <v>INTERTEK  IBERICA SPAIN</v>
          </cell>
          <cell r="C230">
            <v>348786.59</v>
          </cell>
        </row>
        <row r="231">
          <cell r="A231">
            <v>610020276</v>
          </cell>
          <cell r="B231" t="str">
            <v>INTERTEK CONSUMER GOODS GMBH</v>
          </cell>
          <cell r="C231">
            <v>405477.51</v>
          </cell>
        </row>
        <row r="232">
          <cell r="A232">
            <v>610020305</v>
          </cell>
          <cell r="B232" t="str">
            <v>ITS HONG KONG LTD. (CO#305 F)</v>
          </cell>
          <cell r="C232">
            <v>2151042.39</v>
          </cell>
        </row>
        <row r="233">
          <cell r="A233" t="str">
            <v>610020305T</v>
          </cell>
          <cell r="B233" t="str">
            <v>Tradegood.com Int Ltd(CO-305T)</v>
          </cell>
          <cell r="C233">
            <v>0</v>
          </cell>
        </row>
        <row r="234">
          <cell r="A234">
            <v>610020306</v>
          </cell>
          <cell r="B234" t="str">
            <v>Tradegood.com Int Ltd (Co-336)</v>
          </cell>
          <cell r="C234">
            <v>1803488.63</v>
          </cell>
        </row>
        <row r="235">
          <cell r="A235">
            <v>610020411</v>
          </cell>
          <cell r="B235" t="str">
            <v>MODY INTERNATIONAL BD LTD.</v>
          </cell>
          <cell r="C235">
            <v>121806.95</v>
          </cell>
        </row>
        <row r="236">
          <cell r="A236">
            <v>610020429</v>
          </cell>
          <cell r="B236" t="str">
            <v>INTERTEK CERTIFICATION FRANCE</v>
          </cell>
          <cell r="C236">
            <v>0</v>
          </cell>
        </row>
        <row r="237">
          <cell r="A237" t="str">
            <v>61002071Q</v>
          </cell>
          <cell r="B237" t="str">
            <v>INTERTEK TESTING SERVICES INDI</v>
          </cell>
          <cell r="C237">
            <v>1305914.23</v>
          </cell>
        </row>
        <row r="238">
          <cell r="A238" t="str">
            <v>61002305Q</v>
          </cell>
          <cell r="B238" t="str">
            <v>ITS Hong Kong Ltd - QS</v>
          </cell>
          <cell r="C238">
            <v>742870494.61000001</v>
          </cell>
        </row>
        <row r="239">
          <cell r="A239" t="str">
            <v>61002305R</v>
          </cell>
          <cell r="B239" t="str">
            <v>ITS Hong Kong Ltd - ROH</v>
          </cell>
          <cell r="C239">
            <v>37360.089999999997</v>
          </cell>
        </row>
        <row r="240">
          <cell r="A240" t="str">
            <v>61202BDH</v>
          </cell>
          <cell r="B240" t="str">
            <v>INTER/ BR CURRENT ACCOUNT</v>
          </cell>
          <cell r="C240">
            <v>22872460.5</v>
          </cell>
        </row>
        <row r="241">
          <cell r="A241">
            <v>61402010</v>
          </cell>
          <cell r="B241" t="str">
            <v>Refundable Deposits</v>
          </cell>
          <cell r="C241">
            <v>77500</v>
          </cell>
        </row>
        <row r="242">
          <cell r="A242">
            <v>61402012</v>
          </cell>
          <cell r="B242" t="str">
            <v>T.K.OIL REFINERY LTD.</v>
          </cell>
          <cell r="C242">
            <v>1632010.99</v>
          </cell>
        </row>
        <row r="243">
          <cell r="A243">
            <v>61406010</v>
          </cell>
          <cell r="B243" t="str">
            <v>ADVANCE TAX</v>
          </cell>
          <cell r="C243">
            <v>718796994.65999997</v>
          </cell>
        </row>
        <row r="244">
          <cell r="A244">
            <v>61406012</v>
          </cell>
          <cell r="B244" t="str">
            <v>ADVANCE TAX (FROM CLIENTS)</v>
          </cell>
          <cell r="C244">
            <v>65539388.229999997</v>
          </cell>
        </row>
        <row r="245">
          <cell r="A245">
            <v>61602010</v>
          </cell>
          <cell r="B245" t="str">
            <v>Prepayments-Staff Costs</v>
          </cell>
          <cell r="C245">
            <v>0</v>
          </cell>
        </row>
        <row r="246">
          <cell r="A246">
            <v>61608010</v>
          </cell>
          <cell r="B246" t="str">
            <v>Prepayments-General</v>
          </cell>
          <cell r="C246">
            <v>5241935.9400000004</v>
          </cell>
        </row>
        <row r="247">
          <cell r="A247">
            <v>61608012</v>
          </cell>
          <cell r="B247" t="str">
            <v>Prepayments- Admn.&amp; Tech Fee</v>
          </cell>
          <cell r="C247">
            <v>0</v>
          </cell>
        </row>
        <row r="248">
          <cell r="A248">
            <v>61608040</v>
          </cell>
          <cell r="B248" t="str">
            <v>Prepayment-Machinery &amp; Equipmn</v>
          </cell>
          <cell r="C248">
            <v>0</v>
          </cell>
        </row>
        <row r="249">
          <cell r="A249">
            <v>708020041</v>
          </cell>
          <cell r="B249" t="str">
            <v>IC Creditor-ITSI Ltd</v>
          </cell>
          <cell r="C249">
            <v>-1166717.6200000001</v>
          </cell>
        </row>
        <row r="250">
          <cell r="A250" t="str">
            <v>70802071F</v>
          </cell>
          <cell r="B250" t="str">
            <v>IC Creditor-ITS Mumbai</v>
          </cell>
          <cell r="C250">
            <v>-1262561.67</v>
          </cell>
        </row>
        <row r="251">
          <cell r="A251">
            <v>710020011</v>
          </cell>
          <cell r="B251" t="str">
            <v>ITS France Sarl</v>
          </cell>
          <cell r="C251">
            <v>-11101960.15</v>
          </cell>
        </row>
        <row r="252">
          <cell r="A252">
            <v>710020014</v>
          </cell>
          <cell r="B252" t="str">
            <v>ITS Deutschland GmbH</v>
          </cell>
          <cell r="C252">
            <v>-275261.96000000002</v>
          </cell>
        </row>
        <row r="253">
          <cell r="A253">
            <v>710020017</v>
          </cell>
          <cell r="B253" t="str">
            <v>ITS Italia Srl</v>
          </cell>
          <cell r="C253">
            <v>0</v>
          </cell>
        </row>
        <row r="254">
          <cell r="A254">
            <v>710020057</v>
          </cell>
          <cell r="B254" t="str">
            <v>ITS (TIANJIN) LTD</v>
          </cell>
          <cell r="C254">
            <v>-294034.83</v>
          </cell>
        </row>
        <row r="255">
          <cell r="A255">
            <v>710020061</v>
          </cell>
          <cell r="B255" t="str">
            <v>ITS SHENZHEN</v>
          </cell>
          <cell r="C255">
            <v>-8597307.0600000005</v>
          </cell>
        </row>
        <row r="256">
          <cell r="A256">
            <v>710020064</v>
          </cell>
          <cell r="B256" t="str">
            <v>INTERTEK SHANGHAI LTD</v>
          </cell>
          <cell r="C256">
            <v>-34751708.020000003</v>
          </cell>
        </row>
        <row r="257">
          <cell r="A257">
            <v>710020072</v>
          </cell>
          <cell r="B257" t="str">
            <v>ITS Taiwan</v>
          </cell>
          <cell r="C257">
            <v>-442898</v>
          </cell>
        </row>
        <row r="258">
          <cell r="A258">
            <v>710020077</v>
          </cell>
          <cell r="B258" t="str">
            <v>ITS Phillipines Inc</v>
          </cell>
          <cell r="C258">
            <v>-1026866.78</v>
          </cell>
        </row>
        <row r="259">
          <cell r="A259">
            <v>710020092</v>
          </cell>
          <cell r="B259" t="str">
            <v>ITS AUSTRALIA PTY LTD</v>
          </cell>
          <cell r="C259">
            <v>-2840770.34</v>
          </cell>
        </row>
        <row r="260">
          <cell r="A260">
            <v>710020101</v>
          </cell>
          <cell r="B260" t="str">
            <v>CB USA Inc</v>
          </cell>
          <cell r="C260">
            <v>-15092564.85</v>
          </cell>
        </row>
        <row r="261">
          <cell r="A261">
            <v>710020120</v>
          </cell>
          <cell r="B261" t="str">
            <v>ITS do Brazil Ltda</v>
          </cell>
          <cell r="C261">
            <v>-614084.15</v>
          </cell>
        </row>
        <row r="262">
          <cell r="A262">
            <v>710020123</v>
          </cell>
          <cell r="B262" t="str">
            <v>CB Mexico SA de CV</v>
          </cell>
          <cell r="C262">
            <v>-851645.77</v>
          </cell>
        </row>
        <row r="263">
          <cell r="A263">
            <v>710020152</v>
          </cell>
          <cell r="B263" t="str">
            <v>INTERTEK CONSUMER GOODS N.A.(C</v>
          </cell>
          <cell r="C263">
            <v>-69266315.079999998</v>
          </cell>
        </row>
        <row r="264">
          <cell r="A264">
            <v>710020160</v>
          </cell>
          <cell r="B264" t="str">
            <v>INTERTEK PAKISTAN (PVT.) LTD.</v>
          </cell>
          <cell r="C264">
            <v>-1423433.87</v>
          </cell>
        </row>
        <row r="265">
          <cell r="A265">
            <v>710020181</v>
          </cell>
          <cell r="B265" t="str">
            <v>INTERTEK TESTING SERVICES WUXI</v>
          </cell>
          <cell r="C265">
            <v>-90607.9</v>
          </cell>
        </row>
        <row r="266">
          <cell r="A266">
            <v>710020185</v>
          </cell>
          <cell r="B266" t="str">
            <v>Intertek Testing Management</v>
          </cell>
          <cell r="C266">
            <v>-38654764.149999999</v>
          </cell>
        </row>
        <row r="267">
          <cell r="A267">
            <v>710020186</v>
          </cell>
          <cell r="B267" t="str">
            <v>Intertek Overseas Holdings Ltd</v>
          </cell>
          <cell r="C267">
            <v>-312.89999999999998</v>
          </cell>
        </row>
        <row r="268">
          <cell r="A268">
            <v>710020189</v>
          </cell>
          <cell r="B268" t="str">
            <v>Intertek UK Holdings Limited</v>
          </cell>
          <cell r="C268">
            <v>-10325.700000000001</v>
          </cell>
        </row>
        <row r="269">
          <cell r="A269">
            <v>710020207</v>
          </cell>
          <cell r="B269" t="str">
            <v>ITS SA Pty Ltd</v>
          </cell>
          <cell r="C269">
            <v>-467177.82</v>
          </cell>
        </row>
        <row r="270">
          <cell r="A270">
            <v>710020209</v>
          </cell>
          <cell r="B270" t="str">
            <v>INTERTEK IBERICA SPAIN</v>
          </cell>
          <cell r="C270">
            <v>0</v>
          </cell>
        </row>
        <row r="271">
          <cell r="A271">
            <v>710020226</v>
          </cell>
          <cell r="B271" t="str">
            <v>ITS TESTING SERVICES (UK) LIMI</v>
          </cell>
          <cell r="C271">
            <v>-24423890.260000002</v>
          </cell>
        </row>
        <row r="272">
          <cell r="A272">
            <v>710020276</v>
          </cell>
          <cell r="B272" t="str">
            <v>INTERTEK CONSUMER GOODS GMBH</v>
          </cell>
          <cell r="C272">
            <v>-4686793.5999999996</v>
          </cell>
        </row>
        <row r="273">
          <cell r="A273">
            <v>710020308</v>
          </cell>
          <cell r="B273" t="str">
            <v>INTERTEK HOLDING DEUTCHLAND GM</v>
          </cell>
          <cell r="C273">
            <v>0</v>
          </cell>
        </row>
        <row r="274">
          <cell r="A274" t="str">
            <v>71002060Q</v>
          </cell>
          <cell r="B274" t="str">
            <v>IG  Crtor-ITS Japan QSE</v>
          </cell>
          <cell r="C274">
            <v>-497481.96</v>
          </cell>
        </row>
        <row r="275">
          <cell r="A275" t="str">
            <v>71002066Q</v>
          </cell>
          <cell r="B275" t="str">
            <v>ITS Singapore Labtest</v>
          </cell>
          <cell r="C275">
            <v>-9942884.0899999999</v>
          </cell>
        </row>
        <row r="276">
          <cell r="A276" t="str">
            <v>71002305Q</v>
          </cell>
          <cell r="B276" t="str">
            <v>ITS Hongkong Ltd- LEBTTEST</v>
          </cell>
          <cell r="C276">
            <v>-195095671.34999999</v>
          </cell>
        </row>
        <row r="277">
          <cell r="A277" t="str">
            <v>71002305R</v>
          </cell>
          <cell r="B277" t="str">
            <v>ITS Hongkong Ltd- ROH</v>
          </cell>
          <cell r="C277">
            <v>-76761062.599999994</v>
          </cell>
        </row>
        <row r="278">
          <cell r="A278" t="str">
            <v>7100268CT</v>
          </cell>
          <cell r="B278" t="str">
            <v>ITS Hongkong Ltd-68CT</v>
          </cell>
          <cell r="C278">
            <v>-21293999.09</v>
          </cell>
        </row>
        <row r="279">
          <cell r="A279" t="str">
            <v>7100282CG</v>
          </cell>
          <cell r="B279" t="str">
            <v>INTERTEK-LABTEST BD LTD</v>
          </cell>
          <cell r="C279">
            <v>-59328324.439999998</v>
          </cell>
        </row>
        <row r="280">
          <cell r="A280" t="str">
            <v>7100298CG</v>
          </cell>
          <cell r="B280" t="str">
            <v>INTERTEK  (GUANGZHU) LTD</v>
          </cell>
          <cell r="C280">
            <v>-54325.279999999999</v>
          </cell>
        </row>
        <row r="281">
          <cell r="A281">
            <v>71602010</v>
          </cell>
          <cell r="B281" t="str">
            <v>Corporation Tax</v>
          </cell>
          <cell r="C281">
            <v>-884497168.42999995</v>
          </cell>
        </row>
        <row r="282">
          <cell r="A282">
            <v>71604010</v>
          </cell>
          <cell r="B282" t="str">
            <v>Deferred Tax Provision</v>
          </cell>
          <cell r="C282">
            <v>7279000</v>
          </cell>
        </row>
        <row r="283">
          <cell r="A283">
            <v>71606010</v>
          </cell>
          <cell r="B283" t="str">
            <v>Input VAT on Purchases</v>
          </cell>
          <cell r="C283">
            <v>-1716537.2</v>
          </cell>
        </row>
        <row r="284">
          <cell r="A284">
            <v>71606020</v>
          </cell>
          <cell r="B284" t="str">
            <v>VAT CURRENT ACCOUNT</v>
          </cell>
          <cell r="C284">
            <v>1621778.85</v>
          </cell>
        </row>
        <row r="285">
          <cell r="A285">
            <v>71690010</v>
          </cell>
          <cell r="B285" t="str">
            <v>Other Taxation Creditors</v>
          </cell>
          <cell r="C285">
            <v>-1138406.2</v>
          </cell>
        </row>
        <row r="286">
          <cell r="A286">
            <v>72212010</v>
          </cell>
          <cell r="B286" t="str">
            <v>Accruals-Staff Costs</v>
          </cell>
          <cell r="C286">
            <v>-2867700</v>
          </cell>
        </row>
        <row r="287">
          <cell r="A287">
            <v>72212012</v>
          </cell>
          <cell r="B287" t="str">
            <v>Accruals- Staff Costs (Salary)</v>
          </cell>
          <cell r="C287">
            <v>-356459</v>
          </cell>
        </row>
        <row r="288">
          <cell r="A288">
            <v>72212013</v>
          </cell>
          <cell r="B288" t="str">
            <v>Accruals-Staff Cost (Earned L)</v>
          </cell>
          <cell r="C288">
            <v>-1821060.54</v>
          </cell>
        </row>
        <row r="289">
          <cell r="A289">
            <v>72212014</v>
          </cell>
          <cell r="B289" t="str">
            <v>Accruals-Staff Costs (Tiffin)</v>
          </cell>
          <cell r="C289">
            <v>-19500</v>
          </cell>
        </row>
        <row r="290">
          <cell r="A290">
            <v>72212015</v>
          </cell>
          <cell r="B290" t="str">
            <v>ACCRUALS-PROVIDENT FUND</v>
          </cell>
          <cell r="C290">
            <v>-1284034</v>
          </cell>
        </row>
        <row r="291">
          <cell r="A291">
            <v>72212016</v>
          </cell>
          <cell r="B291" t="str">
            <v>Accruals -Staff  Cost (OT)</v>
          </cell>
          <cell r="C291">
            <v>0</v>
          </cell>
        </row>
        <row r="292">
          <cell r="A292">
            <v>72214010</v>
          </cell>
          <cell r="B292" t="str">
            <v>Accruals-Occupancy</v>
          </cell>
          <cell r="C292">
            <v>-1829964</v>
          </cell>
        </row>
        <row r="293">
          <cell r="A293">
            <v>72216010</v>
          </cell>
          <cell r="B293" t="str">
            <v>Accruals-Communications</v>
          </cell>
          <cell r="C293">
            <v>-765000</v>
          </cell>
        </row>
        <row r="294">
          <cell r="A294">
            <v>72218010</v>
          </cell>
          <cell r="B294" t="str">
            <v>Accruals-General</v>
          </cell>
          <cell r="C294">
            <v>-1776790</v>
          </cell>
        </row>
        <row r="295">
          <cell r="A295">
            <v>72218020</v>
          </cell>
          <cell r="B295" t="str">
            <v>ACCRUALS - BONUS</v>
          </cell>
          <cell r="C295">
            <v>-16464371</v>
          </cell>
        </row>
        <row r="296">
          <cell r="A296">
            <v>72220010</v>
          </cell>
          <cell r="B296" t="str">
            <v>Accruals-Travel and Entertaini</v>
          </cell>
          <cell r="C296">
            <v>-750000</v>
          </cell>
        </row>
        <row r="297">
          <cell r="A297">
            <v>72222010</v>
          </cell>
          <cell r="B297" t="str">
            <v>Accruals-Marketing</v>
          </cell>
          <cell r="C297">
            <v>-941799</v>
          </cell>
        </row>
        <row r="298">
          <cell r="A298">
            <v>72228010</v>
          </cell>
          <cell r="B298" t="str">
            <v>Accruals-Compensation Benefit</v>
          </cell>
          <cell r="C298">
            <v>-9230311</v>
          </cell>
        </row>
        <row r="299">
          <cell r="A299">
            <v>72228012</v>
          </cell>
          <cell r="B299" t="str">
            <v>ACCRUALS - MGT. SERVICE CRG</v>
          </cell>
          <cell r="C299">
            <v>-62332499</v>
          </cell>
        </row>
        <row r="300">
          <cell r="A300">
            <v>90202010</v>
          </cell>
          <cell r="B300" t="str">
            <v>Ordinary Share Capital</v>
          </cell>
          <cell r="C300">
            <v>-26000000</v>
          </cell>
        </row>
        <row r="301">
          <cell r="A301">
            <v>90402010</v>
          </cell>
          <cell r="B301" t="str">
            <v>Retained Earnings B/F</v>
          </cell>
          <cell r="C301">
            <v>-400098679.26999998</v>
          </cell>
        </row>
        <row r="302">
          <cell r="B302" t="str">
            <v>CREDITORS</v>
          </cell>
          <cell r="C302">
            <v>101776881</v>
          </cell>
        </row>
        <row r="303">
          <cell r="B303" t="str">
            <v>DEBTORS</v>
          </cell>
          <cell r="C303">
            <v>228774532.22</v>
          </cell>
        </row>
        <row r="304">
          <cell r="B304" t="str">
            <v>EMPLOYEE ADVANCES</v>
          </cell>
          <cell r="C304">
            <v>0</v>
          </cell>
        </row>
      </sheetData>
      <sheetData sheetId="2"/>
      <sheetData sheetId="3"/>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rcise"/>
      <sheetName val="#REF"/>
    </sheetNames>
    <sheetDataSet>
      <sheetData sheetId="0" refreshError="1"/>
      <sheetData sheetId="1"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FAX"/>
      <sheetName val="SOMMAIRE"/>
      <sheetName val="entities list"/>
      <sheetName val="A1"/>
      <sheetName val="A2"/>
      <sheetName val="A3"/>
      <sheetName val="A312"/>
      <sheetName val="D01"/>
      <sheetName val="D02"/>
      <sheetName val="D30"/>
      <sheetName val="D31"/>
      <sheetName val="D31A"/>
      <sheetName val="D31B"/>
      <sheetName val="D31C"/>
      <sheetName val="ALT1"/>
      <sheetName val="ALT2"/>
      <sheetName val="ALT3"/>
      <sheetName val="ALT4"/>
      <sheetName val="ALT5"/>
      <sheetName val="ACT1"/>
      <sheetName val="TIT1"/>
      <sheetName val="TIT2"/>
      <sheetName val="TIT3"/>
      <sheetName val="TIT4"/>
      <sheetName val="TIT5"/>
      <sheetName val="PLT1"/>
      <sheetName val="PLT3"/>
      <sheetName val="PCT1"/>
      <sheetName val="PCT2"/>
      <sheetName val="SN1"/>
      <sheetName val="SN2"/>
      <sheetName val="SN3"/>
      <sheetName val="IMP1"/>
      <sheetName val="IMP2"/>
      <sheetName val="IMP4"/>
      <sheetName val="IFD1"/>
      <sheetName val="IFD2"/>
      <sheetName val="V101"/>
      <sheetName val="V201"/>
      <sheetName val="V202"/>
      <sheetName val="V301"/>
      <sheetName val="V302"/>
      <sheetName val="V303"/>
      <sheetName val="V304"/>
      <sheetName val="E5"/>
      <sheetName val="OTC"/>
      <sheetName val="REST"/>
      <sheetName val="HON"/>
      <sheetName val="Z"/>
      <sheetName val="Com"/>
      <sheetName val="Tables"/>
      <sheetName val="Int Hyp."/>
    </sheetNames>
    <sheetDataSet>
      <sheetData sheetId="0" refreshError="1">
        <row r="13">
          <cell r="C13">
            <v>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R BA"/>
      <sheetName val="INABB"/>
      <sheetName val="Graf A96 to Pl98"/>
      <sheetName val="Graf A96 to Pl98 (2)"/>
      <sheetName val="Ord.Recd."/>
      <sheetName val="BUD98OB&amp;REV"/>
      <sheetName val="OB REV MCOST"/>
      <sheetName val="Rev "/>
      <sheetName val="BUDGET MAT COST"/>
      <sheetName val="S&amp;A EXP'S."/>
      <sheetName val="ENGG.RATE"/>
      <sheetName val="ASSY.RATE "/>
      <sheetName val="Cap Exp."/>
      <sheetName val="Man Power"/>
      <sheetName val="OB1"/>
      <sheetName val="OB1 (2)"/>
      <sheetName val="PGI-B"/>
      <sheetName val="REV1 "/>
      <sheetName val="MTH.BRKUP EXP"/>
      <sheetName val="MTH.BRKUP EXP CC"/>
      <sheetName val="MTH.BRKUP EXP JAN-DEC"/>
      <sheetName val="ATP BRA"/>
      <sheetName val="CHOPRA"/>
      <sheetName val="Sheet11"/>
      <sheetName val="Sheet12"/>
      <sheetName val="Sheet13"/>
      <sheetName val="Sheet14"/>
      <sheetName val="Sheet15"/>
      <sheetName val="Sheet16"/>
      <sheetName val="OB_0203"/>
      <sheetName val="REV_020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tional"/>
      <sheetName val="Int Daily"/>
      <sheetName val="International Weekly"/>
      <sheetName val="Domestic'98-R.Anand"/>
      <sheetName val="Domestic-R ANAND"/>
      <sheetName val="Production-R.Anand"/>
      <sheetName val="Price trends (Annual)"/>
      <sheetName val="Domestic"/>
      <sheetName val="ldPE-Margins"/>
      <sheetName val="Price Product"/>
      <sheetName val="ldPE-SOTM"/>
      <sheetName val="update"/>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2k"/>
      <sheetName val="ALL"/>
      <sheetName val="July 2k"/>
      <sheetName val="June 2k"/>
      <sheetName val="May 2k"/>
      <sheetName val="Apr 2k"/>
      <sheetName val="March 2k"/>
      <sheetName val="Feb 2k"/>
    </sheetNames>
    <sheetDataSet>
      <sheetData sheetId="0" refreshError="1">
        <row r="3">
          <cell r="G3">
            <v>9.92</v>
          </cell>
          <cell r="H3">
            <v>100</v>
          </cell>
        </row>
        <row r="4">
          <cell r="H4">
            <v>100</v>
          </cell>
        </row>
        <row r="7">
          <cell r="G7">
            <v>18.920000000000002</v>
          </cell>
        </row>
        <row r="8">
          <cell r="H8">
            <v>100</v>
          </cell>
        </row>
        <row r="10">
          <cell r="G10">
            <v>5</v>
          </cell>
        </row>
        <row r="11">
          <cell r="G11">
            <v>7</v>
          </cell>
          <cell r="H11">
            <v>100</v>
          </cell>
        </row>
        <row r="12">
          <cell r="G12">
            <v>13.92</v>
          </cell>
        </row>
        <row r="13">
          <cell r="G13">
            <v>13.92</v>
          </cell>
        </row>
        <row r="14">
          <cell r="G14">
            <v>5</v>
          </cell>
        </row>
        <row r="15">
          <cell r="G15">
            <v>3.75</v>
          </cell>
        </row>
        <row r="16">
          <cell r="G16">
            <v>25.5</v>
          </cell>
          <cell r="H16">
            <v>100</v>
          </cell>
        </row>
        <row r="17">
          <cell r="G17">
            <v>63.25</v>
          </cell>
          <cell r="H17">
            <v>100</v>
          </cell>
        </row>
        <row r="18">
          <cell r="G18">
            <v>37.75</v>
          </cell>
        </row>
        <row r="19">
          <cell r="G19">
            <v>59.5</v>
          </cell>
          <cell r="H19">
            <v>100</v>
          </cell>
        </row>
        <row r="20">
          <cell r="G20">
            <v>4.75</v>
          </cell>
        </row>
        <row r="21">
          <cell r="G21">
            <v>57.75</v>
          </cell>
          <cell r="H21">
            <v>100</v>
          </cell>
        </row>
        <row r="22">
          <cell r="G22">
            <v>35.75</v>
          </cell>
          <cell r="H22">
            <v>100</v>
          </cell>
        </row>
        <row r="24">
          <cell r="G24">
            <v>54.75</v>
          </cell>
          <cell r="H24">
            <v>100</v>
          </cell>
        </row>
        <row r="25">
          <cell r="G25">
            <v>42.75</v>
          </cell>
        </row>
        <row r="26">
          <cell r="G26">
            <v>38.25</v>
          </cell>
        </row>
        <row r="27">
          <cell r="G27">
            <v>44.92</v>
          </cell>
          <cell r="H27">
            <v>100</v>
          </cell>
        </row>
        <row r="30">
          <cell r="G30">
            <v>6</v>
          </cell>
        </row>
        <row r="31">
          <cell r="G31">
            <v>6.92</v>
          </cell>
        </row>
        <row r="33">
          <cell r="G33">
            <v>20.67</v>
          </cell>
        </row>
        <row r="35">
          <cell r="G35">
            <v>64.42</v>
          </cell>
          <cell r="H35">
            <v>100</v>
          </cell>
        </row>
        <row r="36">
          <cell r="G36">
            <v>9</v>
          </cell>
        </row>
        <row r="37">
          <cell r="D37">
            <v>5</v>
          </cell>
        </row>
        <row r="38">
          <cell r="G38">
            <v>3</v>
          </cell>
        </row>
        <row r="39">
          <cell r="G39">
            <v>6.92</v>
          </cell>
        </row>
        <row r="40">
          <cell r="G40">
            <v>14.25</v>
          </cell>
        </row>
        <row r="41">
          <cell r="G41">
            <v>40.42</v>
          </cell>
          <cell r="H41">
            <v>100</v>
          </cell>
        </row>
        <row r="44">
          <cell r="G44">
            <v>6.92</v>
          </cell>
        </row>
        <row r="46">
          <cell r="G46">
            <v>39.42</v>
          </cell>
        </row>
        <row r="50">
          <cell r="G50">
            <v>11.92</v>
          </cell>
        </row>
        <row r="52">
          <cell r="D52">
            <v>1</v>
          </cell>
        </row>
        <row r="53">
          <cell r="G53">
            <v>6.92</v>
          </cell>
        </row>
        <row r="55">
          <cell r="G55">
            <v>14.67</v>
          </cell>
        </row>
        <row r="56">
          <cell r="G56">
            <v>41.42</v>
          </cell>
        </row>
        <row r="58">
          <cell r="H58">
            <v>100</v>
          </cell>
        </row>
        <row r="59">
          <cell r="G59">
            <v>6.92</v>
          </cell>
        </row>
        <row r="60">
          <cell r="D60">
            <v>2</v>
          </cell>
        </row>
        <row r="62">
          <cell r="D62">
            <v>1</v>
          </cell>
        </row>
        <row r="63">
          <cell r="G63">
            <v>6.92</v>
          </cell>
        </row>
        <row r="65">
          <cell r="G65">
            <v>6.92</v>
          </cell>
        </row>
        <row r="66">
          <cell r="H66">
            <v>100</v>
          </cell>
        </row>
        <row r="68">
          <cell r="D68">
            <v>8</v>
          </cell>
        </row>
        <row r="69">
          <cell r="G69">
            <v>6.92</v>
          </cell>
        </row>
        <row r="71">
          <cell r="G71">
            <v>6.92</v>
          </cell>
        </row>
        <row r="72">
          <cell r="G72">
            <v>36.42</v>
          </cell>
        </row>
        <row r="74">
          <cell r="G74">
            <v>15.5</v>
          </cell>
        </row>
        <row r="76">
          <cell r="G76">
            <v>6.92</v>
          </cell>
        </row>
        <row r="77">
          <cell r="G77">
            <v>6.92</v>
          </cell>
        </row>
        <row r="79">
          <cell r="D79">
            <v>1</v>
          </cell>
        </row>
        <row r="80">
          <cell r="G80">
            <v>37.42</v>
          </cell>
        </row>
        <row r="81">
          <cell r="G81">
            <v>22.42</v>
          </cell>
        </row>
        <row r="84">
          <cell r="G84">
            <v>9.92</v>
          </cell>
          <cell r="I84">
            <v>30</v>
          </cell>
        </row>
        <row r="85">
          <cell r="G85">
            <v>13.75</v>
          </cell>
        </row>
        <row r="86">
          <cell r="G86">
            <v>12.5</v>
          </cell>
          <cell r="H86">
            <v>100</v>
          </cell>
        </row>
        <row r="87">
          <cell r="D87">
            <v>2</v>
          </cell>
        </row>
        <row r="88">
          <cell r="H88">
            <v>100</v>
          </cell>
        </row>
        <row r="89">
          <cell r="G89">
            <v>9.5</v>
          </cell>
        </row>
        <row r="90">
          <cell r="D90">
            <v>2</v>
          </cell>
          <cell r="G90">
            <v>6.92</v>
          </cell>
        </row>
        <row r="91">
          <cell r="G91">
            <v>130.25</v>
          </cell>
          <cell r="H91">
            <v>100</v>
          </cell>
          <cell r="J91">
            <v>5</v>
          </cell>
        </row>
        <row r="92">
          <cell r="G92">
            <v>85</v>
          </cell>
          <cell r="H92">
            <v>200</v>
          </cell>
        </row>
        <row r="93">
          <cell r="G93">
            <v>5</v>
          </cell>
          <cell r="H93">
            <v>100</v>
          </cell>
          <cell r="J93">
            <v>1</v>
          </cell>
        </row>
        <row r="94">
          <cell r="D94">
            <v>1</v>
          </cell>
          <cell r="G94">
            <v>17.75</v>
          </cell>
          <cell r="J94">
            <v>2</v>
          </cell>
        </row>
        <row r="95">
          <cell r="G95">
            <v>74</v>
          </cell>
          <cell r="H95">
            <v>100</v>
          </cell>
          <cell r="J95">
            <v>2</v>
          </cell>
        </row>
        <row r="96">
          <cell r="G96">
            <v>79.5</v>
          </cell>
          <cell r="H96">
            <v>100</v>
          </cell>
          <cell r="J96">
            <v>7</v>
          </cell>
        </row>
        <row r="97">
          <cell r="G97">
            <v>16.5</v>
          </cell>
          <cell r="J97">
            <v>1</v>
          </cell>
        </row>
        <row r="98">
          <cell r="G98">
            <v>76.25</v>
          </cell>
          <cell r="J98">
            <v>3</v>
          </cell>
        </row>
        <row r="99">
          <cell r="G99">
            <v>73</v>
          </cell>
          <cell r="J99">
            <v>2</v>
          </cell>
        </row>
        <row r="100">
          <cell r="G100">
            <v>19.5</v>
          </cell>
          <cell r="H100">
            <v>100</v>
          </cell>
          <cell r="J100">
            <v>1</v>
          </cell>
        </row>
        <row r="101">
          <cell r="G101">
            <v>130.5</v>
          </cell>
          <cell r="H101">
            <v>100</v>
          </cell>
          <cell r="J101">
            <v>4</v>
          </cell>
        </row>
        <row r="102">
          <cell r="G102">
            <v>22.5</v>
          </cell>
          <cell r="H102">
            <v>100</v>
          </cell>
        </row>
        <row r="103">
          <cell r="G103">
            <v>104</v>
          </cell>
          <cell r="H103">
            <v>100</v>
          </cell>
          <cell r="J103">
            <v>1</v>
          </cell>
        </row>
      </sheetData>
      <sheetData sheetId="1" refreshError="1"/>
      <sheetData sheetId="2" refreshError="1"/>
      <sheetData sheetId="3"/>
      <sheetData sheetId="4"/>
      <sheetData sheetId="5"/>
      <sheetData sheetId="6"/>
      <sheetData sheetId="7"/>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F(99)"/>
      <sheetName val="INP_D&amp;H"/>
      <sheetName val="PAY_CONS"/>
      <sheetName val="PAY_VAR"/>
      <sheetName val="DED_CONS"/>
      <sheetName val="NET"/>
      <sheetName val="SAL_SH"/>
      <sheetName val="PAY_SLIP"/>
      <sheetName val="Module1"/>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USTIC"/>
      <sheetName val="Domprice"/>
    </sheetNames>
    <sheetDataSet>
      <sheetData sheetId="0"/>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entis"/>
      <sheetName val="Aventis (2)"/>
      <sheetName val="Fisons"/>
      <sheetName val="AL"/>
      <sheetName val="AL (2)"/>
      <sheetName val="FBL"/>
      <sheetName val="FBL (2)"/>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F909-83BC-4333-81FF-054553BF1048}">
  <dimension ref="A1:Q62"/>
  <sheetViews>
    <sheetView view="pageBreakPreview" topLeftCell="A42" zoomScale="90" zoomScaleNormal="100" zoomScaleSheetLayoutView="90" workbookViewId="0">
      <selection activeCell="G63" sqref="G63"/>
    </sheetView>
  </sheetViews>
  <sheetFormatPr defaultRowHeight="13" x14ac:dyDescent="0.3"/>
  <cols>
    <col min="1" max="1" width="18.7265625" style="1" customWidth="1"/>
    <col min="2" max="2" width="17.54296875" style="1" customWidth="1"/>
    <col min="3" max="3" width="2.1796875" style="1" customWidth="1"/>
    <col min="4" max="4" width="16.453125" style="2" bestFit="1" customWidth="1"/>
    <col min="5" max="5" width="2.54296875" style="1" customWidth="1"/>
    <col min="6" max="6" width="14.81640625" style="2" bestFit="1" customWidth="1"/>
    <col min="7" max="7" width="4.453125" style="3" customWidth="1"/>
    <col min="8" max="8" width="14.453125" style="1" bestFit="1" customWidth="1"/>
    <col min="9" max="9" width="1.81640625" style="1" customWidth="1"/>
    <col min="10" max="10" width="10.1796875" style="1" customWidth="1"/>
    <col min="11" max="11" width="2.54296875" style="2" customWidth="1"/>
    <col min="12" max="12" width="14.81640625" style="1" bestFit="1" customWidth="1"/>
    <col min="13" max="13" width="2.1796875" style="1" customWidth="1"/>
    <col min="14" max="14" width="15.453125" style="1" bestFit="1" customWidth="1"/>
    <col min="15" max="15" width="1.81640625" style="1" customWidth="1"/>
    <col min="16" max="16" width="10.453125" style="1" customWidth="1"/>
    <col min="17" max="17" width="9.1796875" style="1" bestFit="1" customWidth="1"/>
    <col min="18" max="250" width="8.7265625" style="1"/>
    <col min="251" max="251" width="5.81640625" style="1" customWidth="1"/>
    <col min="252" max="252" width="4.54296875" style="1" customWidth="1"/>
    <col min="253" max="254" width="3.81640625" style="1" customWidth="1"/>
    <col min="255" max="255" width="14.453125" style="1" customWidth="1"/>
    <col min="256" max="256" width="23.81640625" style="1" customWidth="1"/>
    <col min="257" max="257" width="18.81640625" style="1" customWidth="1"/>
    <col min="258" max="258" width="0.54296875" style="1" customWidth="1"/>
    <col min="259" max="506" width="8.7265625" style="1"/>
    <col min="507" max="507" width="5.81640625" style="1" customWidth="1"/>
    <col min="508" max="508" width="4.54296875" style="1" customWidth="1"/>
    <col min="509" max="510" width="3.81640625" style="1" customWidth="1"/>
    <col min="511" max="511" width="14.453125" style="1" customWidth="1"/>
    <col min="512" max="512" width="23.81640625" style="1" customWidth="1"/>
    <col min="513" max="513" width="18.81640625" style="1" customWidth="1"/>
    <col min="514" max="514" width="0.54296875" style="1" customWidth="1"/>
    <col min="515" max="762" width="8.7265625" style="1"/>
    <col min="763" max="763" width="5.81640625" style="1" customWidth="1"/>
    <col min="764" max="764" width="4.54296875" style="1" customWidth="1"/>
    <col min="765" max="766" width="3.81640625" style="1" customWidth="1"/>
    <col min="767" max="767" width="14.453125" style="1" customWidth="1"/>
    <col min="768" max="768" width="23.81640625" style="1" customWidth="1"/>
    <col min="769" max="769" width="18.81640625" style="1" customWidth="1"/>
    <col min="770" max="770" width="0.54296875" style="1" customWidth="1"/>
    <col min="771" max="1018" width="8.7265625" style="1"/>
    <col min="1019" max="1019" width="5.81640625" style="1" customWidth="1"/>
    <col min="1020" max="1020" width="4.54296875" style="1" customWidth="1"/>
    <col min="1021" max="1022" width="3.81640625" style="1" customWidth="1"/>
    <col min="1023" max="1023" width="14.453125" style="1" customWidth="1"/>
    <col min="1024" max="1024" width="23.81640625" style="1" customWidth="1"/>
    <col min="1025" max="1025" width="18.81640625" style="1" customWidth="1"/>
    <col min="1026" max="1026" width="0.54296875" style="1" customWidth="1"/>
    <col min="1027" max="1274" width="8.7265625" style="1"/>
    <col min="1275" max="1275" width="5.81640625" style="1" customWidth="1"/>
    <col min="1276" max="1276" width="4.54296875" style="1" customWidth="1"/>
    <col min="1277" max="1278" width="3.81640625" style="1" customWidth="1"/>
    <col min="1279" max="1279" width="14.453125" style="1" customWidth="1"/>
    <col min="1280" max="1280" width="23.81640625" style="1" customWidth="1"/>
    <col min="1281" max="1281" width="18.81640625" style="1" customWidth="1"/>
    <col min="1282" max="1282" width="0.54296875" style="1" customWidth="1"/>
    <col min="1283" max="1530" width="8.7265625" style="1"/>
    <col min="1531" max="1531" width="5.81640625" style="1" customWidth="1"/>
    <col min="1532" max="1532" width="4.54296875" style="1" customWidth="1"/>
    <col min="1533" max="1534" width="3.81640625" style="1" customWidth="1"/>
    <col min="1535" max="1535" width="14.453125" style="1" customWidth="1"/>
    <col min="1536" max="1536" width="23.81640625" style="1" customWidth="1"/>
    <col min="1537" max="1537" width="18.81640625" style="1" customWidth="1"/>
    <col min="1538" max="1538" width="0.54296875" style="1" customWidth="1"/>
    <col min="1539" max="1786" width="8.7265625" style="1"/>
    <col min="1787" max="1787" width="5.81640625" style="1" customWidth="1"/>
    <col min="1788" max="1788" width="4.54296875" style="1" customWidth="1"/>
    <col min="1789" max="1790" width="3.81640625" style="1" customWidth="1"/>
    <col min="1791" max="1791" width="14.453125" style="1" customWidth="1"/>
    <col min="1792" max="1792" width="23.81640625" style="1" customWidth="1"/>
    <col min="1793" max="1793" width="18.81640625" style="1" customWidth="1"/>
    <col min="1794" max="1794" width="0.54296875" style="1" customWidth="1"/>
    <col min="1795" max="2042" width="8.7265625" style="1"/>
    <col min="2043" max="2043" width="5.81640625" style="1" customWidth="1"/>
    <col min="2044" max="2044" width="4.54296875" style="1" customWidth="1"/>
    <col min="2045" max="2046" width="3.81640625" style="1" customWidth="1"/>
    <col min="2047" max="2047" width="14.453125" style="1" customWidth="1"/>
    <col min="2048" max="2048" width="23.81640625" style="1" customWidth="1"/>
    <col min="2049" max="2049" width="18.81640625" style="1" customWidth="1"/>
    <col min="2050" max="2050" width="0.54296875" style="1" customWidth="1"/>
    <col min="2051" max="2298" width="8.7265625" style="1"/>
    <col min="2299" max="2299" width="5.81640625" style="1" customWidth="1"/>
    <col min="2300" max="2300" width="4.54296875" style="1" customWidth="1"/>
    <col min="2301" max="2302" width="3.81640625" style="1" customWidth="1"/>
    <col min="2303" max="2303" width="14.453125" style="1" customWidth="1"/>
    <col min="2304" max="2304" width="23.81640625" style="1" customWidth="1"/>
    <col min="2305" max="2305" width="18.81640625" style="1" customWidth="1"/>
    <col min="2306" max="2306" width="0.54296875" style="1" customWidth="1"/>
    <col min="2307" max="2554" width="8.7265625" style="1"/>
    <col min="2555" max="2555" width="5.81640625" style="1" customWidth="1"/>
    <col min="2556" max="2556" width="4.54296875" style="1" customWidth="1"/>
    <col min="2557" max="2558" width="3.81640625" style="1" customWidth="1"/>
    <col min="2559" max="2559" width="14.453125" style="1" customWidth="1"/>
    <col min="2560" max="2560" width="23.81640625" style="1" customWidth="1"/>
    <col min="2561" max="2561" width="18.81640625" style="1" customWidth="1"/>
    <col min="2562" max="2562" width="0.54296875" style="1" customWidth="1"/>
    <col min="2563" max="2810" width="8.7265625" style="1"/>
    <col min="2811" max="2811" width="5.81640625" style="1" customWidth="1"/>
    <col min="2812" max="2812" width="4.54296875" style="1" customWidth="1"/>
    <col min="2813" max="2814" width="3.81640625" style="1" customWidth="1"/>
    <col min="2815" max="2815" width="14.453125" style="1" customWidth="1"/>
    <col min="2816" max="2816" width="23.81640625" style="1" customWidth="1"/>
    <col min="2817" max="2817" width="18.81640625" style="1" customWidth="1"/>
    <col min="2818" max="2818" width="0.54296875" style="1" customWidth="1"/>
    <col min="2819" max="3066" width="8.7265625" style="1"/>
    <col min="3067" max="3067" width="5.81640625" style="1" customWidth="1"/>
    <col min="3068" max="3068" width="4.54296875" style="1" customWidth="1"/>
    <col min="3069" max="3070" width="3.81640625" style="1" customWidth="1"/>
    <col min="3071" max="3071" width="14.453125" style="1" customWidth="1"/>
    <col min="3072" max="3072" width="23.81640625" style="1" customWidth="1"/>
    <col min="3073" max="3073" width="18.81640625" style="1" customWidth="1"/>
    <col min="3074" max="3074" width="0.54296875" style="1" customWidth="1"/>
    <col min="3075" max="3322" width="8.7265625" style="1"/>
    <col min="3323" max="3323" width="5.81640625" style="1" customWidth="1"/>
    <col min="3324" max="3324" width="4.54296875" style="1" customWidth="1"/>
    <col min="3325" max="3326" width="3.81640625" style="1" customWidth="1"/>
    <col min="3327" max="3327" width="14.453125" style="1" customWidth="1"/>
    <col min="3328" max="3328" width="23.81640625" style="1" customWidth="1"/>
    <col min="3329" max="3329" width="18.81640625" style="1" customWidth="1"/>
    <col min="3330" max="3330" width="0.54296875" style="1" customWidth="1"/>
    <col min="3331" max="3578" width="8.7265625" style="1"/>
    <col min="3579" max="3579" width="5.81640625" style="1" customWidth="1"/>
    <col min="3580" max="3580" width="4.54296875" style="1" customWidth="1"/>
    <col min="3581" max="3582" width="3.81640625" style="1" customWidth="1"/>
    <col min="3583" max="3583" width="14.453125" style="1" customWidth="1"/>
    <col min="3584" max="3584" width="23.81640625" style="1" customWidth="1"/>
    <col min="3585" max="3585" width="18.81640625" style="1" customWidth="1"/>
    <col min="3586" max="3586" width="0.54296875" style="1" customWidth="1"/>
    <col min="3587" max="3834" width="8.7265625" style="1"/>
    <col min="3835" max="3835" width="5.81640625" style="1" customWidth="1"/>
    <col min="3836" max="3836" width="4.54296875" style="1" customWidth="1"/>
    <col min="3837" max="3838" width="3.81640625" style="1" customWidth="1"/>
    <col min="3839" max="3839" width="14.453125" style="1" customWidth="1"/>
    <col min="3840" max="3840" width="23.81640625" style="1" customWidth="1"/>
    <col min="3841" max="3841" width="18.81640625" style="1" customWidth="1"/>
    <col min="3842" max="3842" width="0.54296875" style="1" customWidth="1"/>
    <col min="3843" max="4090" width="8.7265625" style="1"/>
    <col min="4091" max="4091" width="5.81640625" style="1" customWidth="1"/>
    <col min="4092" max="4092" width="4.54296875" style="1" customWidth="1"/>
    <col min="4093" max="4094" width="3.81640625" style="1" customWidth="1"/>
    <col min="4095" max="4095" width="14.453125" style="1" customWidth="1"/>
    <col min="4096" max="4096" width="23.81640625" style="1" customWidth="1"/>
    <col min="4097" max="4097" width="18.81640625" style="1" customWidth="1"/>
    <col min="4098" max="4098" width="0.54296875" style="1" customWidth="1"/>
    <col min="4099" max="4346" width="8.7265625" style="1"/>
    <col min="4347" max="4347" width="5.81640625" style="1" customWidth="1"/>
    <col min="4348" max="4348" width="4.54296875" style="1" customWidth="1"/>
    <col min="4349" max="4350" width="3.81640625" style="1" customWidth="1"/>
    <col min="4351" max="4351" width="14.453125" style="1" customWidth="1"/>
    <col min="4352" max="4352" width="23.81640625" style="1" customWidth="1"/>
    <col min="4353" max="4353" width="18.81640625" style="1" customWidth="1"/>
    <col min="4354" max="4354" width="0.54296875" style="1" customWidth="1"/>
    <col min="4355" max="4602" width="8.7265625" style="1"/>
    <col min="4603" max="4603" width="5.81640625" style="1" customWidth="1"/>
    <col min="4604" max="4604" width="4.54296875" style="1" customWidth="1"/>
    <col min="4605" max="4606" width="3.81640625" style="1" customWidth="1"/>
    <col min="4607" max="4607" width="14.453125" style="1" customWidth="1"/>
    <col min="4608" max="4608" width="23.81640625" style="1" customWidth="1"/>
    <col min="4609" max="4609" width="18.81640625" style="1" customWidth="1"/>
    <col min="4610" max="4610" width="0.54296875" style="1" customWidth="1"/>
    <col min="4611" max="4858" width="8.7265625" style="1"/>
    <col min="4859" max="4859" width="5.81640625" style="1" customWidth="1"/>
    <col min="4860" max="4860" width="4.54296875" style="1" customWidth="1"/>
    <col min="4861" max="4862" width="3.81640625" style="1" customWidth="1"/>
    <col min="4863" max="4863" width="14.453125" style="1" customWidth="1"/>
    <col min="4864" max="4864" width="23.81640625" style="1" customWidth="1"/>
    <col min="4865" max="4865" width="18.81640625" style="1" customWidth="1"/>
    <col min="4866" max="4866" width="0.54296875" style="1" customWidth="1"/>
    <col min="4867" max="5114" width="8.7265625" style="1"/>
    <col min="5115" max="5115" width="5.81640625" style="1" customWidth="1"/>
    <col min="5116" max="5116" width="4.54296875" style="1" customWidth="1"/>
    <col min="5117" max="5118" width="3.81640625" style="1" customWidth="1"/>
    <col min="5119" max="5119" width="14.453125" style="1" customWidth="1"/>
    <col min="5120" max="5120" width="23.81640625" style="1" customWidth="1"/>
    <col min="5121" max="5121" width="18.81640625" style="1" customWidth="1"/>
    <col min="5122" max="5122" width="0.54296875" style="1" customWidth="1"/>
    <col min="5123" max="5370" width="8.7265625" style="1"/>
    <col min="5371" max="5371" width="5.81640625" style="1" customWidth="1"/>
    <col min="5372" max="5372" width="4.54296875" style="1" customWidth="1"/>
    <col min="5373" max="5374" width="3.81640625" style="1" customWidth="1"/>
    <col min="5375" max="5375" width="14.453125" style="1" customWidth="1"/>
    <col min="5376" max="5376" width="23.81640625" style="1" customWidth="1"/>
    <col min="5377" max="5377" width="18.81640625" style="1" customWidth="1"/>
    <col min="5378" max="5378" width="0.54296875" style="1" customWidth="1"/>
    <col min="5379" max="5626" width="8.7265625" style="1"/>
    <col min="5627" max="5627" width="5.81640625" style="1" customWidth="1"/>
    <col min="5628" max="5628" width="4.54296875" style="1" customWidth="1"/>
    <col min="5629" max="5630" width="3.81640625" style="1" customWidth="1"/>
    <col min="5631" max="5631" width="14.453125" style="1" customWidth="1"/>
    <col min="5632" max="5632" width="23.81640625" style="1" customWidth="1"/>
    <col min="5633" max="5633" width="18.81640625" style="1" customWidth="1"/>
    <col min="5634" max="5634" width="0.54296875" style="1" customWidth="1"/>
    <col min="5635" max="5882" width="8.7265625" style="1"/>
    <col min="5883" max="5883" width="5.81640625" style="1" customWidth="1"/>
    <col min="5884" max="5884" width="4.54296875" style="1" customWidth="1"/>
    <col min="5885" max="5886" width="3.81640625" style="1" customWidth="1"/>
    <col min="5887" max="5887" width="14.453125" style="1" customWidth="1"/>
    <col min="5888" max="5888" width="23.81640625" style="1" customWidth="1"/>
    <col min="5889" max="5889" width="18.81640625" style="1" customWidth="1"/>
    <col min="5890" max="5890" width="0.54296875" style="1" customWidth="1"/>
    <col min="5891" max="6138" width="8.7265625" style="1"/>
    <col min="6139" max="6139" width="5.81640625" style="1" customWidth="1"/>
    <col min="6140" max="6140" width="4.54296875" style="1" customWidth="1"/>
    <col min="6141" max="6142" width="3.81640625" style="1" customWidth="1"/>
    <col min="6143" max="6143" width="14.453125" style="1" customWidth="1"/>
    <col min="6144" max="6144" width="23.81640625" style="1" customWidth="1"/>
    <col min="6145" max="6145" width="18.81640625" style="1" customWidth="1"/>
    <col min="6146" max="6146" width="0.54296875" style="1" customWidth="1"/>
    <col min="6147" max="6394" width="8.7265625" style="1"/>
    <col min="6395" max="6395" width="5.81640625" style="1" customWidth="1"/>
    <col min="6396" max="6396" width="4.54296875" style="1" customWidth="1"/>
    <col min="6397" max="6398" width="3.81640625" style="1" customWidth="1"/>
    <col min="6399" max="6399" width="14.453125" style="1" customWidth="1"/>
    <col min="6400" max="6400" width="23.81640625" style="1" customWidth="1"/>
    <col min="6401" max="6401" width="18.81640625" style="1" customWidth="1"/>
    <col min="6402" max="6402" width="0.54296875" style="1" customWidth="1"/>
    <col min="6403" max="6650" width="8.7265625" style="1"/>
    <col min="6651" max="6651" width="5.81640625" style="1" customWidth="1"/>
    <col min="6652" max="6652" width="4.54296875" style="1" customWidth="1"/>
    <col min="6653" max="6654" width="3.81640625" style="1" customWidth="1"/>
    <col min="6655" max="6655" width="14.453125" style="1" customWidth="1"/>
    <col min="6656" max="6656" width="23.81640625" style="1" customWidth="1"/>
    <col min="6657" max="6657" width="18.81640625" style="1" customWidth="1"/>
    <col min="6658" max="6658" width="0.54296875" style="1" customWidth="1"/>
    <col min="6659" max="6906" width="8.7265625" style="1"/>
    <col min="6907" max="6907" width="5.81640625" style="1" customWidth="1"/>
    <col min="6908" max="6908" width="4.54296875" style="1" customWidth="1"/>
    <col min="6909" max="6910" width="3.81640625" style="1" customWidth="1"/>
    <col min="6911" max="6911" width="14.453125" style="1" customWidth="1"/>
    <col min="6912" max="6912" width="23.81640625" style="1" customWidth="1"/>
    <col min="6913" max="6913" width="18.81640625" style="1" customWidth="1"/>
    <col min="6914" max="6914" width="0.54296875" style="1" customWidth="1"/>
    <col min="6915" max="7162" width="8.7265625" style="1"/>
    <col min="7163" max="7163" width="5.81640625" style="1" customWidth="1"/>
    <col min="7164" max="7164" width="4.54296875" style="1" customWidth="1"/>
    <col min="7165" max="7166" width="3.81640625" style="1" customWidth="1"/>
    <col min="7167" max="7167" width="14.453125" style="1" customWidth="1"/>
    <col min="7168" max="7168" width="23.81640625" style="1" customWidth="1"/>
    <col min="7169" max="7169" width="18.81640625" style="1" customWidth="1"/>
    <col min="7170" max="7170" width="0.54296875" style="1" customWidth="1"/>
    <col min="7171" max="7418" width="8.7265625" style="1"/>
    <col min="7419" max="7419" width="5.81640625" style="1" customWidth="1"/>
    <col min="7420" max="7420" width="4.54296875" style="1" customWidth="1"/>
    <col min="7421" max="7422" width="3.81640625" style="1" customWidth="1"/>
    <col min="7423" max="7423" width="14.453125" style="1" customWidth="1"/>
    <col min="7424" max="7424" width="23.81640625" style="1" customWidth="1"/>
    <col min="7425" max="7425" width="18.81640625" style="1" customWidth="1"/>
    <col min="7426" max="7426" width="0.54296875" style="1" customWidth="1"/>
    <col min="7427" max="7674" width="8.7265625" style="1"/>
    <col min="7675" max="7675" width="5.81640625" style="1" customWidth="1"/>
    <col min="7676" max="7676" width="4.54296875" style="1" customWidth="1"/>
    <col min="7677" max="7678" width="3.81640625" style="1" customWidth="1"/>
    <col min="7679" max="7679" width="14.453125" style="1" customWidth="1"/>
    <col min="7680" max="7680" width="23.81640625" style="1" customWidth="1"/>
    <col min="7681" max="7681" width="18.81640625" style="1" customWidth="1"/>
    <col min="7682" max="7682" width="0.54296875" style="1" customWidth="1"/>
    <col min="7683" max="7930" width="8.7265625" style="1"/>
    <col min="7931" max="7931" width="5.81640625" style="1" customWidth="1"/>
    <col min="7932" max="7932" width="4.54296875" style="1" customWidth="1"/>
    <col min="7933" max="7934" width="3.81640625" style="1" customWidth="1"/>
    <col min="7935" max="7935" width="14.453125" style="1" customWidth="1"/>
    <col min="7936" max="7936" width="23.81640625" style="1" customWidth="1"/>
    <col min="7937" max="7937" width="18.81640625" style="1" customWidth="1"/>
    <col min="7938" max="7938" width="0.54296875" style="1" customWidth="1"/>
    <col min="7939" max="8186" width="8.7265625" style="1"/>
    <col min="8187" max="8187" width="5.81640625" style="1" customWidth="1"/>
    <col min="8188" max="8188" width="4.54296875" style="1" customWidth="1"/>
    <col min="8189" max="8190" width="3.81640625" style="1" customWidth="1"/>
    <col min="8191" max="8191" width="14.453125" style="1" customWidth="1"/>
    <col min="8192" max="8192" width="23.81640625" style="1" customWidth="1"/>
    <col min="8193" max="8193" width="18.81640625" style="1" customWidth="1"/>
    <col min="8194" max="8194" width="0.54296875" style="1" customWidth="1"/>
    <col min="8195" max="8442" width="8.7265625" style="1"/>
    <col min="8443" max="8443" width="5.81640625" style="1" customWidth="1"/>
    <col min="8444" max="8444" width="4.54296875" style="1" customWidth="1"/>
    <col min="8445" max="8446" width="3.81640625" style="1" customWidth="1"/>
    <col min="8447" max="8447" width="14.453125" style="1" customWidth="1"/>
    <col min="8448" max="8448" width="23.81640625" style="1" customWidth="1"/>
    <col min="8449" max="8449" width="18.81640625" style="1" customWidth="1"/>
    <col min="8450" max="8450" width="0.54296875" style="1" customWidth="1"/>
    <col min="8451" max="8698" width="8.7265625" style="1"/>
    <col min="8699" max="8699" width="5.81640625" style="1" customWidth="1"/>
    <col min="8700" max="8700" width="4.54296875" style="1" customWidth="1"/>
    <col min="8701" max="8702" width="3.81640625" style="1" customWidth="1"/>
    <col min="8703" max="8703" width="14.453125" style="1" customWidth="1"/>
    <col min="8704" max="8704" width="23.81640625" style="1" customWidth="1"/>
    <col min="8705" max="8705" width="18.81640625" style="1" customWidth="1"/>
    <col min="8706" max="8706" width="0.54296875" style="1" customWidth="1"/>
    <col min="8707" max="8954" width="8.7265625" style="1"/>
    <col min="8955" max="8955" width="5.81640625" style="1" customWidth="1"/>
    <col min="8956" max="8956" width="4.54296875" style="1" customWidth="1"/>
    <col min="8957" max="8958" width="3.81640625" style="1" customWidth="1"/>
    <col min="8959" max="8959" width="14.453125" style="1" customWidth="1"/>
    <col min="8960" max="8960" width="23.81640625" style="1" customWidth="1"/>
    <col min="8961" max="8961" width="18.81640625" style="1" customWidth="1"/>
    <col min="8962" max="8962" width="0.54296875" style="1" customWidth="1"/>
    <col min="8963" max="9210" width="8.7265625" style="1"/>
    <col min="9211" max="9211" width="5.81640625" style="1" customWidth="1"/>
    <col min="9212" max="9212" width="4.54296875" style="1" customWidth="1"/>
    <col min="9213" max="9214" width="3.81640625" style="1" customWidth="1"/>
    <col min="9215" max="9215" width="14.453125" style="1" customWidth="1"/>
    <col min="9216" max="9216" width="23.81640625" style="1" customWidth="1"/>
    <col min="9217" max="9217" width="18.81640625" style="1" customWidth="1"/>
    <col min="9218" max="9218" width="0.54296875" style="1" customWidth="1"/>
    <col min="9219" max="9466" width="8.7265625" style="1"/>
    <col min="9467" max="9467" width="5.81640625" style="1" customWidth="1"/>
    <col min="9468" max="9468" width="4.54296875" style="1" customWidth="1"/>
    <col min="9469" max="9470" width="3.81640625" style="1" customWidth="1"/>
    <col min="9471" max="9471" width="14.453125" style="1" customWidth="1"/>
    <col min="9472" max="9472" width="23.81640625" style="1" customWidth="1"/>
    <col min="9473" max="9473" width="18.81640625" style="1" customWidth="1"/>
    <col min="9474" max="9474" width="0.54296875" style="1" customWidth="1"/>
    <col min="9475" max="9722" width="8.7265625" style="1"/>
    <col min="9723" max="9723" width="5.81640625" style="1" customWidth="1"/>
    <col min="9724" max="9724" width="4.54296875" style="1" customWidth="1"/>
    <col min="9725" max="9726" width="3.81640625" style="1" customWidth="1"/>
    <col min="9727" max="9727" width="14.453125" style="1" customWidth="1"/>
    <col min="9728" max="9728" width="23.81640625" style="1" customWidth="1"/>
    <col min="9729" max="9729" width="18.81640625" style="1" customWidth="1"/>
    <col min="9730" max="9730" width="0.54296875" style="1" customWidth="1"/>
    <col min="9731" max="9978" width="8.7265625" style="1"/>
    <col min="9979" max="9979" width="5.81640625" style="1" customWidth="1"/>
    <col min="9980" max="9980" width="4.54296875" style="1" customWidth="1"/>
    <col min="9981" max="9982" width="3.81640625" style="1" customWidth="1"/>
    <col min="9983" max="9983" width="14.453125" style="1" customWidth="1"/>
    <col min="9984" max="9984" width="23.81640625" style="1" customWidth="1"/>
    <col min="9985" max="9985" width="18.81640625" style="1" customWidth="1"/>
    <col min="9986" max="9986" width="0.54296875" style="1" customWidth="1"/>
    <col min="9987" max="10234" width="8.7265625" style="1"/>
    <col min="10235" max="10235" width="5.81640625" style="1" customWidth="1"/>
    <col min="10236" max="10236" width="4.54296875" style="1" customWidth="1"/>
    <col min="10237" max="10238" width="3.81640625" style="1" customWidth="1"/>
    <col min="10239" max="10239" width="14.453125" style="1" customWidth="1"/>
    <col min="10240" max="10240" width="23.81640625" style="1" customWidth="1"/>
    <col min="10241" max="10241" width="18.81640625" style="1" customWidth="1"/>
    <col min="10242" max="10242" width="0.54296875" style="1" customWidth="1"/>
    <col min="10243" max="10490" width="8.7265625" style="1"/>
    <col min="10491" max="10491" width="5.81640625" style="1" customWidth="1"/>
    <col min="10492" max="10492" width="4.54296875" style="1" customWidth="1"/>
    <col min="10493" max="10494" width="3.81640625" style="1" customWidth="1"/>
    <col min="10495" max="10495" width="14.453125" style="1" customWidth="1"/>
    <col min="10496" max="10496" width="23.81640625" style="1" customWidth="1"/>
    <col min="10497" max="10497" width="18.81640625" style="1" customWidth="1"/>
    <col min="10498" max="10498" width="0.54296875" style="1" customWidth="1"/>
    <col min="10499" max="10746" width="8.7265625" style="1"/>
    <col min="10747" max="10747" width="5.81640625" style="1" customWidth="1"/>
    <col min="10748" max="10748" width="4.54296875" style="1" customWidth="1"/>
    <col min="10749" max="10750" width="3.81640625" style="1" customWidth="1"/>
    <col min="10751" max="10751" width="14.453125" style="1" customWidth="1"/>
    <col min="10752" max="10752" width="23.81640625" style="1" customWidth="1"/>
    <col min="10753" max="10753" width="18.81640625" style="1" customWidth="1"/>
    <col min="10754" max="10754" width="0.54296875" style="1" customWidth="1"/>
    <col min="10755" max="11002" width="8.7265625" style="1"/>
    <col min="11003" max="11003" width="5.81640625" style="1" customWidth="1"/>
    <col min="11004" max="11004" width="4.54296875" style="1" customWidth="1"/>
    <col min="11005" max="11006" width="3.81640625" style="1" customWidth="1"/>
    <col min="11007" max="11007" width="14.453125" style="1" customWidth="1"/>
    <col min="11008" max="11008" width="23.81640625" style="1" customWidth="1"/>
    <col min="11009" max="11009" width="18.81640625" style="1" customWidth="1"/>
    <col min="11010" max="11010" width="0.54296875" style="1" customWidth="1"/>
    <col min="11011" max="11258" width="8.7265625" style="1"/>
    <col min="11259" max="11259" width="5.81640625" style="1" customWidth="1"/>
    <col min="11260" max="11260" width="4.54296875" style="1" customWidth="1"/>
    <col min="11261" max="11262" width="3.81640625" style="1" customWidth="1"/>
    <col min="11263" max="11263" width="14.453125" style="1" customWidth="1"/>
    <col min="11264" max="11264" width="23.81640625" style="1" customWidth="1"/>
    <col min="11265" max="11265" width="18.81640625" style="1" customWidth="1"/>
    <col min="11266" max="11266" width="0.54296875" style="1" customWidth="1"/>
    <col min="11267" max="11514" width="8.7265625" style="1"/>
    <col min="11515" max="11515" width="5.81640625" style="1" customWidth="1"/>
    <col min="11516" max="11516" width="4.54296875" style="1" customWidth="1"/>
    <col min="11517" max="11518" width="3.81640625" style="1" customWidth="1"/>
    <col min="11519" max="11519" width="14.453125" style="1" customWidth="1"/>
    <col min="11520" max="11520" width="23.81640625" style="1" customWidth="1"/>
    <col min="11521" max="11521" width="18.81640625" style="1" customWidth="1"/>
    <col min="11522" max="11522" width="0.54296875" style="1" customWidth="1"/>
    <col min="11523" max="11770" width="8.7265625" style="1"/>
    <col min="11771" max="11771" width="5.81640625" style="1" customWidth="1"/>
    <col min="11772" max="11772" width="4.54296875" style="1" customWidth="1"/>
    <col min="11773" max="11774" width="3.81640625" style="1" customWidth="1"/>
    <col min="11775" max="11775" width="14.453125" style="1" customWidth="1"/>
    <col min="11776" max="11776" width="23.81640625" style="1" customWidth="1"/>
    <col min="11777" max="11777" width="18.81640625" style="1" customWidth="1"/>
    <col min="11778" max="11778" width="0.54296875" style="1" customWidth="1"/>
    <col min="11779" max="12026" width="8.7265625" style="1"/>
    <col min="12027" max="12027" width="5.81640625" style="1" customWidth="1"/>
    <col min="12028" max="12028" width="4.54296875" style="1" customWidth="1"/>
    <col min="12029" max="12030" width="3.81640625" style="1" customWidth="1"/>
    <col min="12031" max="12031" width="14.453125" style="1" customWidth="1"/>
    <col min="12032" max="12032" width="23.81640625" style="1" customWidth="1"/>
    <col min="12033" max="12033" width="18.81640625" style="1" customWidth="1"/>
    <col min="12034" max="12034" width="0.54296875" style="1" customWidth="1"/>
    <col min="12035" max="12282" width="8.7265625" style="1"/>
    <col min="12283" max="12283" width="5.81640625" style="1" customWidth="1"/>
    <col min="12284" max="12284" width="4.54296875" style="1" customWidth="1"/>
    <col min="12285" max="12286" width="3.81640625" style="1" customWidth="1"/>
    <col min="12287" max="12287" width="14.453125" style="1" customWidth="1"/>
    <col min="12288" max="12288" width="23.81640625" style="1" customWidth="1"/>
    <col min="12289" max="12289" width="18.81640625" style="1" customWidth="1"/>
    <col min="12290" max="12290" width="0.54296875" style="1" customWidth="1"/>
    <col min="12291" max="12538" width="8.7265625" style="1"/>
    <col min="12539" max="12539" width="5.81640625" style="1" customWidth="1"/>
    <col min="12540" max="12540" width="4.54296875" style="1" customWidth="1"/>
    <col min="12541" max="12542" width="3.81640625" style="1" customWidth="1"/>
    <col min="12543" max="12543" width="14.453125" style="1" customWidth="1"/>
    <col min="12544" max="12544" width="23.81640625" style="1" customWidth="1"/>
    <col min="12545" max="12545" width="18.81640625" style="1" customWidth="1"/>
    <col min="12546" max="12546" width="0.54296875" style="1" customWidth="1"/>
    <col min="12547" max="12794" width="8.7265625" style="1"/>
    <col min="12795" max="12795" width="5.81640625" style="1" customWidth="1"/>
    <col min="12796" max="12796" width="4.54296875" style="1" customWidth="1"/>
    <col min="12797" max="12798" width="3.81640625" style="1" customWidth="1"/>
    <col min="12799" max="12799" width="14.453125" style="1" customWidth="1"/>
    <col min="12800" max="12800" width="23.81640625" style="1" customWidth="1"/>
    <col min="12801" max="12801" width="18.81640625" style="1" customWidth="1"/>
    <col min="12802" max="12802" width="0.54296875" style="1" customWidth="1"/>
    <col min="12803" max="13050" width="8.7265625" style="1"/>
    <col min="13051" max="13051" width="5.81640625" style="1" customWidth="1"/>
    <col min="13052" max="13052" width="4.54296875" style="1" customWidth="1"/>
    <col min="13053" max="13054" width="3.81640625" style="1" customWidth="1"/>
    <col min="13055" max="13055" width="14.453125" style="1" customWidth="1"/>
    <col min="13056" max="13056" width="23.81640625" style="1" customWidth="1"/>
    <col min="13057" max="13057" width="18.81640625" style="1" customWidth="1"/>
    <col min="13058" max="13058" width="0.54296875" style="1" customWidth="1"/>
    <col min="13059" max="13306" width="8.7265625" style="1"/>
    <col min="13307" max="13307" width="5.81640625" style="1" customWidth="1"/>
    <col min="13308" max="13308" width="4.54296875" style="1" customWidth="1"/>
    <col min="13309" max="13310" width="3.81640625" style="1" customWidth="1"/>
    <col min="13311" max="13311" width="14.453125" style="1" customWidth="1"/>
    <col min="13312" max="13312" width="23.81640625" style="1" customWidth="1"/>
    <col min="13313" max="13313" width="18.81640625" style="1" customWidth="1"/>
    <col min="13314" max="13314" width="0.54296875" style="1" customWidth="1"/>
    <col min="13315" max="13562" width="8.7265625" style="1"/>
    <col min="13563" max="13563" width="5.81640625" style="1" customWidth="1"/>
    <col min="13564" max="13564" width="4.54296875" style="1" customWidth="1"/>
    <col min="13565" max="13566" width="3.81640625" style="1" customWidth="1"/>
    <col min="13567" max="13567" width="14.453125" style="1" customWidth="1"/>
    <col min="13568" max="13568" width="23.81640625" style="1" customWidth="1"/>
    <col min="13569" max="13569" width="18.81640625" style="1" customWidth="1"/>
    <col min="13570" max="13570" width="0.54296875" style="1" customWidth="1"/>
    <col min="13571" max="13818" width="8.7265625" style="1"/>
    <col min="13819" max="13819" width="5.81640625" style="1" customWidth="1"/>
    <col min="13820" max="13820" width="4.54296875" style="1" customWidth="1"/>
    <col min="13821" max="13822" width="3.81640625" style="1" customWidth="1"/>
    <col min="13823" max="13823" width="14.453125" style="1" customWidth="1"/>
    <col min="13824" max="13824" width="23.81640625" style="1" customWidth="1"/>
    <col min="13825" max="13825" width="18.81640625" style="1" customWidth="1"/>
    <col min="13826" max="13826" width="0.54296875" style="1" customWidth="1"/>
    <col min="13827" max="14074" width="8.7265625" style="1"/>
    <col min="14075" max="14075" width="5.81640625" style="1" customWidth="1"/>
    <col min="14076" max="14076" width="4.54296875" style="1" customWidth="1"/>
    <col min="14077" max="14078" width="3.81640625" style="1" customWidth="1"/>
    <col min="14079" max="14079" width="14.453125" style="1" customWidth="1"/>
    <col min="14080" max="14080" width="23.81640625" style="1" customWidth="1"/>
    <col min="14081" max="14081" width="18.81640625" style="1" customWidth="1"/>
    <col min="14082" max="14082" width="0.54296875" style="1" customWidth="1"/>
    <col min="14083" max="14330" width="8.7265625" style="1"/>
    <col min="14331" max="14331" width="5.81640625" style="1" customWidth="1"/>
    <col min="14332" max="14332" width="4.54296875" style="1" customWidth="1"/>
    <col min="14333" max="14334" width="3.81640625" style="1" customWidth="1"/>
    <col min="14335" max="14335" width="14.453125" style="1" customWidth="1"/>
    <col min="14336" max="14336" width="23.81640625" style="1" customWidth="1"/>
    <col min="14337" max="14337" width="18.81640625" style="1" customWidth="1"/>
    <col min="14338" max="14338" width="0.54296875" style="1" customWidth="1"/>
    <col min="14339" max="14586" width="8.7265625" style="1"/>
    <col min="14587" max="14587" width="5.81640625" style="1" customWidth="1"/>
    <col min="14588" max="14588" width="4.54296875" style="1" customWidth="1"/>
    <col min="14589" max="14590" width="3.81640625" style="1" customWidth="1"/>
    <col min="14591" max="14591" width="14.453125" style="1" customWidth="1"/>
    <col min="14592" max="14592" width="23.81640625" style="1" customWidth="1"/>
    <col min="14593" max="14593" width="18.81640625" style="1" customWidth="1"/>
    <col min="14594" max="14594" width="0.54296875" style="1" customWidth="1"/>
    <col min="14595" max="14842" width="8.7265625" style="1"/>
    <col min="14843" max="14843" width="5.81640625" style="1" customWidth="1"/>
    <col min="14844" max="14844" width="4.54296875" style="1" customWidth="1"/>
    <col min="14845" max="14846" width="3.81640625" style="1" customWidth="1"/>
    <col min="14847" max="14847" width="14.453125" style="1" customWidth="1"/>
    <col min="14848" max="14848" width="23.81640625" style="1" customWidth="1"/>
    <col min="14849" max="14849" width="18.81640625" style="1" customWidth="1"/>
    <col min="14850" max="14850" width="0.54296875" style="1" customWidth="1"/>
    <col min="14851" max="15098" width="8.7265625" style="1"/>
    <col min="15099" max="15099" width="5.81640625" style="1" customWidth="1"/>
    <col min="15100" max="15100" width="4.54296875" style="1" customWidth="1"/>
    <col min="15101" max="15102" width="3.81640625" style="1" customWidth="1"/>
    <col min="15103" max="15103" width="14.453125" style="1" customWidth="1"/>
    <col min="15104" max="15104" width="23.81640625" style="1" customWidth="1"/>
    <col min="15105" max="15105" width="18.81640625" style="1" customWidth="1"/>
    <col min="15106" max="15106" width="0.54296875" style="1" customWidth="1"/>
    <col min="15107" max="15354" width="8.7265625" style="1"/>
    <col min="15355" max="15355" width="5.81640625" style="1" customWidth="1"/>
    <col min="15356" max="15356" width="4.54296875" style="1" customWidth="1"/>
    <col min="15357" max="15358" width="3.81640625" style="1" customWidth="1"/>
    <col min="15359" max="15359" width="14.453125" style="1" customWidth="1"/>
    <col min="15360" max="15360" width="23.81640625" style="1" customWidth="1"/>
    <col min="15361" max="15361" width="18.81640625" style="1" customWidth="1"/>
    <col min="15362" max="15362" width="0.54296875" style="1" customWidth="1"/>
    <col min="15363" max="15610" width="8.7265625" style="1"/>
    <col min="15611" max="15611" width="5.81640625" style="1" customWidth="1"/>
    <col min="15612" max="15612" width="4.54296875" style="1" customWidth="1"/>
    <col min="15613" max="15614" width="3.81640625" style="1" customWidth="1"/>
    <col min="15615" max="15615" width="14.453125" style="1" customWidth="1"/>
    <col min="15616" max="15616" width="23.81640625" style="1" customWidth="1"/>
    <col min="15617" max="15617" width="18.81640625" style="1" customWidth="1"/>
    <col min="15618" max="15618" width="0.54296875" style="1" customWidth="1"/>
    <col min="15619" max="15866" width="8.7265625" style="1"/>
    <col min="15867" max="15867" width="5.81640625" style="1" customWidth="1"/>
    <col min="15868" max="15868" width="4.54296875" style="1" customWidth="1"/>
    <col min="15869" max="15870" width="3.81640625" style="1" customWidth="1"/>
    <col min="15871" max="15871" width="14.453125" style="1" customWidth="1"/>
    <col min="15872" max="15872" width="23.81640625" style="1" customWidth="1"/>
    <col min="15873" max="15873" width="18.81640625" style="1" customWidth="1"/>
    <col min="15874" max="15874" width="0.54296875" style="1" customWidth="1"/>
    <col min="15875" max="16122" width="8.7265625" style="1"/>
    <col min="16123" max="16123" width="5.81640625" style="1" customWidth="1"/>
    <col min="16124" max="16124" width="4.54296875" style="1" customWidth="1"/>
    <col min="16125" max="16126" width="3.81640625" style="1" customWidth="1"/>
    <col min="16127" max="16127" width="14.453125" style="1" customWidth="1"/>
    <col min="16128" max="16128" width="23.81640625" style="1" customWidth="1"/>
    <col min="16129" max="16129" width="18.81640625" style="1" customWidth="1"/>
    <col min="16130" max="16130" width="0.54296875" style="1" customWidth="1"/>
    <col min="16131" max="16379" width="8.7265625" style="1"/>
    <col min="16380" max="16384" width="8.81640625" style="1" customWidth="1"/>
  </cols>
  <sheetData>
    <row r="1" spans="1:16" x14ac:dyDescent="0.3">
      <c r="A1" s="135" t="s">
        <v>0</v>
      </c>
      <c r="B1" s="135"/>
      <c r="C1" s="135"/>
      <c r="D1" s="135"/>
      <c r="E1" s="135"/>
      <c r="F1" s="135"/>
      <c r="G1" s="135"/>
      <c r="H1" s="135"/>
      <c r="I1" s="135"/>
      <c r="J1" s="135"/>
      <c r="K1" s="135"/>
      <c r="L1" s="135"/>
      <c r="M1" s="135"/>
      <c r="N1" s="135"/>
      <c r="O1" s="135"/>
      <c r="P1" s="135"/>
    </row>
    <row r="2" spans="1:16" x14ac:dyDescent="0.3">
      <c r="A2" s="136" t="s">
        <v>1</v>
      </c>
      <c r="B2" s="136"/>
      <c r="C2" s="136"/>
      <c r="D2" s="136"/>
      <c r="E2" s="136"/>
      <c r="F2" s="136"/>
      <c r="G2" s="136"/>
      <c r="H2" s="136"/>
      <c r="I2" s="136"/>
      <c r="J2" s="136"/>
      <c r="K2" s="136"/>
      <c r="L2" s="136"/>
      <c r="M2" s="136"/>
      <c r="N2" s="136"/>
      <c r="O2" s="136"/>
      <c r="P2" s="136"/>
    </row>
    <row r="3" spans="1:16" ht="12.75" customHeight="1" x14ac:dyDescent="0.3">
      <c r="A3" s="2"/>
    </row>
    <row r="4" spans="1:16" ht="12.75" customHeight="1" x14ac:dyDescent="0.3">
      <c r="A4" s="4" t="s">
        <v>101</v>
      </c>
      <c r="B4" s="1" t="s">
        <v>102</v>
      </c>
    </row>
    <row r="5" spans="1:16" ht="15" customHeight="1" x14ac:dyDescent="0.3">
      <c r="A5" s="4" t="s">
        <v>105</v>
      </c>
      <c r="B5" s="1" t="s">
        <v>103</v>
      </c>
    </row>
    <row r="6" spans="1:16" ht="12.75" customHeight="1" x14ac:dyDescent="0.3">
      <c r="A6" s="4" t="s">
        <v>106</v>
      </c>
      <c r="B6" s="1" t="s">
        <v>104</v>
      </c>
      <c r="N6" s="5" t="s">
        <v>74</v>
      </c>
    </row>
    <row r="7" spans="1:16" ht="13.75" customHeight="1" x14ac:dyDescent="0.3">
      <c r="A7" s="4" t="s">
        <v>107</v>
      </c>
      <c r="B7" s="1" t="s">
        <v>108</v>
      </c>
      <c r="N7" s="5" t="s">
        <v>75</v>
      </c>
    </row>
    <row r="8" spans="1:16" ht="13.75" customHeight="1" x14ac:dyDescent="0.3">
      <c r="A8" s="4"/>
      <c r="B8" s="6"/>
      <c r="N8" s="5"/>
    </row>
    <row r="9" spans="1:16" ht="13.75" customHeight="1" x14ac:dyDescent="0.3">
      <c r="A9" s="4" t="s">
        <v>2</v>
      </c>
      <c r="B9" s="137" t="s">
        <v>76</v>
      </c>
      <c r="C9" s="137"/>
      <c r="D9" s="137"/>
      <c r="E9" s="137"/>
      <c r="F9" s="137"/>
      <c r="G9" s="137"/>
      <c r="H9" s="137"/>
      <c r="I9" s="137"/>
      <c r="J9" s="137"/>
      <c r="K9" s="137"/>
      <c r="L9" s="137"/>
      <c r="M9" s="137"/>
      <c r="N9" s="137"/>
      <c r="O9" s="137"/>
      <c r="P9" s="137"/>
    </row>
    <row r="10" spans="1:16" ht="13.75" customHeight="1" x14ac:dyDescent="0.3">
      <c r="A10" s="4"/>
      <c r="B10" s="7"/>
      <c r="C10" s="7"/>
      <c r="D10" s="7"/>
      <c r="E10" s="7"/>
      <c r="F10" s="7"/>
      <c r="G10" s="7"/>
      <c r="H10" s="7"/>
      <c r="I10" s="7"/>
      <c r="J10" s="7"/>
      <c r="K10" s="7"/>
      <c r="L10" s="7"/>
      <c r="M10" s="7"/>
      <c r="N10" s="7"/>
      <c r="O10" s="7"/>
      <c r="P10" s="7"/>
    </row>
    <row r="11" spans="1:16" ht="12.75" customHeight="1" x14ac:dyDescent="0.3">
      <c r="A11" s="6" t="s">
        <v>3</v>
      </c>
    </row>
    <row r="12" spans="1:16" ht="12.75" customHeight="1" x14ac:dyDescent="0.3">
      <c r="A12" s="8"/>
    </row>
    <row r="13" spans="1:16" s="6" customFormat="1" x14ac:dyDescent="0.3">
      <c r="A13" s="9"/>
      <c r="B13" s="10"/>
      <c r="C13" s="10"/>
      <c r="D13" s="11" t="s">
        <v>4</v>
      </c>
      <c r="E13" s="10"/>
      <c r="F13" s="11" t="s">
        <v>5</v>
      </c>
      <c r="G13" s="12" t="s">
        <v>6</v>
      </c>
      <c r="H13" s="138" t="s">
        <v>7</v>
      </c>
      <c r="I13" s="138"/>
      <c r="J13" s="138"/>
      <c r="K13" s="11"/>
      <c r="L13" s="13" t="s">
        <v>8</v>
      </c>
      <c r="M13" s="13"/>
      <c r="N13" s="134" t="s">
        <v>9</v>
      </c>
      <c r="O13" s="134"/>
      <c r="P13" s="134"/>
    </row>
    <row r="14" spans="1:16" s="6" customFormat="1" x14ac:dyDescent="0.3">
      <c r="A14" s="14"/>
      <c r="B14" s="15"/>
      <c r="C14" s="15"/>
      <c r="D14" s="13"/>
      <c r="E14" s="15"/>
      <c r="F14" s="13"/>
      <c r="G14" s="12"/>
      <c r="H14" s="139"/>
      <c r="I14" s="139"/>
      <c r="J14" s="139"/>
      <c r="K14" s="13"/>
      <c r="L14" s="13"/>
      <c r="M14" s="13"/>
      <c r="N14" s="134"/>
      <c r="O14" s="134"/>
      <c r="P14" s="134"/>
    </row>
    <row r="15" spans="1:16" s="6" customFormat="1" ht="10.5" customHeight="1" x14ac:dyDescent="0.3">
      <c r="A15" s="14"/>
      <c r="B15" s="15"/>
      <c r="C15" s="15"/>
      <c r="D15" s="16"/>
      <c r="E15" s="15"/>
      <c r="F15" s="16"/>
      <c r="G15" s="12"/>
      <c r="H15" s="132" t="s">
        <v>10</v>
      </c>
      <c r="I15" s="13"/>
      <c r="J15" s="132" t="s">
        <v>11</v>
      </c>
      <c r="K15" s="13"/>
      <c r="L15" s="16"/>
      <c r="M15" s="13"/>
      <c r="N15" s="132" t="s">
        <v>10</v>
      </c>
      <c r="O15" s="134"/>
      <c r="P15" s="132" t="s">
        <v>11</v>
      </c>
    </row>
    <row r="16" spans="1:16" s="6" customFormat="1" x14ac:dyDescent="0.3">
      <c r="A16" s="17" t="s">
        <v>100</v>
      </c>
      <c r="B16" s="18" t="s">
        <v>12</v>
      </c>
      <c r="C16" s="15"/>
      <c r="D16" s="19">
        <v>44377</v>
      </c>
      <c r="E16" s="15"/>
      <c r="F16" s="19">
        <v>44012</v>
      </c>
      <c r="G16" s="12"/>
      <c r="H16" s="132"/>
      <c r="I16" s="13"/>
      <c r="J16" s="132"/>
      <c r="K16" s="13"/>
      <c r="L16" s="19">
        <v>43646</v>
      </c>
      <c r="M16" s="13"/>
      <c r="N16" s="132"/>
      <c r="O16" s="134"/>
      <c r="P16" s="132"/>
    </row>
    <row r="17" spans="1:16" s="6" customFormat="1" x14ac:dyDescent="0.3">
      <c r="A17" s="20"/>
      <c r="B17" s="21"/>
      <c r="C17" s="22"/>
      <c r="D17" s="23"/>
      <c r="E17" s="22"/>
      <c r="F17" s="23"/>
      <c r="G17" s="12"/>
      <c r="H17" s="133"/>
      <c r="I17" s="13"/>
      <c r="J17" s="133"/>
      <c r="K17" s="13"/>
      <c r="L17" s="19"/>
      <c r="M17" s="13"/>
      <c r="N17" s="132"/>
      <c r="O17" s="24"/>
      <c r="P17" s="132"/>
    </row>
    <row r="18" spans="1:16" x14ac:dyDescent="0.3">
      <c r="A18" s="14"/>
      <c r="B18" s="25"/>
      <c r="C18" s="25"/>
      <c r="D18" s="26"/>
      <c r="E18" s="25"/>
      <c r="F18" s="26"/>
      <c r="G18" s="27"/>
      <c r="H18" s="25"/>
      <c r="I18" s="25"/>
      <c r="J18" s="25"/>
      <c r="K18" s="26"/>
      <c r="L18" s="26"/>
      <c r="M18" s="26"/>
      <c r="N18" s="25"/>
      <c r="O18" s="26"/>
      <c r="P18" s="26"/>
    </row>
    <row r="19" spans="1:16" x14ac:dyDescent="0.3">
      <c r="A19" s="28" t="s">
        <v>13</v>
      </c>
      <c r="B19" s="25"/>
      <c r="C19" s="25"/>
      <c r="D19" s="26"/>
      <c r="E19" s="25"/>
      <c r="F19" s="26"/>
      <c r="G19" s="27"/>
      <c r="H19" s="25"/>
      <c r="I19" s="25"/>
      <c r="J19" s="25"/>
      <c r="K19" s="26"/>
      <c r="L19" s="26"/>
      <c r="M19" s="26"/>
      <c r="N19" s="25"/>
      <c r="O19" s="26"/>
      <c r="P19" s="26"/>
    </row>
    <row r="20" spans="1:16" x14ac:dyDescent="0.3">
      <c r="A20" s="17" t="s">
        <v>14</v>
      </c>
      <c r="B20" s="25"/>
      <c r="C20" s="25"/>
      <c r="D20" s="29"/>
      <c r="E20" s="25"/>
      <c r="F20" s="26"/>
      <c r="G20" s="27"/>
      <c r="H20" s="25"/>
      <c r="I20" s="25"/>
      <c r="J20" s="30"/>
      <c r="K20" s="26"/>
      <c r="L20" s="26"/>
      <c r="M20" s="26"/>
      <c r="N20" s="25"/>
      <c r="O20" s="26"/>
      <c r="P20" s="26"/>
    </row>
    <row r="21" spans="1:16" x14ac:dyDescent="0.3">
      <c r="A21" s="17" t="s">
        <v>15</v>
      </c>
      <c r="B21" s="31"/>
      <c r="C21" s="25"/>
      <c r="D21" s="29"/>
      <c r="E21" s="25"/>
      <c r="F21" s="29"/>
      <c r="G21" s="32"/>
      <c r="H21" s="33"/>
      <c r="I21" s="33"/>
      <c r="J21" s="34"/>
      <c r="K21" s="29"/>
      <c r="L21" s="29"/>
      <c r="M21" s="29"/>
      <c r="N21" s="33"/>
      <c r="O21" s="29"/>
      <c r="P21" s="34"/>
    </row>
    <row r="22" spans="1:16" x14ac:dyDescent="0.3">
      <c r="A22" s="35" t="s">
        <v>16</v>
      </c>
      <c r="B22" s="36"/>
      <c r="C22" s="25"/>
      <c r="D22" s="37">
        <v>14243073.059999999</v>
      </c>
      <c r="E22" s="25"/>
      <c r="F22" s="37">
        <v>12832388.09</v>
      </c>
      <c r="G22" s="48" t="str">
        <f>TM!$A$2</f>
        <v>a</v>
      </c>
      <c r="H22" s="39">
        <f>D22-F22</f>
        <v>1410684.9699999988</v>
      </c>
      <c r="I22" s="40"/>
      <c r="J22" s="41">
        <f>H22/F22</f>
        <v>0.10993160120362279</v>
      </c>
      <c r="K22" s="42"/>
      <c r="L22" s="37">
        <v>24719067.489999998</v>
      </c>
      <c r="M22" s="26"/>
      <c r="N22" s="39">
        <f>F22-L22</f>
        <v>-11886679.399999999</v>
      </c>
      <c r="O22" s="26"/>
      <c r="P22" s="41">
        <f>N22/L22</f>
        <v>-0.48087086637911031</v>
      </c>
    </row>
    <row r="23" spans="1:16" x14ac:dyDescent="0.3">
      <c r="A23" s="35" t="s">
        <v>17</v>
      </c>
      <c r="B23" s="36"/>
      <c r="C23" s="25"/>
      <c r="D23" s="37">
        <v>19095375.039999995</v>
      </c>
      <c r="E23" s="25"/>
      <c r="F23" s="37">
        <v>19073280.849999994</v>
      </c>
      <c r="G23" s="48"/>
      <c r="H23" s="39">
        <f>D23-F23</f>
        <v>22094.190000001341</v>
      </c>
      <c r="I23" s="40"/>
      <c r="J23" s="125">
        <f>H23/F23</f>
        <v>1.1583843479136601E-3</v>
      </c>
      <c r="K23" s="42"/>
      <c r="L23" s="37">
        <v>0</v>
      </c>
      <c r="M23" s="26"/>
      <c r="N23" s="39">
        <v>0</v>
      </c>
      <c r="O23" s="26"/>
      <c r="P23" s="41">
        <v>0</v>
      </c>
    </row>
    <row r="24" spans="1:16" x14ac:dyDescent="0.3">
      <c r="A24" s="35" t="s">
        <v>19</v>
      </c>
      <c r="B24" s="36"/>
      <c r="C24" s="25"/>
      <c r="D24" s="37">
        <v>56427.290000000008</v>
      </c>
      <c r="E24" s="25"/>
      <c r="F24" s="37">
        <v>79398.359999999986</v>
      </c>
      <c r="G24" s="48"/>
      <c r="H24" s="39">
        <f t="shared" ref="H24:H26" si="0">D24-F24</f>
        <v>-22971.069999999978</v>
      </c>
      <c r="I24" s="40"/>
      <c r="J24" s="41">
        <f t="shared" ref="J24:J26" si="1">H24/F24</f>
        <v>-0.28931416215649769</v>
      </c>
      <c r="K24" s="42"/>
      <c r="L24" s="37">
        <v>117712.51</v>
      </c>
      <c r="M24" s="26"/>
      <c r="N24" s="39">
        <f t="shared" ref="N24:N26" si="2">F24-L24</f>
        <v>-38314.150000000009</v>
      </c>
      <c r="O24" s="26"/>
      <c r="P24" s="41">
        <f t="shared" ref="P24:P26" si="3">N24/L24</f>
        <v>-0.32548919396927317</v>
      </c>
    </row>
    <row r="25" spans="1:16" x14ac:dyDescent="0.3">
      <c r="A25" s="35" t="s">
        <v>20</v>
      </c>
      <c r="B25" s="36"/>
      <c r="C25" s="25"/>
      <c r="D25" s="37">
        <v>1408656.3699999999</v>
      </c>
      <c r="E25" s="25"/>
      <c r="F25" s="127">
        <v>454415.60999999993</v>
      </c>
      <c r="G25" s="48" t="str">
        <f>TM!A3</f>
        <v>b</v>
      </c>
      <c r="H25" s="39">
        <f>D25-F25</f>
        <v>954240.76</v>
      </c>
      <c r="I25" s="40"/>
      <c r="J25" s="41">
        <f t="shared" si="1"/>
        <v>2.0999295336707298</v>
      </c>
      <c r="K25" s="42"/>
      <c r="L25" s="37">
        <v>643519.35000000009</v>
      </c>
      <c r="M25" s="26"/>
      <c r="N25" s="39">
        <f t="shared" si="2"/>
        <v>-189103.74000000017</v>
      </c>
      <c r="O25" s="26"/>
      <c r="P25" s="41">
        <f t="shared" si="3"/>
        <v>-0.29385866951786321</v>
      </c>
    </row>
    <row r="26" spans="1:16" x14ac:dyDescent="0.3">
      <c r="A26" s="35" t="s">
        <v>21</v>
      </c>
      <c r="B26" s="36"/>
      <c r="C26" s="25"/>
      <c r="D26" s="37">
        <v>359576.5</v>
      </c>
      <c r="E26" s="25"/>
      <c r="F26" s="37">
        <v>334737.8</v>
      </c>
      <c r="G26" s="48"/>
      <c r="H26" s="39">
        <f t="shared" si="0"/>
        <v>24838.700000000012</v>
      </c>
      <c r="I26" s="40"/>
      <c r="J26" s="41">
        <f t="shared" si="1"/>
        <v>7.4203451178803267E-2</v>
      </c>
      <c r="K26" s="42"/>
      <c r="L26" s="37">
        <v>331767.8</v>
      </c>
      <c r="M26" s="26"/>
      <c r="N26" s="39">
        <f t="shared" si="2"/>
        <v>2970</v>
      </c>
      <c r="O26" s="26"/>
      <c r="P26" s="41">
        <f t="shared" si="3"/>
        <v>8.9520441706518843E-3</v>
      </c>
    </row>
    <row r="27" spans="1:16" x14ac:dyDescent="0.3">
      <c r="A27" s="17" t="s">
        <v>22</v>
      </c>
      <c r="B27" s="36"/>
      <c r="C27" s="25"/>
      <c r="D27" s="43">
        <f>SUM(D22:D26)</f>
        <v>35163108.25999999</v>
      </c>
      <c r="E27" s="25"/>
      <c r="F27" s="43">
        <f>SUM(F22:F26)</f>
        <v>32774220.709999993</v>
      </c>
      <c r="G27" s="44"/>
      <c r="H27" s="43">
        <f>SUM(H22:H26)</f>
        <v>2388887.5500000003</v>
      </c>
      <c r="I27" s="29">
        <f>SUM(I22:I24)</f>
        <v>0</v>
      </c>
      <c r="J27" s="34">
        <f>H27/F27</f>
        <v>7.288922507533821E-2</v>
      </c>
      <c r="K27" s="29"/>
      <c r="L27" s="43">
        <f>SUM(L22:L26)</f>
        <v>25812067.150000002</v>
      </c>
      <c r="M27" s="29"/>
      <c r="N27" s="43">
        <f>SUM(N22:N26)</f>
        <v>-12111127.289999999</v>
      </c>
      <c r="O27" s="29">
        <f>SUM(O22:O24)</f>
        <v>0</v>
      </c>
      <c r="P27" s="34">
        <f>N27/L27</f>
        <v>-0.46920408271136849</v>
      </c>
    </row>
    <row r="28" spans="1:16" x14ac:dyDescent="0.3">
      <c r="A28" s="35"/>
      <c r="B28" s="36"/>
      <c r="C28" s="25"/>
      <c r="D28" s="26"/>
      <c r="E28" s="25"/>
      <c r="F28" s="26"/>
      <c r="G28" s="38"/>
      <c r="H28" s="40"/>
      <c r="I28" s="40"/>
      <c r="J28" s="30"/>
      <c r="K28" s="42"/>
      <c r="L28" s="26"/>
      <c r="M28" s="26"/>
      <c r="N28" s="40"/>
      <c r="O28" s="26"/>
      <c r="P28" s="30"/>
    </row>
    <row r="29" spans="1:16" x14ac:dyDescent="0.3">
      <c r="A29" s="17" t="s">
        <v>23</v>
      </c>
      <c r="B29" s="31"/>
      <c r="C29" s="25"/>
      <c r="D29" s="29"/>
      <c r="E29" s="25"/>
      <c r="F29" s="29"/>
      <c r="G29" s="38"/>
      <c r="H29" s="33"/>
      <c r="I29" s="33"/>
      <c r="J29" s="34"/>
      <c r="K29" s="42"/>
      <c r="L29" s="29"/>
      <c r="M29" s="29"/>
      <c r="N29" s="33"/>
      <c r="O29" s="29"/>
      <c r="P29" s="34"/>
    </row>
    <row r="30" spans="1:16" x14ac:dyDescent="0.3">
      <c r="A30" s="35" t="s">
        <v>24</v>
      </c>
      <c r="B30" s="36"/>
      <c r="C30" s="25"/>
      <c r="D30" s="37">
        <v>5033511</v>
      </c>
      <c r="E30" s="25"/>
      <c r="F30" s="37">
        <v>1551924</v>
      </c>
      <c r="G30" s="48" t="str">
        <f>TM!A4</f>
        <v>c</v>
      </c>
      <c r="H30" s="39">
        <f>D30-F30</f>
        <v>3481587</v>
      </c>
      <c r="I30" s="40"/>
      <c r="J30" s="41">
        <f>H30/F30</f>
        <v>2.2434004500220373</v>
      </c>
      <c r="K30" s="42"/>
      <c r="L30" s="37">
        <v>3818814.3899999997</v>
      </c>
      <c r="M30" s="26"/>
      <c r="N30" s="39">
        <f>F30-L30</f>
        <v>-2266890.3899999997</v>
      </c>
      <c r="O30" s="26"/>
      <c r="P30" s="41">
        <f>N30/L30</f>
        <v>-0.59361104219574279</v>
      </c>
    </row>
    <row r="31" spans="1:16" x14ac:dyDescent="0.3">
      <c r="A31" s="35" t="s">
        <v>26</v>
      </c>
      <c r="B31" s="36"/>
      <c r="C31" s="25"/>
      <c r="D31" s="37">
        <v>5532808</v>
      </c>
      <c r="E31" s="25"/>
      <c r="F31" s="37">
        <v>4262669</v>
      </c>
      <c r="G31" s="48" t="str">
        <f>TM!A5</f>
        <v>d</v>
      </c>
      <c r="H31" s="39">
        <f t="shared" ref="H31:H36" si="4">D31-F31</f>
        <v>1270139</v>
      </c>
      <c r="I31" s="40"/>
      <c r="J31" s="41">
        <f t="shared" ref="J31:J36" si="5">H31/F31</f>
        <v>0.29796801018329128</v>
      </c>
      <c r="K31" s="42"/>
      <c r="L31" s="37">
        <v>3932869.95</v>
      </c>
      <c r="M31" s="26"/>
      <c r="N31" s="39">
        <f>F31-L31</f>
        <v>329799.04999999981</v>
      </c>
      <c r="O31" s="26"/>
      <c r="P31" s="41">
        <f t="shared" ref="P31:P34" si="6">N31/L31</f>
        <v>8.3857095249233904E-2</v>
      </c>
    </row>
    <row r="32" spans="1:16" x14ac:dyDescent="0.3">
      <c r="A32" s="35" t="s">
        <v>77</v>
      </c>
      <c r="B32" s="36"/>
      <c r="C32" s="25"/>
      <c r="D32" s="37">
        <v>20555.874778958601</v>
      </c>
      <c r="E32" s="25"/>
      <c r="F32" s="37">
        <v>0</v>
      </c>
      <c r="G32" s="38"/>
      <c r="H32" s="39">
        <f t="shared" si="4"/>
        <v>20555.874778958601</v>
      </c>
      <c r="I32" s="40"/>
      <c r="J32" s="41">
        <v>0</v>
      </c>
      <c r="K32" s="42"/>
      <c r="L32" s="37">
        <v>0</v>
      </c>
      <c r="M32" s="26"/>
      <c r="N32" s="39">
        <f>F32-L32</f>
        <v>0</v>
      </c>
      <c r="O32" s="26"/>
      <c r="P32" s="41">
        <v>0</v>
      </c>
    </row>
    <row r="33" spans="1:16" x14ac:dyDescent="0.3">
      <c r="A33" s="35" t="s">
        <v>27</v>
      </c>
      <c r="B33" s="36"/>
      <c r="C33" s="25"/>
      <c r="D33" s="37">
        <v>32626598</v>
      </c>
      <c r="E33" s="25"/>
      <c r="F33" s="37">
        <v>28233692</v>
      </c>
      <c r="G33" s="48" t="str">
        <f>TM!A6</f>
        <v>e</v>
      </c>
      <c r="H33" s="39">
        <f>D33-F33</f>
        <v>4392906</v>
      </c>
      <c r="I33" s="40"/>
      <c r="J33" s="41">
        <f t="shared" si="5"/>
        <v>0.15559091598789135</v>
      </c>
      <c r="K33" s="42"/>
      <c r="L33" s="37">
        <v>27670960.5</v>
      </c>
      <c r="M33" s="26"/>
      <c r="N33" s="39">
        <f>F33-L33</f>
        <v>562731.5</v>
      </c>
      <c r="O33" s="26"/>
      <c r="P33" s="41">
        <f t="shared" si="6"/>
        <v>2.0336536565111283E-2</v>
      </c>
    </row>
    <row r="34" spans="1:16" x14ac:dyDescent="0.3">
      <c r="A34" s="35" t="s">
        <v>28</v>
      </c>
      <c r="B34" s="36"/>
      <c r="C34" s="25"/>
      <c r="D34" s="45">
        <v>951553</v>
      </c>
      <c r="E34" s="25"/>
      <c r="F34" s="45">
        <v>592608</v>
      </c>
      <c r="G34" s="48" t="str">
        <f>TM!A7</f>
        <v>f</v>
      </c>
      <c r="H34" s="46">
        <f t="shared" si="4"/>
        <v>358945</v>
      </c>
      <c r="I34" s="40"/>
      <c r="J34" s="41">
        <f t="shared" si="5"/>
        <v>0.60570393919758081</v>
      </c>
      <c r="K34" s="42"/>
      <c r="L34" s="45">
        <v>604518.15023604524</v>
      </c>
      <c r="M34" s="26"/>
      <c r="N34" s="46">
        <f>F34-L34</f>
        <v>-11910.150236045243</v>
      </c>
      <c r="O34" s="26"/>
      <c r="P34" s="41">
        <f t="shared" si="6"/>
        <v>-1.9701890226777652E-2</v>
      </c>
    </row>
    <row r="35" spans="1:16" x14ac:dyDescent="0.3">
      <c r="A35" s="17" t="s">
        <v>29</v>
      </c>
      <c r="B35" s="36"/>
      <c r="C35" s="25"/>
      <c r="D35" s="47">
        <f>SUM(D30:D34)</f>
        <v>44165025.874778956</v>
      </c>
      <c r="E35" s="15"/>
      <c r="F35" s="47">
        <f>SUM(F30:F34)</f>
        <v>34640893</v>
      </c>
      <c r="G35" s="48"/>
      <c r="H35" s="47">
        <f t="shared" si="4"/>
        <v>9524132.8747789562</v>
      </c>
      <c r="I35" s="33"/>
      <c r="J35" s="34">
        <f t="shared" si="5"/>
        <v>0.2749390113811141</v>
      </c>
      <c r="K35" s="49"/>
      <c r="L35" s="47">
        <f>SUM(L30:L34)</f>
        <v>36027162.990236051</v>
      </c>
      <c r="M35" s="29"/>
      <c r="N35" s="47">
        <f t="shared" ref="N35:N59" si="7">F35-L35</f>
        <v>-1386269.9902360514</v>
      </c>
      <c r="O35" s="29"/>
      <c r="P35" s="34">
        <f>N35/L35</f>
        <v>-3.8478466667268618E-2</v>
      </c>
    </row>
    <row r="36" spans="1:16" ht="13.5" thickBot="1" x14ac:dyDescent="0.35">
      <c r="A36" s="17" t="s">
        <v>30</v>
      </c>
      <c r="B36" s="36"/>
      <c r="C36" s="25"/>
      <c r="D36" s="50">
        <f>D27+D35+0.4</f>
        <v>79328134.534778953</v>
      </c>
      <c r="E36" s="15"/>
      <c r="F36" s="50">
        <f>F27+F35</f>
        <v>67415113.709999993</v>
      </c>
      <c r="G36" s="38"/>
      <c r="H36" s="50">
        <f t="shared" si="4"/>
        <v>11913020.824778959</v>
      </c>
      <c r="I36" s="40"/>
      <c r="J36" s="34">
        <f t="shared" si="5"/>
        <v>0.17671142521579469</v>
      </c>
      <c r="K36" s="42"/>
      <c r="L36" s="50">
        <f>L27+L35</f>
        <v>61839230.14023605</v>
      </c>
      <c r="M36" s="26"/>
      <c r="N36" s="50">
        <f>F36-L36</f>
        <v>5575883.5697639436</v>
      </c>
      <c r="O36" s="26"/>
      <c r="P36" s="34">
        <f>N36/L36</f>
        <v>9.0167415686114166E-2</v>
      </c>
    </row>
    <row r="37" spans="1:16" ht="13.5" thickTop="1" x14ac:dyDescent="0.3">
      <c r="A37" s="17"/>
      <c r="B37" s="36"/>
      <c r="C37" s="25"/>
      <c r="D37" s="26"/>
      <c r="E37" s="25"/>
      <c r="F37" s="26"/>
      <c r="G37" s="38"/>
      <c r="H37" s="40"/>
      <c r="I37" s="40"/>
      <c r="J37" s="30"/>
      <c r="K37" s="42"/>
      <c r="L37" s="26"/>
      <c r="M37" s="26"/>
      <c r="N37" s="40"/>
      <c r="O37" s="26"/>
      <c r="P37" s="34"/>
    </row>
    <row r="38" spans="1:16" x14ac:dyDescent="0.3">
      <c r="A38" s="17"/>
      <c r="B38" s="36"/>
      <c r="C38" s="25"/>
      <c r="D38" s="26"/>
      <c r="E38" s="25"/>
      <c r="F38" s="26"/>
      <c r="G38" s="51"/>
      <c r="H38" s="40"/>
      <c r="I38" s="40"/>
      <c r="J38" s="30"/>
      <c r="K38" s="42"/>
      <c r="L38" s="26"/>
      <c r="M38" s="26"/>
      <c r="N38" s="40"/>
      <c r="O38" s="26"/>
      <c r="P38" s="34"/>
    </row>
    <row r="39" spans="1:16" x14ac:dyDescent="0.3">
      <c r="A39" s="17" t="s">
        <v>31</v>
      </c>
      <c r="B39" s="36"/>
      <c r="C39" s="25"/>
      <c r="D39" s="26"/>
      <c r="E39" s="25"/>
      <c r="F39" s="26"/>
      <c r="G39" s="51"/>
      <c r="H39" s="40"/>
      <c r="I39" s="40"/>
      <c r="J39" s="30"/>
      <c r="K39" s="42"/>
      <c r="L39" s="25"/>
      <c r="M39" s="26"/>
      <c r="N39" s="40"/>
      <c r="O39" s="26"/>
      <c r="P39" s="34"/>
    </row>
    <row r="40" spans="1:16" x14ac:dyDescent="0.3">
      <c r="A40" s="17" t="s">
        <v>32</v>
      </c>
      <c r="B40" s="36"/>
      <c r="C40" s="25"/>
      <c r="D40" s="26"/>
      <c r="E40" s="25"/>
      <c r="F40" s="26"/>
      <c r="G40" s="38"/>
      <c r="H40" s="40"/>
      <c r="I40" s="40"/>
      <c r="J40" s="30"/>
      <c r="K40" s="42"/>
      <c r="L40" s="25"/>
      <c r="M40" s="26"/>
      <c r="N40" s="40"/>
      <c r="O40" s="26"/>
      <c r="P40" s="34"/>
    </row>
    <row r="41" spans="1:16" x14ac:dyDescent="0.3">
      <c r="A41" s="35" t="s">
        <v>33</v>
      </c>
      <c r="B41" s="36"/>
      <c r="C41" s="25"/>
      <c r="D41" s="37">
        <v>10479163</v>
      </c>
      <c r="E41" s="25"/>
      <c r="F41" s="37">
        <v>10479163.49</v>
      </c>
      <c r="G41" s="38"/>
      <c r="H41" s="107">
        <f>D41-F41</f>
        <v>-0.49000000022351742</v>
      </c>
      <c r="I41" s="40"/>
      <c r="J41" s="41">
        <f t="shared" ref="J41:J44" si="8">H41/F41</f>
        <v>-4.6759457536005809E-8</v>
      </c>
      <c r="K41" s="42"/>
      <c r="L41" s="37">
        <v>10479163.49</v>
      </c>
      <c r="M41" s="26"/>
      <c r="N41" s="39">
        <f>F41-L41</f>
        <v>0</v>
      </c>
      <c r="O41" s="26"/>
      <c r="P41" s="41">
        <f>N41/L41</f>
        <v>0</v>
      </c>
    </row>
    <row r="42" spans="1:16" x14ac:dyDescent="0.3">
      <c r="A42" s="35" t="s">
        <v>34</v>
      </c>
      <c r="B42" s="36"/>
      <c r="C42" s="25"/>
      <c r="D42" s="37">
        <v>999560</v>
      </c>
      <c r="E42" s="25"/>
      <c r="F42" s="37">
        <v>773723</v>
      </c>
      <c r="G42" s="48" t="str">
        <f>TM!A8</f>
        <v>g</v>
      </c>
      <c r="H42" s="39">
        <f t="shared" ref="H42:H43" si="9">D42-F42</f>
        <v>225837</v>
      </c>
      <c r="I42" s="40"/>
      <c r="J42" s="41">
        <f t="shared" si="8"/>
        <v>0.29188352937679246</v>
      </c>
      <c r="K42" s="42"/>
      <c r="L42" s="37">
        <v>792737.72</v>
      </c>
      <c r="M42" s="26"/>
      <c r="N42" s="39">
        <f t="shared" ref="N42:N44" si="10">F42-L42</f>
        <v>-19014.719999999972</v>
      </c>
      <c r="O42" s="26"/>
      <c r="P42" s="41">
        <f t="shared" ref="P42" si="11">N42/L42</f>
        <v>-2.3986142604643528E-2</v>
      </c>
    </row>
    <row r="43" spans="1:16" x14ac:dyDescent="0.3">
      <c r="A43" s="35" t="s">
        <v>35</v>
      </c>
      <c r="B43" s="36"/>
      <c r="C43" s="25"/>
      <c r="D43" s="37">
        <v>6913856.4800000265</v>
      </c>
      <c r="E43" s="25"/>
      <c r="F43" s="37">
        <v>6121181.3460143451</v>
      </c>
      <c r="G43" s="48" t="str">
        <f>TM!A9</f>
        <v>h</v>
      </c>
      <c r="H43" s="39">
        <f t="shared" si="9"/>
        <v>792675.13398568146</v>
      </c>
      <c r="I43" s="40"/>
      <c r="J43" s="41">
        <f>H43/F43</f>
        <v>0.12949708384343361</v>
      </c>
      <c r="K43" s="42"/>
      <c r="L43" s="37">
        <v>8473686.6699999999</v>
      </c>
      <c r="M43" s="26"/>
      <c r="N43" s="39">
        <f>F43-L43</f>
        <v>-2352505.3239856549</v>
      </c>
      <c r="O43" s="26"/>
      <c r="P43" s="41">
        <f>N43/L43</f>
        <v>-0.27762477131876945</v>
      </c>
    </row>
    <row r="44" spans="1:16" x14ac:dyDescent="0.3">
      <c r="A44" s="17" t="s">
        <v>37</v>
      </c>
      <c r="B44" s="36"/>
      <c r="C44" s="25"/>
      <c r="D44" s="43">
        <f>SUM(D41:D43)</f>
        <v>18392579.480000027</v>
      </c>
      <c r="E44" s="29"/>
      <c r="F44" s="43">
        <f>SUM(F41:F43)</f>
        <v>17374067.836014345</v>
      </c>
      <c r="G44" s="44"/>
      <c r="H44" s="43">
        <f>D44-F44</f>
        <v>1018511.6439856812</v>
      </c>
      <c r="I44" s="29">
        <f>SUM(I41:I43)</f>
        <v>0</v>
      </c>
      <c r="J44" s="34">
        <f t="shared" si="8"/>
        <v>5.8622520275558587E-2</v>
      </c>
      <c r="K44" s="29"/>
      <c r="L44" s="43">
        <f>SUM(L41:L43)</f>
        <v>19745587.880000003</v>
      </c>
      <c r="M44" s="29">
        <f>SUM(M41:M43)</f>
        <v>0</v>
      </c>
      <c r="N44" s="43">
        <f t="shared" si="10"/>
        <v>-2371520.0439856574</v>
      </c>
      <c r="O44" s="29">
        <f>SUM(O41:O43)</f>
        <v>0</v>
      </c>
      <c r="P44" s="34">
        <f>N44/L44</f>
        <v>-0.1201037952578628</v>
      </c>
    </row>
    <row r="45" spans="1:16" x14ac:dyDescent="0.3">
      <c r="A45" s="35"/>
      <c r="B45" s="36"/>
      <c r="C45" s="25"/>
      <c r="D45" s="26"/>
      <c r="E45" s="25"/>
      <c r="F45" s="26"/>
      <c r="G45" s="38"/>
      <c r="H45" s="40"/>
      <c r="I45" s="40"/>
      <c r="J45" s="30"/>
      <c r="K45" s="42"/>
      <c r="L45" s="26"/>
      <c r="M45" s="26"/>
      <c r="N45" s="40"/>
      <c r="O45" s="26"/>
      <c r="P45" s="34"/>
    </row>
    <row r="46" spans="1:16" x14ac:dyDescent="0.3">
      <c r="A46" s="17" t="s">
        <v>38</v>
      </c>
      <c r="B46" s="31"/>
      <c r="C46" s="25"/>
      <c r="D46" s="29"/>
      <c r="E46" s="25"/>
      <c r="F46" s="29"/>
      <c r="G46" s="38"/>
      <c r="H46" s="33"/>
      <c r="I46" s="33"/>
      <c r="J46" s="34"/>
      <c r="K46" s="42"/>
      <c r="L46" s="29"/>
      <c r="M46" s="29"/>
      <c r="N46" s="33"/>
      <c r="O46" s="29"/>
      <c r="P46" s="34"/>
    </row>
    <row r="47" spans="1:16" x14ac:dyDescent="0.3">
      <c r="A47" s="35" t="s">
        <v>39</v>
      </c>
      <c r="B47" s="36"/>
      <c r="C47" s="25"/>
      <c r="D47" s="37">
        <v>3938386</v>
      </c>
      <c r="E47" s="25"/>
      <c r="F47" s="37">
        <v>3039641</v>
      </c>
      <c r="G47" s="48" t="str">
        <f>TM!A10</f>
        <v>i</v>
      </c>
      <c r="H47" s="39">
        <f>D47-F47</f>
        <v>898745</v>
      </c>
      <c r="I47" s="40"/>
      <c r="J47" s="41">
        <f t="shared" ref="J47" si="12">H47/F47</f>
        <v>0.29567471948167562</v>
      </c>
      <c r="K47" s="42"/>
      <c r="L47" s="37">
        <v>3144352</v>
      </c>
      <c r="M47" s="26"/>
      <c r="N47" s="39">
        <f t="shared" si="7"/>
        <v>-104711</v>
      </c>
      <c r="O47" s="26"/>
      <c r="P47" s="41">
        <f>N47/L47</f>
        <v>-3.3301297055800372E-2</v>
      </c>
    </row>
    <row r="48" spans="1:16" x14ac:dyDescent="0.3">
      <c r="A48" s="35" t="s">
        <v>40</v>
      </c>
      <c r="B48" s="36"/>
      <c r="C48" s="25"/>
      <c r="D48" s="37">
        <v>5856057</v>
      </c>
      <c r="E48" s="25"/>
      <c r="F48" s="37">
        <v>6065077.0099999998</v>
      </c>
      <c r="G48" s="48"/>
      <c r="H48" s="39">
        <f>D48-F48</f>
        <v>-209020.00999999978</v>
      </c>
      <c r="I48" s="40"/>
      <c r="J48" s="41">
        <f>H48/F48</f>
        <v>-3.4462878155606433E-2</v>
      </c>
      <c r="K48" s="42"/>
      <c r="L48" s="37"/>
      <c r="M48" s="26"/>
      <c r="N48" s="39"/>
      <c r="O48" s="26"/>
      <c r="P48" s="41"/>
    </row>
    <row r="49" spans="1:17" x14ac:dyDescent="0.3">
      <c r="A49" s="17" t="s">
        <v>42</v>
      </c>
      <c r="B49" s="36"/>
      <c r="C49" s="25"/>
      <c r="D49" s="47">
        <f>SUM(D47:D48)</f>
        <v>9794443</v>
      </c>
      <c r="E49" s="29"/>
      <c r="F49" s="43">
        <f>SUM(F47:F48)</f>
        <v>9104718.0099999998</v>
      </c>
      <c r="G49" s="44"/>
      <c r="H49" s="43">
        <f t="shared" ref="H49:O49" si="13">SUM(H47)</f>
        <v>898745</v>
      </c>
      <c r="I49" s="29">
        <f t="shared" si="13"/>
        <v>0</v>
      </c>
      <c r="J49" s="34">
        <f>H49/F49</f>
        <v>9.8712008325011272E-2</v>
      </c>
      <c r="K49" s="29"/>
      <c r="L49" s="29">
        <f t="shared" si="13"/>
        <v>3144352</v>
      </c>
      <c r="M49" s="29">
        <f t="shared" si="13"/>
        <v>0</v>
      </c>
      <c r="N49" s="29">
        <f t="shared" si="13"/>
        <v>-104711</v>
      </c>
      <c r="O49" s="29">
        <f t="shared" si="13"/>
        <v>0</v>
      </c>
      <c r="P49" s="34">
        <f>N49/L49</f>
        <v>-3.3301297055800372E-2</v>
      </c>
      <c r="Q49" s="6"/>
    </row>
    <row r="50" spans="1:17" x14ac:dyDescent="0.3">
      <c r="A50" s="35"/>
      <c r="B50" s="36"/>
      <c r="C50" s="25"/>
      <c r="D50" s="26"/>
      <c r="E50" s="25"/>
      <c r="F50" s="26"/>
      <c r="G50" s="38"/>
      <c r="H50" s="40"/>
      <c r="I50" s="40"/>
      <c r="J50" s="30"/>
      <c r="K50" s="42"/>
      <c r="L50" s="26"/>
      <c r="M50" s="26"/>
      <c r="N50" s="40"/>
      <c r="O50" s="26"/>
      <c r="P50" s="34"/>
    </row>
    <row r="51" spans="1:17" x14ac:dyDescent="0.3">
      <c r="A51" s="17" t="s">
        <v>43</v>
      </c>
      <c r="B51" s="31"/>
      <c r="C51" s="25"/>
      <c r="D51" s="52"/>
      <c r="E51" s="25"/>
      <c r="F51" s="52"/>
      <c r="G51" s="38"/>
      <c r="H51" s="29"/>
      <c r="I51" s="40"/>
      <c r="J51" s="34"/>
      <c r="K51" s="42"/>
      <c r="L51" s="52"/>
      <c r="M51" s="29"/>
      <c r="N51" s="52"/>
      <c r="O51" s="29"/>
      <c r="P51" s="34"/>
    </row>
    <row r="52" spans="1:17" x14ac:dyDescent="0.3">
      <c r="A52" s="35" t="s">
        <v>78</v>
      </c>
      <c r="B52" s="31"/>
      <c r="C52" s="25"/>
      <c r="D52" s="37">
        <v>1387500</v>
      </c>
      <c r="E52" s="25"/>
      <c r="F52" s="37">
        <v>1498048</v>
      </c>
      <c r="G52" s="38"/>
      <c r="H52" s="39">
        <f t="shared" ref="H52:H54" si="14">D52-F52</f>
        <v>-110548</v>
      </c>
      <c r="I52" s="29"/>
      <c r="J52" s="41">
        <f t="shared" ref="J52:J54" si="15">H52/F52</f>
        <v>-7.3794698167214942E-2</v>
      </c>
      <c r="K52" s="42"/>
      <c r="L52" s="37">
        <v>792164</v>
      </c>
      <c r="M52" s="29"/>
      <c r="N52" s="39">
        <v>0</v>
      </c>
      <c r="O52" s="29"/>
      <c r="P52" s="41">
        <v>0</v>
      </c>
    </row>
    <row r="53" spans="1:17" x14ac:dyDescent="0.3">
      <c r="A53" s="35" t="s">
        <v>79</v>
      </c>
      <c r="B53" s="31"/>
      <c r="C53" s="25"/>
      <c r="D53" s="37">
        <v>693968.81</v>
      </c>
      <c r="E53" s="25"/>
      <c r="F53" s="37">
        <v>688886</v>
      </c>
      <c r="G53" s="38"/>
      <c r="H53" s="39">
        <f t="shared" si="14"/>
        <v>5082.8100000000559</v>
      </c>
      <c r="I53" s="29"/>
      <c r="J53" s="41">
        <f t="shared" si="15"/>
        <v>7.3783035219180766E-3</v>
      </c>
      <c r="K53" s="42"/>
      <c r="L53" s="37">
        <v>0</v>
      </c>
      <c r="M53" s="29"/>
      <c r="N53" s="39">
        <v>0</v>
      </c>
      <c r="O53" s="29"/>
      <c r="P53" s="41">
        <v>0</v>
      </c>
    </row>
    <row r="54" spans="1:17" x14ac:dyDescent="0.3">
      <c r="A54" s="35" t="s">
        <v>80</v>
      </c>
      <c r="B54" s="31"/>
      <c r="C54" s="25"/>
      <c r="D54" s="37">
        <v>1000000</v>
      </c>
      <c r="E54" s="25"/>
      <c r="F54" s="37">
        <v>1008745</v>
      </c>
      <c r="G54" s="38"/>
      <c r="H54" s="39">
        <f t="shared" si="14"/>
        <v>-8745</v>
      </c>
      <c r="I54" s="29"/>
      <c r="J54" s="41">
        <f t="shared" si="15"/>
        <v>-8.6691879513653095E-3</v>
      </c>
      <c r="K54" s="42"/>
      <c r="L54" s="37">
        <v>2629986</v>
      </c>
      <c r="M54" s="29"/>
      <c r="N54" s="39">
        <v>0</v>
      </c>
      <c r="O54" s="29"/>
      <c r="P54" s="41">
        <v>0</v>
      </c>
    </row>
    <row r="55" spans="1:17" x14ac:dyDescent="0.3">
      <c r="A55" s="35" t="s">
        <v>48</v>
      </c>
      <c r="B55" s="31"/>
      <c r="C55" s="25"/>
      <c r="D55" s="37">
        <v>12824337.520000003</v>
      </c>
      <c r="E55" s="25"/>
      <c r="F55" s="37">
        <v>11531993</v>
      </c>
      <c r="G55" s="38"/>
      <c r="H55" s="39">
        <f>D55-F55</f>
        <v>1292344.5200000033</v>
      </c>
      <c r="I55" s="29"/>
      <c r="J55" s="41">
        <f>H55/F55</f>
        <v>0.11206601668939647</v>
      </c>
      <c r="K55" s="42"/>
      <c r="L55" s="37">
        <v>10066702.24</v>
      </c>
      <c r="M55" s="29"/>
      <c r="N55" s="39">
        <f>F55-L55</f>
        <v>1465290.7599999998</v>
      </c>
      <c r="O55" s="29"/>
      <c r="P55" s="41">
        <f>N55/L55</f>
        <v>0.1455581703984124</v>
      </c>
    </row>
    <row r="56" spans="1:17" x14ac:dyDescent="0.3">
      <c r="A56" s="35" t="s">
        <v>44</v>
      </c>
      <c r="B56" s="31"/>
      <c r="C56" s="25"/>
      <c r="D56" s="37">
        <v>20403314</v>
      </c>
      <c r="E56" s="25"/>
      <c r="F56" s="37">
        <v>16823046</v>
      </c>
      <c r="G56" s="48" t="str">
        <f>TM!A11</f>
        <v>j</v>
      </c>
      <c r="H56" s="39">
        <f t="shared" ref="H56:H59" si="16">D56-F56</f>
        <v>3580268</v>
      </c>
      <c r="I56" s="40"/>
      <c r="J56" s="41">
        <f>H56/F56</f>
        <v>0.21281924807196034</v>
      </c>
      <c r="K56" s="42"/>
      <c r="L56" s="37">
        <v>6476431.5800000001</v>
      </c>
      <c r="M56" s="29"/>
      <c r="N56" s="39">
        <f t="shared" si="7"/>
        <v>10346614.42</v>
      </c>
      <c r="O56" s="29"/>
      <c r="P56" s="41">
        <f t="shared" ref="P56:P61" si="17">N56/L56</f>
        <v>1.5975795146128913</v>
      </c>
    </row>
    <row r="57" spans="1:17" x14ac:dyDescent="0.3">
      <c r="A57" s="35" t="s">
        <v>46</v>
      </c>
      <c r="B57" s="31"/>
      <c r="C57" s="25"/>
      <c r="D57" s="37">
        <v>6320612.5800000001</v>
      </c>
      <c r="E57" s="25"/>
      <c r="F57" s="37">
        <v>3290174.88</v>
      </c>
      <c r="G57" s="48" t="str">
        <f>TM!A12</f>
        <v>k</v>
      </c>
      <c r="H57" s="39">
        <f t="shared" si="16"/>
        <v>3030437.7</v>
      </c>
      <c r="I57" s="40"/>
      <c r="J57" s="41">
        <f>H57/F57</f>
        <v>0.92105672510635672</v>
      </c>
      <c r="K57" s="42"/>
      <c r="L57" s="37">
        <v>12868620.5</v>
      </c>
      <c r="M57" s="29"/>
      <c r="N57" s="39">
        <f t="shared" si="7"/>
        <v>-9578445.620000001</v>
      </c>
      <c r="O57" s="29"/>
      <c r="P57" s="41">
        <f t="shared" si="17"/>
        <v>-0.74432575115568922</v>
      </c>
    </row>
    <row r="58" spans="1:17" x14ac:dyDescent="0.3">
      <c r="A58" s="35" t="s">
        <v>49</v>
      </c>
      <c r="B58" s="31"/>
      <c r="C58" s="25"/>
      <c r="D58" s="37">
        <v>3252127.8999999985</v>
      </c>
      <c r="E58" s="25"/>
      <c r="F58" s="37">
        <v>2634597</v>
      </c>
      <c r="G58" s="48" t="str">
        <f>TM!A13</f>
        <v>l</v>
      </c>
      <c r="H58" s="39">
        <f t="shared" si="16"/>
        <v>617530.89999999851</v>
      </c>
      <c r="I58" s="40"/>
      <c r="J58" s="41">
        <f t="shared" ref="J58:J59" si="18">H58/F58</f>
        <v>0.23439292612873944</v>
      </c>
      <c r="K58" s="42"/>
      <c r="L58" s="37">
        <v>3240874.89</v>
      </c>
      <c r="M58" s="29"/>
      <c r="N58" s="39">
        <f t="shared" si="7"/>
        <v>-606277.89000000013</v>
      </c>
      <c r="O58" s="29"/>
      <c r="P58" s="41">
        <f t="shared" si="17"/>
        <v>-0.18707229084057611</v>
      </c>
    </row>
    <row r="59" spans="1:17" x14ac:dyDescent="0.3">
      <c r="A59" s="35" t="s">
        <v>50</v>
      </c>
      <c r="B59" s="31"/>
      <c r="C59" s="25"/>
      <c r="D59" s="45">
        <v>5259251</v>
      </c>
      <c r="E59" s="25"/>
      <c r="F59" s="45">
        <v>3460838.39</v>
      </c>
      <c r="G59" s="48" t="str">
        <f>TM!A14</f>
        <v>m</v>
      </c>
      <c r="H59" s="46">
        <f t="shared" si="16"/>
        <v>1798412.6099999999</v>
      </c>
      <c r="I59" s="40"/>
      <c r="J59" s="41">
        <f t="shared" si="18"/>
        <v>0.51964651547915819</v>
      </c>
      <c r="K59" s="42"/>
      <c r="L59" s="45">
        <v>2874510.6</v>
      </c>
      <c r="M59" s="29"/>
      <c r="N59" s="46">
        <f t="shared" si="7"/>
        <v>586327.79</v>
      </c>
      <c r="O59" s="29"/>
      <c r="P59" s="41">
        <f t="shared" si="17"/>
        <v>0.20397482270547201</v>
      </c>
    </row>
    <row r="60" spans="1:17" x14ac:dyDescent="0.3">
      <c r="A60" s="17" t="s">
        <v>51</v>
      </c>
      <c r="B60" s="31"/>
      <c r="C60" s="25"/>
      <c r="D60" s="47">
        <f>SUM(D52:D59)+0.7</f>
        <v>51141112.510000005</v>
      </c>
      <c r="E60" s="15"/>
      <c r="F60" s="47">
        <f>SUM(F52:F59)</f>
        <v>40936328.270000003</v>
      </c>
      <c r="G60" s="32"/>
      <c r="H60" s="47">
        <f>D60-F60</f>
        <v>10204784.240000002</v>
      </c>
      <c r="I60" s="33"/>
      <c r="J60" s="34">
        <f>H60/F60</f>
        <v>0.2492843073930138</v>
      </c>
      <c r="K60" s="29"/>
      <c r="L60" s="47">
        <f>SUM(L52:L59)</f>
        <v>38949289.810000002</v>
      </c>
      <c r="M60" s="29"/>
      <c r="N60" s="47">
        <f>F60-L60</f>
        <v>1987038.4600000009</v>
      </c>
      <c r="O60" s="29"/>
      <c r="P60" s="34">
        <f>N60/L60</f>
        <v>5.1016038281905728E-2</v>
      </c>
    </row>
    <row r="61" spans="1:17" ht="13.5" thickBot="1" x14ac:dyDescent="0.35">
      <c r="A61" s="15" t="s">
        <v>52</v>
      </c>
      <c r="B61" s="25"/>
      <c r="C61" s="25"/>
      <c r="D61" s="53">
        <f>D44+D49+D60</f>
        <v>79328134.990000039</v>
      </c>
      <c r="E61" s="54"/>
      <c r="F61" s="53">
        <f>F44+F49+F60</f>
        <v>67415114.116014346</v>
      </c>
      <c r="G61" s="27"/>
      <c r="H61" s="53">
        <f>D61-F61</f>
        <v>11913020.873985693</v>
      </c>
      <c r="I61" s="54"/>
      <c r="J61" s="34">
        <f>H61/F61</f>
        <v>0.17671142488143879</v>
      </c>
      <c r="K61" s="54"/>
      <c r="L61" s="53">
        <f>L44+L49+L60</f>
        <v>61839229.690000005</v>
      </c>
      <c r="M61" s="25"/>
      <c r="N61" s="55">
        <f>F61-L61</f>
        <v>5575884.4260143414</v>
      </c>
      <c r="O61" s="25"/>
      <c r="P61" s="34">
        <f t="shared" si="17"/>
        <v>9.0167430188995631E-2</v>
      </c>
      <c r="Q61" s="56"/>
    </row>
    <row r="62" spans="1:17" ht="13.5" thickTop="1" x14ac:dyDescent="0.3">
      <c r="A62" s="25"/>
      <c r="B62" s="25"/>
      <c r="C62" s="25"/>
      <c r="D62" s="25"/>
      <c r="E62" s="25"/>
      <c r="F62" s="25"/>
      <c r="G62" s="27"/>
      <c r="H62" s="40"/>
      <c r="I62" s="25"/>
      <c r="J62" s="25"/>
      <c r="K62" s="25"/>
      <c r="L62" s="25"/>
      <c r="M62" s="25"/>
      <c r="N62" s="40"/>
      <c r="O62" s="25"/>
      <c r="P62" s="34"/>
    </row>
  </sheetData>
  <mergeCells count="10">
    <mergeCell ref="A1:P1"/>
    <mergeCell ref="A2:P2"/>
    <mergeCell ref="B9:P9"/>
    <mergeCell ref="H13:J14"/>
    <mergeCell ref="N13:P14"/>
    <mergeCell ref="H15:H17"/>
    <mergeCell ref="J15:J17"/>
    <mergeCell ref="N15:N17"/>
    <mergeCell ref="O15:O16"/>
    <mergeCell ref="P15:P17"/>
  </mergeCells>
  <pageMargins left="0.7" right="0.7" top="0.75" bottom="0.75" header="0.3" footer="0.3"/>
  <pageSetup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DC1F-526E-465C-BECD-978822C650A7}">
  <dimension ref="A1:S39"/>
  <sheetViews>
    <sheetView view="pageBreakPreview" topLeftCell="A13" zoomScale="90" zoomScaleNormal="100" zoomScaleSheetLayoutView="90" workbookViewId="0">
      <selection activeCell="J29" sqref="J29"/>
    </sheetView>
  </sheetViews>
  <sheetFormatPr defaultRowHeight="13" x14ac:dyDescent="0.3"/>
  <cols>
    <col min="1" max="1" width="24.453125" style="58" customWidth="1"/>
    <col min="2" max="2" width="11.26953125" style="58" customWidth="1"/>
    <col min="3" max="3" width="4.1796875" style="58" customWidth="1"/>
    <col min="4" max="4" width="19.54296875" style="58" customWidth="1"/>
    <col min="5" max="5" width="2.453125" style="58" customWidth="1"/>
    <col min="6" max="6" width="15.54296875" style="59" bestFit="1" customWidth="1"/>
    <col min="7" max="7" width="4.1796875" style="59" bestFit="1" customWidth="1"/>
    <col min="8" max="8" width="12.81640625" style="58" customWidth="1"/>
    <col min="9" max="9" width="2" style="58" customWidth="1"/>
    <col min="10" max="10" width="10.453125" style="58" customWidth="1"/>
    <col min="11" max="11" width="2.81640625" style="58" customWidth="1"/>
    <col min="12" max="12" width="15.81640625" style="58" bestFit="1" customWidth="1"/>
    <col min="13" max="13" width="2.54296875" style="58" customWidth="1"/>
    <col min="14" max="14" width="13.1796875" style="58" customWidth="1"/>
    <col min="15" max="15" width="2.81640625" style="58" customWidth="1"/>
    <col min="16" max="16" width="15" style="58" customWidth="1"/>
    <col min="17" max="19" width="8.7265625" style="58"/>
    <col min="20" max="20" width="11" style="58" bestFit="1" customWidth="1"/>
    <col min="21" max="252" width="8.7265625" style="58"/>
    <col min="253" max="253" width="5.81640625" style="58" customWidth="1"/>
    <col min="254" max="254" width="5" style="58" customWidth="1"/>
    <col min="255" max="255" width="3.81640625" style="58" customWidth="1"/>
    <col min="256" max="256" width="2.1796875" style="58" customWidth="1"/>
    <col min="257" max="257" width="9" style="58" customWidth="1"/>
    <col min="258" max="258" width="11.54296875" style="58" customWidth="1"/>
    <col min="259" max="259" width="21.81640625" style="58" customWidth="1"/>
    <col min="260" max="260" width="14.1796875" style="58" customWidth="1"/>
    <col min="261" max="261" width="0.54296875" style="58" customWidth="1"/>
    <col min="262" max="262" width="8.7265625" style="58"/>
    <col min="263" max="263" width="12" style="58" bestFit="1" customWidth="1"/>
    <col min="264" max="508" width="8.7265625" style="58"/>
    <col min="509" max="509" width="5.81640625" style="58" customWidth="1"/>
    <col min="510" max="510" width="5" style="58" customWidth="1"/>
    <col min="511" max="511" width="3.81640625" style="58" customWidth="1"/>
    <col min="512" max="512" width="2.1796875" style="58" customWidth="1"/>
    <col min="513" max="513" width="9" style="58" customWidth="1"/>
    <col min="514" max="514" width="11.54296875" style="58" customWidth="1"/>
    <col min="515" max="515" width="21.81640625" style="58" customWidth="1"/>
    <col min="516" max="516" width="14.1796875" style="58" customWidth="1"/>
    <col min="517" max="517" width="0.54296875" style="58" customWidth="1"/>
    <col min="518" max="518" width="8.7265625" style="58"/>
    <col min="519" max="519" width="12" style="58" bestFit="1" customWidth="1"/>
    <col min="520" max="764" width="8.7265625" style="58"/>
    <col min="765" max="765" width="5.81640625" style="58" customWidth="1"/>
    <col min="766" max="766" width="5" style="58" customWidth="1"/>
    <col min="767" max="767" width="3.81640625" style="58" customWidth="1"/>
    <col min="768" max="768" width="2.1796875" style="58" customWidth="1"/>
    <col min="769" max="769" width="9" style="58" customWidth="1"/>
    <col min="770" max="770" width="11.54296875" style="58" customWidth="1"/>
    <col min="771" max="771" width="21.81640625" style="58" customWidth="1"/>
    <col min="772" max="772" width="14.1796875" style="58" customWidth="1"/>
    <col min="773" max="773" width="0.54296875" style="58" customWidth="1"/>
    <col min="774" max="774" width="8.7265625" style="58"/>
    <col min="775" max="775" width="12" style="58" bestFit="1" customWidth="1"/>
    <col min="776" max="1020" width="8.7265625" style="58"/>
    <col min="1021" max="1021" width="5.81640625" style="58" customWidth="1"/>
    <col min="1022" max="1022" width="5" style="58" customWidth="1"/>
    <col min="1023" max="1023" width="3.81640625" style="58" customWidth="1"/>
    <col min="1024" max="1024" width="2.1796875" style="58" customWidth="1"/>
    <col min="1025" max="1025" width="9" style="58" customWidth="1"/>
    <col min="1026" max="1026" width="11.54296875" style="58" customWidth="1"/>
    <col min="1027" max="1027" width="21.81640625" style="58" customWidth="1"/>
    <col min="1028" max="1028" width="14.1796875" style="58" customWidth="1"/>
    <col min="1029" max="1029" width="0.54296875" style="58" customWidth="1"/>
    <col min="1030" max="1030" width="8.7265625" style="58"/>
    <col min="1031" max="1031" width="12" style="58" bestFit="1" customWidth="1"/>
    <col min="1032" max="1276" width="8.7265625" style="58"/>
    <col min="1277" max="1277" width="5.81640625" style="58" customWidth="1"/>
    <col min="1278" max="1278" width="5" style="58" customWidth="1"/>
    <col min="1279" max="1279" width="3.81640625" style="58" customWidth="1"/>
    <col min="1280" max="1280" width="2.1796875" style="58" customWidth="1"/>
    <col min="1281" max="1281" width="9" style="58" customWidth="1"/>
    <col min="1282" max="1282" width="11.54296875" style="58" customWidth="1"/>
    <col min="1283" max="1283" width="21.81640625" style="58" customWidth="1"/>
    <col min="1284" max="1284" width="14.1796875" style="58" customWidth="1"/>
    <col min="1285" max="1285" width="0.54296875" style="58" customWidth="1"/>
    <col min="1286" max="1286" width="8.7265625" style="58"/>
    <col min="1287" max="1287" width="12" style="58" bestFit="1" customWidth="1"/>
    <col min="1288" max="1532" width="8.7265625" style="58"/>
    <col min="1533" max="1533" width="5.81640625" style="58" customWidth="1"/>
    <col min="1534" max="1534" width="5" style="58" customWidth="1"/>
    <col min="1535" max="1535" width="3.81640625" style="58" customWidth="1"/>
    <col min="1536" max="1536" width="2.1796875" style="58" customWidth="1"/>
    <col min="1537" max="1537" width="9" style="58" customWidth="1"/>
    <col min="1538" max="1538" width="11.54296875" style="58" customWidth="1"/>
    <col min="1539" max="1539" width="21.81640625" style="58" customWidth="1"/>
    <col min="1540" max="1540" width="14.1796875" style="58" customWidth="1"/>
    <col min="1541" max="1541" width="0.54296875" style="58" customWidth="1"/>
    <col min="1542" max="1542" width="8.7265625" style="58"/>
    <col min="1543" max="1543" width="12" style="58" bestFit="1" customWidth="1"/>
    <col min="1544" max="1788" width="8.7265625" style="58"/>
    <col min="1789" max="1789" width="5.81640625" style="58" customWidth="1"/>
    <col min="1790" max="1790" width="5" style="58" customWidth="1"/>
    <col min="1791" max="1791" width="3.81640625" style="58" customWidth="1"/>
    <col min="1792" max="1792" width="2.1796875" style="58" customWidth="1"/>
    <col min="1793" max="1793" width="9" style="58" customWidth="1"/>
    <col min="1794" max="1794" width="11.54296875" style="58" customWidth="1"/>
    <col min="1795" max="1795" width="21.81640625" style="58" customWidth="1"/>
    <col min="1796" max="1796" width="14.1796875" style="58" customWidth="1"/>
    <col min="1797" max="1797" width="0.54296875" style="58" customWidth="1"/>
    <col min="1798" max="1798" width="8.7265625" style="58"/>
    <col min="1799" max="1799" width="12" style="58" bestFit="1" customWidth="1"/>
    <col min="1800" max="2044" width="8.7265625" style="58"/>
    <col min="2045" max="2045" width="5.81640625" style="58" customWidth="1"/>
    <col min="2046" max="2046" width="5" style="58" customWidth="1"/>
    <col min="2047" max="2047" width="3.81640625" style="58" customWidth="1"/>
    <col min="2048" max="2048" width="2.1796875" style="58" customWidth="1"/>
    <col min="2049" max="2049" width="9" style="58" customWidth="1"/>
    <col min="2050" max="2050" width="11.54296875" style="58" customWidth="1"/>
    <col min="2051" max="2051" width="21.81640625" style="58" customWidth="1"/>
    <col min="2052" max="2052" width="14.1796875" style="58" customWidth="1"/>
    <col min="2053" max="2053" width="0.54296875" style="58" customWidth="1"/>
    <col min="2054" max="2054" width="8.7265625" style="58"/>
    <col min="2055" max="2055" width="12" style="58" bestFit="1" customWidth="1"/>
    <col min="2056" max="2300" width="8.7265625" style="58"/>
    <col min="2301" max="2301" width="5.81640625" style="58" customWidth="1"/>
    <col min="2302" max="2302" width="5" style="58" customWidth="1"/>
    <col min="2303" max="2303" width="3.81640625" style="58" customWidth="1"/>
    <col min="2304" max="2304" width="2.1796875" style="58" customWidth="1"/>
    <col min="2305" max="2305" width="9" style="58" customWidth="1"/>
    <col min="2306" max="2306" width="11.54296875" style="58" customWidth="1"/>
    <col min="2307" max="2307" width="21.81640625" style="58" customWidth="1"/>
    <col min="2308" max="2308" width="14.1796875" style="58" customWidth="1"/>
    <col min="2309" max="2309" width="0.54296875" style="58" customWidth="1"/>
    <col min="2310" max="2310" width="8.7265625" style="58"/>
    <col min="2311" max="2311" width="12" style="58" bestFit="1" customWidth="1"/>
    <col min="2312" max="2556" width="8.7265625" style="58"/>
    <col min="2557" max="2557" width="5.81640625" style="58" customWidth="1"/>
    <col min="2558" max="2558" width="5" style="58" customWidth="1"/>
    <col min="2559" max="2559" width="3.81640625" style="58" customWidth="1"/>
    <col min="2560" max="2560" width="2.1796875" style="58" customWidth="1"/>
    <col min="2561" max="2561" width="9" style="58" customWidth="1"/>
    <col min="2562" max="2562" width="11.54296875" style="58" customWidth="1"/>
    <col min="2563" max="2563" width="21.81640625" style="58" customWidth="1"/>
    <col min="2564" max="2564" width="14.1796875" style="58" customWidth="1"/>
    <col min="2565" max="2565" width="0.54296875" style="58" customWidth="1"/>
    <col min="2566" max="2566" width="8.7265625" style="58"/>
    <col min="2567" max="2567" width="12" style="58" bestFit="1" customWidth="1"/>
    <col min="2568" max="2812" width="8.7265625" style="58"/>
    <col min="2813" max="2813" width="5.81640625" style="58" customWidth="1"/>
    <col min="2814" max="2814" width="5" style="58" customWidth="1"/>
    <col min="2815" max="2815" width="3.81640625" style="58" customWidth="1"/>
    <col min="2816" max="2816" width="2.1796875" style="58" customWidth="1"/>
    <col min="2817" max="2817" width="9" style="58" customWidth="1"/>
    <col min="2818" max="2818" width="11.54296875" style="58" customWidth="1"/>
    <col min="2819" max="2819" width="21.81640625" style="58" customWidth="1"/>
    <col min="2820" max="2820" width="14.1796875" style="58" customWidth="1"/>
    <col min="2821" max="2821" width="0.54296875" style="58" customWidth="1"/>
    <col min="2822" max="2822" width="8.7265625" style="58"/>
    <col min="2823" max="2823" width="12" style="58" bestFit="1" customWidth="1"/>
    <col min="2824" max="3068" width="8.7265625" style="58"/>
    <col min="3069" max="3069" width="5.81640625" style="58" customWidth="1"/>
    <col min="3070" max="3070" width="5" style="58" customWidth="1"/>
    <col min="3071" max="3071" width="3.81640625" style="58" customWidth="1"/>
    <col min="3072" max="3072" width="2.1796875" style="58" customWidth="1"/>
    <col min="3073" max="3073" width="9" style="58" customWidth="1"/>
    <col min="3074" max="3074" width="11.54296875" style="58" customWidth="1"/>
    <col min="3075" max="3075" width="21.81640625" style="58" customWidth="1"/>
    <col min="3076" max="3076" width="14.1796875" style="58" customWidth="1"/>
    <col min="3077" max="3077" width="0.54296875" style="58" customWidth="1"/>
    <col min="3078" max="3078" width="8.7265625" style="58"/>
    <col min="3079" max="3079" width="12" style="58" bestFit="1" customWidth="1"/>
    <col min="3080" max="3324" width="8.7265625" style="58"/>
    <col min="3325" max="3325" width="5.81640625" style="58" customWidth="1"/>
    <col min="3326" max="3326" width="5" style="58" customWidth="1"/>
    <col min="3327" max="3327" width="3.81640625" style="58" customWidth="1"/>
    <col min="3328" max="3328" width="2.1796875" style="58" customWidth="1"/>
    <col min="3329" max="3329" width="9" style="58" customWidth="1"/>
    <col min="3330" max="3330" width="11.54296875" style="58" customWidth="1"/>
    <col min="3331" max="3331" width="21.81640625" style="58" customWidth="1"/>
    <col min="3332" max="3332" width="14.1796875" style="58" customWidth="1"/>
    <col min="3333" max="3333" width="0.54296875" style="58" customWidth="1"/>
    <col min="3334" max="3334" width="8.7265625" style="58"/>
    <col min="3335" max="3335" width="12" style="58" bestFit="1" customWidth="1"/>
    <col min="3336" max="3580" width="8.7265625" style="58"/>
    <col min="3581" max="3581" width="5.81640625" style="58" customWidth="1"/>
    <col min="3582" max="3582" width="5" style="58" customWidth="1"/>
    <col min="3583" max="3583" width="3.81640625" style="58" customWidth="1"/>
    <col min="3584" max="3584" width="2.1796875" style="58" customWidth="1"/>
    <col min="3585" max="3585" width="9" style="58" customWidth="1"/>
    <col min="3586" max="3586" width="11.54296875" style="58" customWidth="1"/>
    <col min="3587" max="3587" width="21.81640625" style="58" customWidth="1"/>
    <col min="3588" max="3588" width="14.1796875" style="58" customWidth="1"/>
    <col min="3589" max="3589" width="0.54296875" style="58" customWidth="1"/>
    <col min="3590" max="3590" width="8.7265625" style="58"/>
    <col min="3591" max="3591" width="12" style="58" bestFit="1" customWidth="1"/>
    <col min="3592" max="3836" width="8.7265625" style="58"/>
    <col min="3837" max="3837" width="5.81640625" style="58" customWidth="1"/>
    <col min="3838" max="3838" width="5" style="58" customWidth="1"/>
    <col min="3839" max="3839" width="3.81640625" style="58" customWidth="1"/>
    <col min="3840" max="3840" width="2.1796875" style="58" customWidth="1"/>
    <col min="3841" max="3841" width="9" style="58" customWidth="1"/>
    <col min="3842" max="3842" width="11.54296875" style="58" customWidth="1"/>
    <col min="3843" max="3843" width="21.81640625" style="58" customWidth="1"/>
    <col min="3844" max="3844" width="14.1796875" style="58" customWidth="1"/>
    <col min="3845" max="3845" width="0.54296875" style="58" customWidth="1"/>
    <col min="3846" max="3846" width="8.7265625" style="58"/>
    <col min="3847" max="3847" width="12" style="58" bestFit="1" customWidth="1"/>
    <col min="3848" max="4092" width="8.7265625" style="58"/>
    <col min="4093" max="4093" width="5.81640625" style="58" customWidth="1"/>
    <col min="4094" max="4094" width="5" style="58" customWidth="1"/>
    <col min="4095" max="4095" width="3.81640625" style="58" customWidth="1"/>
    <col min="4096" max="4096" width="2.1796875" style="58" customWidth="1"/>
    <col min="4097" max="4097" width="9" style="58" customWidth="1"/>
    <col min="4098" max="4098" width="11.54296875" style="58" customWidth="1"/>
    <col min="4099" max="4099" width="21.81640625" style="58" customWidth="1"/>
    <col min="4100" max="4100" width="14.1796875" style="58" customWidth="1"/>
    <col min="4101" max="4101" width="0.54296875" style="58" customWidth="1"/>
    <col min="4102" max="4102" width="8.7265625" style="58"/>
    <col min="4103" max="4103" width="12" style="58" bestFit="1" customWidth="1"/>
    <col min="4104" max="4348" width="8.7265625" style="58"/>
    <col min="4349" max="4349" width="5.81640625" style="58" customWidth="1"/>
    <col min="4350" max="4350" width="5" style="58" customWidth="1"/>
    <col min="4351" max="4351" width="3.81640625" style="58" customWidth="1"/>
    <col min="4352" max="4352" width="2.1796875" style="58" customWidth="1"/>
    <col min="4353" max="4353" width="9" style="58" customWidth="1"/>
    <col min="4354" max="4354" width="11.54296875" style="58" customWidth="1"/>
    <col min="4355" max="4355" width="21.81640625" style="58" customWidth="1"/>
    <col min="4356" max="4356" width="14.1796875" style="58" customWidth="1"/>
    <col min="4357" max="4357" width="0.54296875" style="58" customWidth="1"/>
    <col min="4358" max="4358" width="8.7265625" style="58"/>
    <col min="4359" max="4359" width="12" style="58" bestFit="1" customWidth="1"/>
    <col min="4360" max="4604" width="8.7265625" style="58"/>
    <col min="4605" max="4605" width="5.81640625" style="58" customWidth="1"/>
    <col min="4606" max="4606" width="5" style="58" customWidth="1"/>
    <col min="4607" max="4607" width="3.81640625" style="58" customWidth="1"/>
    <col min="4608" max="4608" width="2.1796875" style="58" customWidth="1"/>
    <col min="4609" max="4609" width="9" style="58" customWidth="1"/>
    <col min="4610" max="4610" width="11.54296875" style="58" customWidth="1"/>
    <col min="4611" max="4611" width="21.81640625" style="58" customWidth="1"/>
    <col min="4612" max="4612" width="14.1796875" style="58" customWidth="1"/>
    <col min="4613" max="4613" width="0.54296875" style="58" customWidth="1"/>
    <col min="4614" max="4614" width="8.7265625" style="58"/>
    <col min="4615" max="4615" width="12" style="58" bestFit="1" customWidth="1"/>
    <col min="4616" max="4860" width="8.7265625" style="58"/>
    <col min="4861" max="4861" width="5.81640625" style="58" customWidth="1"/>
    <col min="4862" max="4862" width="5" style="58" customWidth="1"/>
    <col min="4863" max="4863" width="3.81640625" style="58" customWidth="1"/>
    <col min="4864" max="4864" width="2.1796875" style="58" customWidth="1"/>
    <col min="4865" max="4865" width="9" style="58" customWidth="1"/>
    <col min="4866" max="4866" width="11.54296875" style="58" customWidth="1"/>
    <col min="4867" max="4867" width="21.81640625" style="58" customWidth="1"/>
    <col min="4868" max="4868" width="14.1796875" style="58" customWidth="1"/>
    <col min="4869" max="4869" width="0.54296875" style="58" customWidth="1"/>
    <col min="4870" max="4870" width="8.7265625" style="58"/>
    <col min="4871" max="4871" width="12" style="58" bestFit="1" customWidth="1"/>
    <col min="4872" max="5116" width="8.7265625" style="58"/>
    <col min="5117" max="5117" width="5.81640625" style="58" customWidth="1"/>
    <col min="5118" max="5118" width="5" style="58" customWidth="1"/>
    <col min="5119" max="5119" width="3.81640625" style="58" customWidth="1"/>
    <col min="5120" max="5120" width="2.1796875" style="58" customWidth="1"/>
    <col min="5121" max="5121" width="9" style="58" customWidth="1"/>
    <col min="5122" max="5122" width="11.54296875" style="58" customWidth="1"/>
    <col min="5123" max="5123" width="21.81640625" style="58" customWidth="1"/>
    <col min="5124" max="5124" width="14.1796875" style="58" customWidth="1"/>
    <col min="5125" max="5125" width="0.54296875" style="58" customWidth="1"/>
    <col min="5126" max="5126" width="8.7265625" style="58"/>
    <col min="5127" max="5127" width="12" style="58" bestFit="1" customWidth="1"/>
    <col min="5128" max="5372" width="8.7265625" style="58"/>
    <col min="5373" max="5373" width="5.81640625" style="58" customWidth="1"/>
    <col min="5374" max="5374" width="5" style="58" customWidth="1"/>
    <col min="5375" max="5375" width="3.81640625" style="58" customWidth="1"/>
    <col min="5376" max="5376" width="2.1796875" style="58" customWidth="1"/>
    <col min="5377" max="5377" width="9" style="58" customWidth="1"/>
    <col min="5378" max="5378" width="11.54296875" style="58" customWidth="1"/>
    <col min="5379" max="5379" width="21.81640625" style="58" customWidth="1"/>
    <col min="5380" max="5380" width="14.1796875" style="58" customWidth="1"/>
    <col min="5381" max="5381" width="0.54296875" style="58" customWidth="1"/>
    <col min="5382" max="5382" width="8.7265625" style="58"/>
    <col min="5383" max="5383" width="12" style="58" bestFit="1" customWidth="1"/>
    <col min="5384" max="5628" width="8.7265625" style="58"/>
    <col min="5629" max="5629" width="5.81640625" style="58" customWidth="1"/>
    <col min="5630" max="5630" width="5" style="58" customWidth="1"/>
    <col min="5631" max="5631" width="3.81640625" style="58" customWidth="1"/>
    <col min="5632" max="5632" width="2.1796875" style="58" customWidth="1"/>
    <col min="5633" max="5633" width="9" style="58" customWidth="1"/>
    <col min="5634" max="5634" width="11.54296875" style="58" customWidth="1"/>
    <col min="5635" max="5635" width="21.81640625" style="58" customWidth="1"/>
    <col min="5636" max="5636" width="14.1796875" style="58" customWidth="1"/>
    <col min="5637" max="5637" width="0.54296875" style="58" customWidth="1"/>
    <col min="5638" max="5638" width="8.7265625" style="58"/>
    <col min="5639" max="5639" width="12" style="58" bestFit="1" customWidth="1"/>
    <col min="5640" max="5884" width="8.7265625" style="58"/>
    <col min="5885" max="5885" width="5.81640625" style="58" customWidth="1"/>
    <col min="5886" max="5886" width="5" style="58" customWidth="1"/>
    <col min="5887" max="5887" width="3.81640625" style="58" customWidth="1"/>
    <col min="5888" max="5888" width="2.1796875" style="58" customWidth="1"/>
    <col min="5889" max="5889" width="9" style="58" customWidth="1"/>
    <col min="5890" max="5890" width="11.54296875" style="58" customWidth="1"/>
    <col min="5891" max="5891" width="21.81640625" style="58" customWidth="1"/>
    <col min="5892" max="5892" width="14.1796875" style="58" customWidth="1"/>
    <col min="5893" max="5893" width="0.54296875" style="58" customWidth="1"/>
    <col min="5894" max="5894" width="8.7265625" style="58"/>
    <col min="5895" max="5895" width="12" style="58" bestFit="1" customWidth="1"/>
    <col min="5896" max="6140" width="8.7265625" style="58"/>
    <col min="6141" max="6141" width="5.81640625" style="58" customWidth="1"/>
    <col min="6142" max="6142" width="5" style="58" customWidth="1"/>
    <col min="6143" max="6143" width="3.81640625" style="58" customWidth="1"/>
    <col min="6144" max="6144" width="2.1796875" style="58" customWidth="1"/>
    <col min="6145" max="6145" width="9" style="58" customWidth="1"/>
    <col min="6146" max="6146" width="11.54296875" style="58" customWidth="1"/>
    <col min="6147" max="6147" width="21.81640625" style="58" customWidth="1"/>
    <col min="6148" max="6148" width="14.1796875" style="58" customWidth="1"/>
    <col min="6149" max="6149" width="0.54296875" style="58" customWidth="1"/>
    <col min="6150" max="6150" width="8.7265625" style="58"/>
    <col min="6151" max="6151" width="12" style="58" bestFit="1" customWidth="1"/>
    <col min="6152" max="6396" width="8.7265625" style="58"/>
    <col min="6397" max="6397" width="5.81640625" style="58" customWidth="1"/>
    <col min="6398" max="6398" width="5" style="58" customWidth="1"/>
    <col min="6399" max="6399" width="3.81640625" style="58" customWidth="1"/>
    <col min="6400" max="6400" width="2.1796875" style="58" customWidth="1"/>
    <col min="6401" max="6401" width="9" style="58" customWidth="1"/>
    <col min="6402" max="6402" width="11.54296875" style="58" customWidth="1"/>
    <col min="6403" max="6403" width="21.81640625" style="58" customWidth="1"/>
    <col min="6404" max="6404" width="14.1796875" style="58" customWidth="1"/>
    <col min="6405" max="6405" width="0.54296875" style="58" customWidth="1"/>
    <col min="6406" max="6406" width="8.7265625" style="58"/>
    <col min="6407" max="6407" width="12" style="58" bestFit="1" customWidth="1"/>
    <col min="6408" max="6652" width="8.7265625" style="58"/>
    <col min="6653" max="6653" width="5.81640625" style="58" customWidth="1"/>
    <col min="6654" max="6654" width="5" style="58" customWidth="1"/>
    <col min="6655" max="6655" width="3.81640625" style="58" customWidth="1"/>
    <col min="6656" max="6656" width="2.1796875" style="58" customWidth="1"/>
    <col min="6657" max="6657" width="9" style="58" customWidth="1"/>
    <col min="6658" max="6658" width="11.54296875" style="58" customWidth="1"/>
    <col min="6659" max="6659" width="21.81640625" style="58" customWidth="1"/>
    <col min="6660" max="6660" width="14.1796875" style="58" customWidth="1"/>
    <col min="6661" max="6661" width="0.54296875" style="58" customWidth="1"/>
    <col min="6662" max="6662" width="8.7265625" style="58"/>
    <col min="6663" max="6663" width="12" style="58" bestFit="1" customWidth="1"/>
    <col min="6664" max="6908" width="8.7265625" style="58"/>
    <col min="6909" max="6909" width="5.81640625" style="58" customWidth="1"/>
    <col min="6910" max="6910" width="5" style="58" customWidth="1"/>
    <col min="6911" max="6911" width="3.81640625" style="58" customWidth="1"/>
    <col min="6912" max="6912" width="2.1796875" style="58" customWidth="1"/>
    <col min="6913" max="6913" width="9" style="58" customWidth="1"/>
    <col min="6914" max="6914" width="11.54296875" style="58" customWidth="1"/>
    <col min="6915" max="6915" width="21.81640625" style="58" customWidth="1"/>
    <col min="6916" max="6916" width="14.1796875" style="58" customWidth="1"/>
    <col min="6917" max="6917" width="0.54296875" style="58" customWidth="1"/>
    <col min="6918" max="6918" width="8.7265625" style="58"/>
    <col min="6919" max="6919" width="12" style="58" bestFit="1" customWidth="1"/>
    <col min="6920" max="7164" width="8.7265625" style="58"/>
    <col min="7165" max="7165" width="5.81640625" style="58" customWidth="1"/>
    <col min="7166" max="7166" width="5" style="58" customWidth="1"/>
    <col min="7167" max="7167" width="3.81640625" style="58" customWidth="1"/>
    <col min="7168" max="7168" width="2.1796875" style="58" customWidth="1"/>
    <col min="7169" max="7169" width="9" style="58" customWidth="1"/>
    <col min="7170" max="7170" width="11.54296875" style="58" customWidth="1"/>
    <col min="7171" max="7171" width="21.81640625" style="58" customWidth="1"/>
    <col min="7172" max="7172" width="14.1796875" style="58" customWidth="1"/>
    <col min="7173" max="7173" width="0.54296875" style="58" customWidth="1"/>
    <col min="7174" max="7174" width="8.7265625" style="58"/>
    <col min="7175" max="7175" width="12" style="58" bestFit="1" customWidth="1"/>
    <col min="7176" max="7420" width="8.7265625" style="58"/>
    <col min="7421" max="7421" width="5.81640625" style="58" customWidth="1"/>
    <col min="7422" max="7422" width="5" style="58" customWidth="1"/>
    <col min="7423" max="7423" width="3.81640625" style="58" customWidth="1"/>
    <col min="7424" max="7424" width="2.1796875" style="58" customWidth="1"/>
    <col min="7425" max="7425" width="9" style="58" customWidth="1"/>
    <col min="7426" max="7426" width="11.54296875" style="58" customWidth="1"/>
    <col min="7427" max="7427" width="21.81640625" style="58" customWidth="1"/>
    <col min="7428" max="7428" width="14.1796875" style="58" customWidth="1"/>
    <col min="7429" max="7429" width="0.54296875" style="58" customWidth="1"/>
    <col min="7430" max="7430" width="8.7265625" style="58"/>
    <col min="7431" max="7431" width="12" style="58" bestFit="1" customWidth="1"/>
    <col min="7432" max="7676" width="8.7265625" style="58"/>
    <col min="7677" max="7677" width="5.81640625" style="58" customWidth="1"/>
    <col min="7678" max="7678" width="5" style="58" customWidth="1"/>
    <col min="7679" max="7679" width="3.81640625" style="58" customWidth="1"/>
    <col min="7680" max="7680" width="2.1796875" style="58" customWidth="1"/>
    <col min="7681" max="7681" width="9" style="58" customWidth="1"/>
    <col min="7682" max="7682" width="11.54296875" style="58" customWidth="1"/>
    <col min="7683" max="7683" width="21.81640625" style="58" customWidth="1"/>
    <col min="7684" max="7684" width="14.1796875" style="58" customWidth="1"/>
    <col min="7685" max="7685" width="0.54296875" style="58" customWidth="1"/>
    <col min="7686" max="7686" width="8.7265625" style="58"/>
    <col min="7687" max="7687" width="12" style="58" bestFit="1" customWidth="1"/>
    <col min="7688" max="7932" width="8.7265625" style="58"/>
    <col min="7933" max="7933" width="5.81640625" style="58" customWidth="1"/>
    <col min="7934" max="7934" width="5" style="58" customWidth="1"/>
    <col min="7935" max="7935" width="3.81640625" style="58" customWidth="1"/>
    <col min="7936" max="7936" width="2.1796875" style="58" customWidth="1"/>
    <col min="7937" max="7937" width="9" style="58" customWidth="1"/>
    <col min="7938" max="7938" width="11.54296875" style="58" customWidth="1"/>
    <col min="7939" max="7939" width="21.81640625" style="58" customWidth="1"/>
    <col min="7940" max="7940" width="14.1796875" style="58" customWidth="1"/>
    <col min="7941" max="7941" width="0.54296875" style="58" customWidth="1"/>
    <col min="7942" max="7942" width="8.7265625" style="58"/>
    <col min="7943" max="7943" width="12" style="58" bestFit="1" customWidth="1"/>
    <col min="7944" max="8188" width="8.7265625" style="58"/>
    <col min="8189" max="8189" width="5.81640625" style="58" customWidth="1"/>
    <col min="8190" max="8190" width="5" style="58" customWidth="1"/>
    <col min="8191" max="8191" width="3.81640625" style="58" customWidth="1"/>
    <col min="8192" max="8192" width="2.1796875" style="58" customWidth="1"/>
    <col min="8193" max="8193" width="9" style="58" customWidth="1"/>
    <col min="8194" max="8194" width="11.54296875" style="58" customWidth="1"/>
    <col min="8195" max="8195" width="21.81640625" style="58" customWidth="1"/>
    <col min="8196" max="8196" width="14.1796875" style="58" customWidth="1"/>
    <col min="8197" max="8197" width="0.54296875" style="58" customWidth="1"/>
    <col min="8198" max="8198" width="8.7265625" style="58"/>
    <col min="8199" max="8199" width="12" style="58" bestFit="1" customWidth="1"/>
    <col min="8200" max="8444" width="8.7265625" style="58"/>
    <col min="8445" max="8445" width="5.81640625" style="58" customWidth="1"/>
    <col min="8446" max="8446" width="5" style="58" customWidth="1"/>
    <col min="8447" max="8447" width="3.81640625" style="58" customWidth="1"/>
    <col min="8448" max="8448" width="2.1796875" style="58" customWidth="1"/>
    <col min="8449" max="8449" width="9" style="58" customWidth="1"/>
    <col min="8450" max="8450" width="11.54296875" style="58" customWidth="1"/>
    <col min="8451" max="8451" width="21.81640625" style="58" customWidth="1"/>
    <col min="8452" max="8452" width="14.1796875" style="58" customWidth="1"/>
    <col min="8453" max="8453" width="0.54296875" style="58" customWidth="1"/>
    <col min="8454" max="8454" width="8.7265625" style="58"/>
    <col min="8455" max="8455" width="12" style="58" bestFit="1" customWidth="1"/>
    <col min="8456" max="8700" width="8.7265625" style="58"/>
    <col min="8701" max="8701" width="5.81640625" style="58" customWidth="1"/>
    <col min="8702" max="8702" width="5" style="58" customWidth="1"/>
    <col min="8703" max="8703" width="3.81640625" style="58" customWidth="1"/>
    <col min="8704" max="8704" width="2.1796875" style="58" customWidth="1"/>
    <col min="8705" max="8705" width="9" style="58" customWidth="1"/>
    <col min="8706" max="8706" width="11.54296875" style="58" customWidth="1"/>
    <col min="8707" max="8707" width="21.81640625" style="58" customWidth="1"/>
    <col min="8708" max="8708" width="14.1796875" style="58" customWidth="1"/>
    <col min="8709" max="8709" width="0.54296875" style="58" customWidth="1"/>
    <col min="8710" max="8710" width="8.7265625" style="58"/>
    <col min="8711" max="8711" width="12" style="58" bestFit="1" customWidth="1"/>
    <col min="8712" max="8956" width="8.7265625" style="58"/>
    <col min="8957" max="8957" width="5.81640625" style="58" customWidth="1"/>
    <col min="8958" max="8958" width="5" style="58" customWidth="1"/>
    <col min="8959" max="8959" width="3.81640625" style="58" customWidth="1"/>
    <col min="8960" max="8960" width="2.1796875" style="58" customWidth="1"/>
    <col min="8961" max="8961" width="9" style="58" customWidth="1"/>
    <col min="8962" max="8962" width="11.54296875" style="58" customWidth="1"/>
    <col min="8963" max="8963" width="21.81640625" style="58" customWidth="1"/>
    <col min="8964" max="8964" width="14.1796875" style="58" customWidth="1"/>
    <col min="8965" max="8965" width="0.54296875" style="58" customWidth="1"/>
    <col min="8966" max="8966" width="8.7265625" style="58"/>
    <col min="8967" max="8967" width="12" style="58" bestFit="1" customWidth="1"/>
    <col min="8968" max="9212" width="8.7265625" style="58"/>
    <col min="9213" max="9213" width="5.81640625" style="58" customWidth="1"/>
    <col min="9214" max="9214" width="5" style="58" customWidth="1"/>
    <col min="9215" max="9215" width="3.81640625" style="58" customWidth="1"/>
    <col min="9216" max="9216" width="2.1796875" style="58" customWidth="1"/>
    <col min="9217" max="9217" width="9" style="58" customWidth="1"/>
    <col min="9218" max="9218" width="11.54296875" style="58" customWidth="1"/>
    <col min="9219" max="9219" width="21.81640625" style="58" customWidth="1"/>
    <col min="9220" max="9220" width="14.1796875" style="58" customWidth="1"/>
    <col min="9221" max="9221" width="0.54296875" style="58" customWidth="1"/>
    <col min="9222" max="9222" width="8.7265625" style="58"/>
    <col min="9223" max="9223" width="12" style="58" bestFit="1" customWidth="1"/>
    <col min="9224" max="9468" width="8.7265625" style="58"/>
    <col min="9469" max="9469" width="5.81640625" style="58" customWidth="1"/>
    <col min="9470" max="9470" width="5" style="58" customWidth="1"/>
    <col min="9471" max="9471" width="3.81640625" style="58" customWidth="1"/>
    <col min="9472" max="9472" width="2.1796875" style="58" customWidth="1"/>
    <col min="9473" max="9473" width="9" style="58" customWidth="1"/>
    <col min="9474" max="9474" width="11.54296875" style="58" customWidth="1"/>
    <col min="9475" max="9475" width="21.81640625" style="58" customWidth="1"/>
    <col min="9476" max="9476" width="14.1796875" style="58" customWidth="1"/>
    <col min="9477" max="9477" width="0.54296875" style="58" customWidth="1"/>
    <col min="9478" max="9478" width="8.7265625" style="58"/>
    <col min="9479" max="9479" width="12" style="58" bestFit="1" customWidth="1"/>
    <col min="9480" max="9724" width="8.7265625" style="58"/>
    <col min="9725" max="9725" width="5.81640625" style="58" customWidth="1"/>
    <col min="9726" max="9726" width="5" style="58" customWidth="1"/>
    <col min="9727" max="9727" width="3.81640625" style="58" customWidth="1"/>
    <col min="9728" max="9728" width="2.1796875" style="58" customWidth="1"/>
    <col min="9729" max="9729" width="9" style="58" customWidth="1"/>
    <col min="9730" max="9730" width="11.54296875" style="58" customWidth="1"/>
    <col min="9731" max="9731" width="21.81640625" style="58" customWidth="1"/>
    <col min="9732" max="9732" width="14.1796875" style="58" customWidth="1"/>
    <col min="9733" max="9733" width="0.54296875" style="58" customWidth="1"/>
    <col min="9734" max="9734" width="8.7265625" style="58"/>
    <col min="9735" max="9735" width="12" style="58" bestFit="1" customWidth="1"/>
    <col min="9736" max="9980" width="8.7265625" style="58"/>
    <col min="9981" max="9981" width="5.81640625" style="58" customWidth="1"/>
    <col min="9982" max="9982" width="5" style="58" customWidth="1"/>
    <col min="9983" max="9983" width="3.81640625" style="58" customWidth="1"/>
    <col min="9984" max="9984" width="2.1796875" style="58" customWidth="1"/>
    <col min="9985" max="9985" width="9" style="58" customWidth="1"/>
    <col min="9986" max="9986" width="11.54296875" style="58" customWidth="1"/>
    <col min="9987" max="9987" width="21.81640625" style="58" customWidth="1"/>
    <col min="9988" max="9988" width="14.1796875" style="58" customWidth="1"/>
    <col min="9989" max="9989" width="0.54296875" style="58" customWidth="1"/>
    <col min="9990" max="9990" width="8.7265625" style="58"/>
    <col min="9991" max="9991" width="12" style="58" bestFit="1" customWidth="1"/>
    <col min="9992" max="10236" width="8.7265625" style="58"/>
    <col min="10237" max="10237" width="5.81640625" style="58" customWidth="1"/>
    <col min="10238" max="10238" width="5" style="58" customWidth="1"/>
    <col min="10239" max="10239" width="3.81640625" style="58" customWidth="1"/>
    <col min="10240" max="10240" width="2.1796875" style="58" customWidth="1"/>
    <col min="10241" max="10241" width="9" style="58" customWidth="1"/>
    <col min="10242" max="10242" width="11.54296875" style="58" customWidth="1"/>
    <col min="10243" max="10243" width="21.81640625" style="58" customWidth="1"/>
    <col min="10244" max="10244" width="14.1796875" style="58" customWidth="1"/>
    <col min="10245" max="10245" width="0.54296875" style="58" customWidth="1"/>
    <col min="10246" max="10246" width="8.7265625" style="58"/>
    <col min="10247" max="10247" width="12" style="58" bestFit="1" customWidth="1"/>
    <col min="10248" max="10492" width="8.7265625" style="58"/>
    <col min="10493" max="10493" width="5.81640625" style="58" customWidth="1"/>
    <col min="10494" max="10494" width="5" style="58" customWidth="1"/>
    <col min="10495" max="10495" width="3.81640625" style="58" customWidth="1"/>
    <col min="10496" max="10496" width="2.1796875" style="58" customWidth="1"/>
    <col min="10497" max="10497" width="9" style="58" customWidth="1"/>
    <col min="10498" max="10498" width="11.54296875" style="58" customWidth="1"/>
    <col min="10499" max="10499" width="21.81640625" style="58" customWidth="1"/>
    <col min="10500" max="10500" width="14.1796875" style="58" customWidth="1"/>
    <col min="10501" max="10501" width="0.54296875" style="58" customWidth="1"/>
    <col min="10502" max="10502" width="8.7265625" style="58"/>
    <col min="10503" max="10503" width="12" style="58" bestFit="1" customWidth="1"/>
    <col min="10504" max="10748" width="8.7265625" style="58"/>
    <col min="10749" max="10749" width="5.81640625" style="58" customWidth="1"/>
    <col min="10750" max="10750" width="5" style="58" customWidth="1"/>
    <col min="10751" max="10751" width="3.81640625" style="58" customWidth="1"/>
    <col min="10752" max="10752" width="2.1796875" style="58" customWidth="1"/>
    <col min="10753" max="10753" width="9" style="58" customWidth="1"/>
    <col min="10754" max="10754" width="11.54296875" style="58" customWidth="1"/>
    <col min="10755" max="10755" width="21.81640625" style="58" customWidth="1"/>
    <col min="10756" max="10756" width="14.1796875" style="58" customWidth="1"/>
    <col min="10757" max="10757" width="0.54296875" style="58" customWidth="1"/>
    <col min="10758" max="10758" width="8.7265625" style="58"/>
    <col min="10759" max="10759" width="12" style="58" bestFit="1" customWidth="1"/>
    <col min="10760" max="11004" width="8.7265625" style="58"/>
    <col min="11005" max="11005" width="5.81640625" style="58" customWidth="1"/>
    <col min="11006" max="11006" width="5" style="58" customWidth="1"/>
    <col min="11007" max="11007" width="3.81640625" style="58" customWidth="1"/>
    <col min="11008" max="11008" width="2.1796875" style="58" customWidth="1"/>
    <col min="11009" max="11009" width="9" style="58" customWidth="1"/>
    <col min="11010" max="11010" width="11.54296875" style="58" customWidth="1"/>
    <col min="11011" max="11011" width="21.81640625" style="58" customWidth="1"/>
    <col min="11012" max="11012" width="14.1796875" style="58" customWidth="1"/>
    <col min="11013" max="11013" width="0.54296875" style="58" customWidth="1"/>
    <col min="11014" max="11014" width="8.7265625" style="58"/>
    <col min="11015" max="11015" width="12" style="58" bestFit="1" customWidth="1"/>
    <col min="11016" max="11260" width="8.7265625" style="58"/>
    <col min="11261" max="11261" width="5.81640625" style="58" customWidth="1"/>
    <col min="11262" max="11262" width="5" style="58" customWidth="1"/>
    <col min="11263" max="11263" width="3.81640625" style="58" customWidth="1"/>
    <col min="11264" max="11264" width="2.1796875" style="58" customWidth="1"/>
    <col min="11265" max="11265" width="9" style="58" customWidth="1"/>
    <col min="11266" max="11266" width="11.54296875" style="58" customWidth="1"/>
    <col min="11267" max="11267" width="21.81640625" style="58" customWidth="1"/>
    <col min="11268" max="11268" width="14.1796875" style="58" customWidth="1"/>
    <col min="11269" max="11269" width="0.54296875" style="58" customWidth="1"/>
    <col min="11270" max="11270" width="8.7265625" style="58"/>
    <col min="11271" max="11271" width="12" style="58" bestFit="1" customWidth="1"/>
    <col min="11272" max="11516" width="8.7265625" style="58"/>
    <col min="11517" max="11517" width="5.81640625" style="58" customWidth="1"/>
    <col min="11518" max="11518" width="5" style="58" customWidth="1"/>
    <col min="11519" max="11519" width="3.81640625" style="58" customWidth="1"/>
    <col min="11520" max="11520" width="2.1796875" style="58" customWidth="1"/>
    <col min="11521" max="11521" width="9" style="58" customWidth="1"/>
    <col min="11522" max="11522" width="11.54296875" style="58" customWidth="1"/>
    <col min="11523" max="11523" width="21.81640625" style="58" customWidth="1"/>
    <col min="11524" max="11524" width="14.1796875" style="58" customWidth="1"/>
    <col min="11525" max="11525" width="0.54296875" style="58" customWidth="1"/>
    <col min="11526" max="11526" width="8.7265625" style="58"/>
    <col min="11527" max="11527" width="12" style="58" bestFit="1" customWidth="1"/>
    <col min="11528" max="11772" width="8.7265625" style="58"/>
    <col min="11773" max="11773" width="5.81640625" style="58" customWidth="1"/>
    <col min="11774" max="11774" width="5" style="58" customWidth="1"/>
    <col min="11775" max="11775" width="3.81640625" style="58" customWidth="1"/>
    <col min="11776" max="11776" width="2.1796875" style="58" customWidth="1"/>
    <col min="11777" max="11777" width="9" style="58" customWidth="1"/>
    <col min="11778" max="11778" width="11.54296875" style="58" customWidth="1"/>
    <col min="11779" max="11779" width="21.81640625" style="58" customWidth="1"/>
    <col min="11780" max="11780" width="14.1796875" style="58" customWidth="1"/>
    <col min="11781" max="11781" width="0.54296875" style="58" customWidth="1"/>
    <col min="11782" max="11782" width="8.7265625" style="58"/>
    <col min="11783" max="11783" width="12" style="58" bestFit="1" customWidth="1"/>
    <col min="11784" max="12028" width="8.7265625" style="58"/>
    <col min="12029" max="12029" width="5.81640625" style="58" customWidth="1"/>
    <col min="12030" max="12030" width="5" style="58" customWidth="1"/>
    <col min="12031" max="12031" width="3.81640625" style="58" customWidth="1"/>
    <col min="12032" max="12032" width="2.1796875" style="58" customWidth="1"/>
    <col min="12033" max="12033" width="9" style="58" customWidth="1"/>
    <col min="12034" max="12034" width="11.54296875" style="58" customWidth="1"/>
    <col min="12035" max="12035" width="21.81640625" style="58" customWidth="1"/>
    <col min="12036" max="12036" width="14.1796875" style="58" customWidth="1"/>
    <col min="12037" max="12037" width="0.54296875" style="58" customWidth="1"/>
    <col min="12038" max="12038" width="8.7265625" style="58"/>
    <col min="12039" max="12039" width="12" style="58" bestFit="1" customWidth="1"/>
    <col min="12040" max="12284" width="8.7265625" style="58"/>
    <col min="12285" max="12285" width="5.81640625" style="58" customWidth="1"/>
    <col min="12286" max="12286" width="5" style="58" customWidth="1"/>
    <col min="12287" max="12287" width="3.81640625" style="58" customWidth="1"/>
    <col min="12288" max="12288" width="2.1796875" style="58" customWidth="1"/>
    <col min="12289" max="12289" width="9" style="58" customWidth="1"/>
    <col min="12290" max="12290" width="11.54296875" style="58" customWidth="1"/>
    <col min="12291" max="12291" width="21.81640625" style="58" customWidth="1"/>
    <col min="12292" max="12292" width="14.1796875" style="58" customWidth="1"/>
    <col min="12293" max="12293" width="0.54296875" style="58" customWidth="1"/>
    <col min="12294" max="12294" width="8.7265625" style="58"/>
    <col min="12295" max="12295" width="12" style="58" bestFit="1" customWidth="1"/>
    <col min="12296" max="12540" width="8.7265625" style="58"/>
    <col min="12541" max="12541" width="5.81640625" style="58" customWidth="1"/>
    <col min="12542" max="12542" width="5" style="58" customWidth="1"/>
    <col min="12543" max="12543" width="3.81640625" style="58" customWidth="1"/>
    <col min="12544" max="12544" width="2.1796875" style="58" customWidth="1"/>
    <col min="12545" max="12545" width="9" style="58" customWidth="1"/>
    <col min="12546" max="12546" width="11.54296875" style="58" customWidth="1"/>
    <col min="12547" max="12547" width="21.81640625" style="58" customWidth="1"/>
    <col min="12548" max="12548" width="14.1796875" style="58" customWidth="1"/>
    <col min="12549" max="12549" width="0.54296875" style="58" customWidth="1"/>
    <col min="12550" max="12550" width="8.7265625" style="58"/>
    <col min="12551" max="12551" width="12" style="58" bestFit="1" customWidth="1"/>
    <col min="12552" max="12796" width="8.7265625" style="58"/>
    <col min="12797" max="12797" width="5.81640625" style="58" customWidth="1"/>
    <col min="12798" max="12798" width="5" style="58" customWidth="1"/>
    <col min="12799" max="12799" width="3.81640625" style="58" customWidth="1"/>
    <col min="12800" max="12800" width="2.1796875" style="58" customWidth="1"/>
    <col min="12801" max="12801" width="9" style="58" customWidth="1"/>
    <col min="12802" max="12802" width="11.54296875" style="58" customWidth="1"/>
    <col min="12803" max="12803" width="21.81640625" style="58" customWidth="1"/>
    <col min="12804" max="12804" width="14.1796875" style="58" customWidth="1"/>
    <col min="12805" max="12805" width="0.54296875" style="58" customWidth="1"/>
    <col min="12806" max="12806" width="8.7265625" style="58"/>
    <col min="12807" max="12807" width="12" style="58" bestFit="1" customWidth="1"/>
    <col min="12808" max="13052" width="8.7265625" style="58"/>
    <col min="13053" max="13053" width="5.81640625" style="58" customWidth="1"/>
    <col min="13054" max="13054" width="5" style="58" customWidth="1"/>
    <col min="13055" max="13055" width="3.81640625" style="58" customWidth="1"/>
    <col min="13056" max="13056" width="2.1796875" style="58" customWidth="1"/>
    <col min="13057" max="13057" width="9" style="58" customWidth="1"/>
    <col min="13058" max="13058" width="11.54296875" style="58" customWidth="1"/>
    <col min="13059" max="13059" width="21.81640625" style="58" customWidth="1"/>
    <col min="13060" max="13060" width="14.1796875" style="58" customWidth="1"/>
    <col min="13061" max="13061" width="0.54296875" style="58" customWidth="1"/>
    <col min="13062" max="13062" width="8.7265625" style="58"/>
    <col min="13063" max="13063" width="12" style="58" bestFit="1" customWidth="1"/>
    <col min="13064" max="13308" width="8.7265625" style="58"/>
    <col min="13309" max="13309" width="5.81640625" style="58" customWidth="1"/>
    <col min="13310" max="13310" width="5" style="58" customWidth="1"/>
    <col min="13311" max="13311" width="3.81640625" style="58" customWidth="1"/>
    <col min="13312" max="13312" width="2.1796875" style="58" customWidth="1"/>
    <col min="13313" max="13313" width="9" style="58" customWidth="1"/>
    <col min="13314" max="13314" width="11.54296875" style="58" customWidth="1"/>
    <col min="13315" max="13315" width="21.81640625" style="58" customWidth="1"/>
    <col min="13316" max="13316" width="14.1796875" style="58" customWidth="1"/>
    <col min="13317" max="13317" width="0.54296875" style="58" customWidth="1"/>
    <col min="13318" max="13318" width="8.7265625" style="58"/>
    <col min="13319" max="13319" width="12" style="58" bestFit="1" customWidth="1"/>
    <col min="13320" max="13564" width="8.7265625" style="58"/>
    <col min="13565" max="13565" width="5.81640625" style="58" customWidth="1"/>
    <col min="13566" max="13566" width="5" style="58" customWidth="1"/>
    <col min="13567" max="13567" width="3.81640625" style="58" customWidth="1"/>
    <col min="13568" max="13568" width="2.1796875" style="58" customWidth="1"/>
    <col min="13569" max="13569" width="9" style="58" customWidth="1"/>
    <col min="13570" max="13570" width="11.54296875" style="58" customWidth="1"/>
    <col min="13571" max="13571" width="21.81640625" style="58" customWidth="1"/>
    <col min="13572" max="13572" width="14.1796875" style="58" customWidth="1"/>
    <col min="13573" max="13573" width="0.54296875" style="58" customWidth="1"/>
    <col min="13574" max="13574" width="8.7265625" style="58"/>
    <col min="13575" max="13575" width="12" style="58" bestFit="1" customWidth="1"/>
    <col min="13576" max="13820" width="8.7265625" style="58"/>
    <col min="13821" max="13821" width="5.81640625" style="58" customWidth="1"/>
    <col min="13822" max="13822" width="5" style="58" customWidth="1"/>
    <col min="13823" max="13823" width="3.81640625" style="58" customWidth="1"/>
    <col min="13824" max="13824" width="2.1796875" style="58" customWidth="1"/>
    <col min="13825" max="13825" width="9" style="58" customWidth="1"/>
    <col min="13826" max="13826" width="11.54296875" style="58" customWidth="1"/>
    <col min="13827" max="13827" width="21.81640625" style="58" customWidth="1"/>
    <col min="13828" max="13828" width="14.1796875" style="58" customWidth="1"/>
    <col min="13829" max="13829" width="0.54296875" style="58" customWidth="1"/>
    <col min="13830" max="13830" width="8.7265625" style="58"/>
    <col min="13831" max="13831" width="12" style="58" bestFit="1" customWidth="1"/>
    <col min="13832" max="14076" width="8.7265625" style="58"/>
    <col min="14077" max="14077" width="5.81640625" style="58" customWidth="1"/>
    <col min="14078" max="14078" width="5" style="58" customWidth="1"/>
    <col min="14079" max="14079" width="3.81640625" style="58" customWidth="1"/>
    <col min="14080" max="14080" width="2.1796875" style="58" customWidth="1"/>
    <col min="14081" max="14081" width="9" style="58" customWidth="1"/>
    <col min="14082" max="14082" width="11.54296875" style="58" customWidth="1"/>
    <col min="14083" max="14083" width="21.81640625" style="58" customWidth="1"/>
    <col min="14084" max="14084" width="14.1796875" style="58" customWidth="1"/>
    <col min="14085" max="14085" width="0.54296875" style="58" customWidth="1"/>
    <col min="14086" max="14086" width="8.7265625" style="58"/>
    <col min="14087" max="14087" width="12" style="58" bestFit="1" customWidth="1"/>
    <col min="14088" max="14332" width="8.7265625" style="58"/>
    <col min="14333" max="14333" width="5.81640625" style="58" customWidth="1"/>
    <col min="14334" max="14334" width="5" style="58" customWidth="1"/>
    <col min="14335" max="14335" width="3.81640625" style="58" customWidth="1"/>
    <col min="14336" max="14336" width="2.1796875" style="58" customWidth="1"/>
    <col min="14337" max="14337" width="9" style="58" customWidth="1"/>
    <col min="14338" max="14338" width="11.54296875" style="58" customWidth="1"/>
    <col min="14339" max="14339" width="21.81640625" style="58" customWidth="1"/>
    <col min="14340" max="14340" width="14.1796875" style="58" customWidth="1"/>
    <col min="14341" max="14341" width="0.54296875" style="58" customWidth="1"/>
    <col min="14342" max="14342" width="8.7265625" style="58"/>
    <col min="14343" max="14343" width="12" style="58" bestFit="1" customWidth="1"/>
    <col min="14344" max="14588" width="8.7265625" style="58"/>
    <col min="14589" max="14589" width="5.81640625" style="58" customWidth="1"/>
    <col min="14590" max="14590" width="5" style="58" customWidth="1"/>
    <col min="14591" max="14591" width="3.81640625" style="58" customWidth="1"/>
    <col min="14592" max="14592" width="2.1796875" style="58" customWidth="1"/>
    <col min="14593" max="14593" width="9" style="58" customWidth="1"/>
    <col min="14594" max="14594" width="11.54296875" style="58" customWidth="1"/>
    <col min="14595" max="14595" width="21.81640625" style="58" customWidth="1"/>
    <col min="14596" max="14596" width="14.1796875" style="58" customWidth="1"/>
    <col min="14597" max="14597" width="0.54296875" style="58" customWidth="1"/>
    <col min="14598" max="14598" width="8.7265625" style="58"/>
    <col min="14599" max="14599" width="12" style="58" bestFit="1" customWidth="1"/>
    <col min="14600" max="14844" width="8.7265625" style="58"/>
    <col min="14845" max="14845" width="5.81640625" style="58" customWidth="1"/>
    <col min="14846" max="14846" width="5" style="58" customWidth="1"/>
    <col min="14847" max="14847" width="3.81640625" style="58" customWidth="1"/>
    <col min="14848" max="14848" width="2.1796875" style="58" customWidth="1"/>
    <col min="14849" max="14849" width="9" style="58" customWidth="1"/>
    <col min="14850" max="14850" width="11.54296875" style="58" customWidth="1"/>
    <col min="14851" max="14851" width="21.81640625" style="58" customWidth="1"/>
    <col min="14852" max="14852" width="14.1796875" style="58" customWidth="1"/>
    <col min="14853" max="14853" width="0.54296875" style="58" customWidth="1"/>
    <col min="14854" max="14854" width="8.7265625" style="58"/>
    <col min="14855" max="14855" width="12" style="58" bestFit="1" customWidth="1"/>
    <col min="14856" max="15100" width="8.7265625" style="58"/>
    <col min="15101" max="15101" width="5.81640625" style="58" customWidth="1"/>
    <col min="15102" max="15102" width="5" style="58" customWidth="1"/>
    <col min="15103" max="15103" width="3.81640625" style="58" customWidth="1"/>
    <col min="15104" max="15104" width="2.1796875" style="58" customWidth="1"/>
    <col min="15105" max="15105" width="9" style="58" customWidth="1"/>
    <col min="15106" max="15106" width="11.54296875" style="58" customWidth="1"/>
    <col min="15107" max="15107" width="21.81640625" style="58" customWidth="1"/>
    <col min="15108" max="15108" width="14.1796875" style="58" customWidth="1"/>
    <col min="15109" max="15109" width="0.54296875" style="58" customWidth="1"/>
    <col min="15110" max="15110" width="8.7265625" style="58"/>
    <col min="15111" max="15111" width="12" style="58" bestFit="1" customWidth="1"/>
    <col min="15112" max="15356" width="8.7265625" style="58"/>
    <col min="15357" max="15357" width="5.81640625" style="58" customWidth="1"/>
    <col min="15358" max="15358" width="5" style="58" customWidth="1"/>
    <col min="15359" max="15359" width="3.81640625" style="58" customWidth="1"/>
    <col min="15360" max="15360" width="2.1796875" style="58" customWidth="1"/>
    <col min="15361" max="15361" width="9" style="58" customWidth="1"/>
    <col min="15362" max="15362" width="11.54296875" style="58" customWidth="1"/>
    <col min="15363" max="15363" width="21.81640625" style="58" customWidth="1"/>
    <col min="15364" max="15364" width="14.1796875" style="58" customWidth="1"/>
    <col min="15365" max="15365" width="0.54296875" style="58" customWidth="1"/>
    <col min="15366" max="15366" width="8.7265625" style="58"/>
    <col min="15367" max="15367" width="12" style="58" bestFit="1" customWidth="1"/>
    <col min="15368" max="15612" width="8.7265625" style="58"/>
    <col min="15613" max="15613" width="5.81640625" style="58" customWidth="1"/>
    <col min="15614" max="15614" width="5" style="58" customWidth="1"/>
    <col min="15615" max="15615" width="3.81640625" style="58" customWidth="1"/>
    <col min="15616" max="15616" width="2.1796875" style="58" customWidth="1"/>
    <col min="15617" max="15617" width="9" style="58" customWidth="1"/>
    <col min="15618" max="15618" width="11.54296875" style="58" customWidth="1"/>
    <col min="15619" max="15619" width="21.81640625" style="58" customWidth="1"/>
    <col min="15620" max="15620" width="14.1796875" style="58" customWidth="1"/>
    <col min="15621" max="15621" width="0.54296875" style="58" customWidth="1"/>
    <col min="15622" max="15622" width="8.7265625" style="58"/>
    <col min="15623" max="15623" width="12" style="58" bestFit="1" customWidth="1"/>
    <col min="15624" max="15868" width="8.7265625" style="58"/>
    <col min="15869" max="15869" width="5.81640625" style="58" customWidth="1"/>
    <col min="15870" max="15870" width="5" style="58" customWidth="1"/>
    <col min="15871" max="15871" width="3.81640625" style="58" customWidth="1"/>
    <col min="15872" max="15872" width="2.1796875" style="58" customWidth="1"/>
    <col min="15873" max="15873" width="9" style="58" customWidth="1"/>
    <col min="15874" max="15874" width="11.54296875" style="58" customWidth="1"/>
    <col min="15875" max="15875" width="21.81640625" style="58" customWidth="1"/>
    <col min="15876" max="15876" width="14.1796875" style="58" customWidth="1"/>
    <col min="15877" max="15877" width="0.54296875" style="58" customWidth="1"/>
    <col min="15878" max="15878" width="8.7265625" style="58"/>
    <col min="15879" max="15879" width="12" style="58" bestFit="1" customWidth="1"/>
    <col min="15880" max="16124" width="8.7265625" style="58"/>
    <col min="16125" max="16125" width="5.81640625" style="58" customWidth="1"/>
    <col min="16126" max="16126" width="5" style="58" customWidth="1"/>
    <col min="16127" max="16127" width="3.81640625" style="58" customWidth="1"/>
    <col min="16128" max="16128" width="2.1796875" style="58" customWidth="1"/>
    <col min="16129" max="16129" width="9" style="58" customWidth="1"/>
    <col min="16130" max="16130" width="11.54296875" style="58" customWidth="1"/>
    <col min="16131" max="16131" width="21.81640625" style="58" customWidth="1"/>
    <col min="16132" max="16132" width="14.1796875" style="58" customWidth="1"/>
    <col min="16133" max="16133" width="0.54296875" style="58" customWidth="1"/>
    <col min="16134" max="16134" width="8.7265625" style="58"/>
    <col min="16135" max="16135" width="12" style="58" bestFit="1" customWidth="1"/>
    <col min="16136" max="16382" width="8.7265625" style="58"/>
    <col min="16383" max="16384" width="8.81640625" style="58" customWidth="1"/>
  </cols>
  <sheetData>
    <row r="1" spans="1:18" s="1" customFormat="1" x14ac:dyDescent="0.3">
      <c r="A1" s="135" t="s">
        <v>0</v>
      </c>
      <c r="B1" s="135"/>
      <c r="C1" s="135"/>
      <c r="D1" s="135"/>
      <c r="E1" s="135"/>
      <c r="F1" s="135"/>
      <c r="G1" s="135"/>
      <c r="H1" s="135"/>
      <c r="I1" s="135"/>
      <c r="J1" s="135"/>
      <c r="K1" s="135"/>
      <c r="L1" s="135"/>
      <c r="M1" s="135"/>
      <c r="N1" s="135"/>
      <c r="O1" s="135"/>
      <c r="P1" s="135"/>
    </row>
    <row r="2" spans="1:18" s="1" customFormat="1" x14ac:dyDescent="0.3">
      <c r="A2" s="136" t="s">
        <v>1</v>
      </c>
      <c r="B2" s="136"/>
      <c r="C2" s="136"/>
      <c r="D2" s="136"/>
      <c r="E2" s="136"/>
      <c r="F2" s="136"/>
      <c r="G2" s="136"/>
      <c r="H2" s="136"/>
      <c r="I2" s="136"/>
      <c r="J2" s="136"/>
      <c r="K2" s="136"/>
      <c r="L2" s="136"/>
      <c r="M2" s="136"/>
      <c r="N2" s="136"/>
      <c r="O2" s="136"/>
      <c r="P2" s="136"/>
    </row>
    <row r="3" spans="1:18" s="1" customFormat="1" ht="12.75" customHeight="1" x14ac:dyDescent="0.3">
      <c r="A3" s="2"/>
      <c r="D3" s="2"/>
      <c r="F3" s="2"/>
      <c r="G3" s="3"/>
      <c r="K3" s="2"/>
    </row>
    <row r="4" spans="1:18" s="1" customFormat="1" ht="12.75" customHeight="1" x14ac:dyDescent="0.3">
      <c r="A4" s="4" t="s">
        <v>101</v>
      </c>
      <c r="B4" s="1" t="s">
        <v>102</v>
      </c>
      <c r="D4" s="2"/>
      <c r="F4" s="2"/>
      <c r="G4" s="3"/>
      <c r="K4" s="2"/>
    </row>
    <row r="5" spans="1:18" s="1" customFormat="1" ht="15" customHeight="1" x14ac:dyDescent="0.3">
      <c r="A5" s="4" t="s">
        <v>105</v>
      </c>
      <c r="B5" s="1" t="s">
        <v>103</v>
      </c>
      <c r="D5" s="2"/>
      <c r="F5" s="2"/>
      <c r="G5" s="3"/>
      <c r="K5" s="2"/>
    </row>
    <row r="6" spans="1:18" s="1" customFormat="1" ht="12.75" customHeight="1" x14ac:dyDescent="0.3">
      <c r="A6" s="4" t="s">
        <v>106</v>
      </c>
      <c r="B6" s="1" t="s">
        <v>104</v>
      </c>
      <c r="D6" s="2"/>
      <c r="F6" s="2"/>
      <c r="G6" s="3"/>
      <c r="K6" s="2"/>
      <c r="N6" s="5" t="s">
        <v>74</v>
      </c>
    </row>
    <row r="7" spans="1:18" s="1" customFormat="1" ht="13.75" customHeight="1" x14ac:dyDescent="0.3">
      <c r="A7" s="4" t="s">
        <v>107</v>
      </c>
      <c r="B7" s="1" t="s">
        <v>108</v>
      </c>
      <c r="D7" s="2"/>
      <c r="F7" s="2"/>
      <c r="G7" s="3"/>
      <c r="K7" s="2"/>
      <c r="N7" s="5" t="s">
        <v>75</v>
      </c>
    </row>
    <row r="8" spans="1:18" s="1" customFormat="1" ht="13.75" customHeight="1" x14ac:dyDescent="0.3">
      <c r="A8" s="4"/>
      <c r="B8" s="6"/>
      <c r="D8" s="2"/>
      <c r="F8" s="2"/>
      <c r="G8" s="3"/>
      <c r="K8" s="2"/>
      <c r="N8" s="5"/>
    </row>
    <row r="9" spans="1:18" s="1" customFormat="1" ht="15" customHeight="1" x14ac:dyDescent="0.3">
      <c r="A9" s="4" t="s">
        <v>2</v>
      </c>
      <c r="B9" s="137" t="s">
        <v>97</v>
      </c>
      <c r="C9" s="137"/>
      <c r="D9" s="137"/>
      <c r="E9" s="137"/>
      <c r="F9" s="137"/>
      <c r="G9" s="137"/>
      <c r="H9" s="137"/>
      <c r="I9" s="137"/>
      <c r="J9" s="137"/>
      <c r="K9" s="137"/>
      <c r="L9" s="137"/>
      <c r="M9" s="137"/>
      <c r="N9" s="137"/>
      <c r="O9" s="137"/>
      <c r="P9" s="137"/>
    </row>
    <row r="10" spans="1:18" s="1" customFormat="1" ht="13.75" customHeight="1" x14ac:dyDescent="0.3">
      <c r="A10" s="4"/>
      <c r="B10" s="137"/>
      <c r="C10" s="137"/>
      <c r="D10" s="137"/>
      <c r="E10" s="137"/>
      <c r="F10" s="137"/>
      <c r="G10" s="137"/>
      <c r="H10" s="137"/>
      <c r="I10" s="137"/>
      <c r="J10" s="137"/>
      <c r="K10" s="137"/>
      <c r="L10" s="137"/>
      <c r="M10" s="137"/>
      <c r="N10" s="137"/>
      <c r="O10" s="137"/>
      <c r="P10" s="137"/>
    </row>
    <row r="11" spans="1:18" ht="12.75" customHeight="1" x14ac:dyDescent="0.3">
      <c r="A11" s="57" t="s">
        <v>99</v>
      </c>
    </row>
    <row r="12" spans="1:18" ht="12.75" customHeight="1" x14ac:dyDescent="0.3">
      <c r="A12" s="57"/>
    </row>
    <row r="13" spans="1:18" s="57" customFormat="1" x14ac:dyDescent="0.3">
      <c r="A13" s="60"/>
      <c r="B13" s="61"/>
      <c r="C13" s="61"/>
      <c r="D13" s="62" t="s">
        <v>4</v>
      </c>
      <c r="E13" s="61"/>
      <c r="F13" s="62" t="s">
        <v>5</v>
      </c>
      <c r="G13" s="62" t="s">
        <v>6</v>
      </c>
      <c r="H13" s="141" t="s">
        <v>7</v>
      </c>
      <c r="I13" s="141"/>
      <c r="J13" s="141"/>
      <c r="K13" s="61"/>
      <c r="L13" s="62" t="s">
        <v>8</v>
      </c>
      <c r="M13" s="61"/>
      <c r="N13" s="142" t="s">
        <v>9</v>
      </c>
      <c r="O13" s="142"/>
      <c r="P13" s="143"/>
      <c r="Q13" s="63"/>
    </row>
    <row r="14" spans="1:18" s="57" customFormat="1" x14ac:dyDescent="0.3">
      <c r="A14" s="64"/>
      <c r="B14" s="65"/>
      <c r="C14" s="65"/>
      <c r="D14" s="66"/>
      <c r="E14" s="65"/>
      <c r="F14" s="66"/>
      <c r="G14" s="67"/>
      <c r="H14" s="66"/>
      <c r="I14" s="66"/>
      <c r="J14" s="68"/>
      <c r="K14" s="68"/>
      <c r="L14" s="68"/>
      <c r="M14" s="69"/>
      <c r="N14" s="63"/>
      <c r="O14" s="69"/>
      <c r="P14" s="70"/>
      <c r="Q14" s="63"/>
    </row>
    <row r="15" spans="1:18" s="57" customFormat="1" ht="10.5" customHeight="1" x14ac:dyDescent="0.3">
      <c r="A15" s="144" t="s">
        <v>98</v>
      </c>
      <c r="B15" s="65"/>
      <c r="C15" s="65"/>
      <c r="D15" s="71"/>
      <c r="E15" s="65"/>
      <c r="F15" s="71"/>
      <c r="G15" s="72"/>
      <c r="H15" s="146" t="s">
        <v>10</v>
      </c>
      <c r="I15" s="65"/>
      <c r="J15" s="146" t="s">
        <v>11</v>
      </c>
      <c r="K15" s="66"/>
      <c r="L15" s="73"/>
      <c r="M15" s="69"/>
      <c r="N15" s="146" t="s">
        <v>10</v>
      </c>
      <c r="O15" s="69"/>
      <c r="P15" s="148" t="s">
        <v>11</v>
      </c>
      <c r="R15" s="140"/>
    </row>
    <row r="16" spans="1:18" s="57" customFormat="1" ht="10.5" customHeight="1" x14ac:dyDescent="0.3">
      <c r="A16" s="144"/>
      <c r="B16" s="18"/>
      <c r="C16" s="65"/>
      <c r="D16" s="130" t="s">
        <v>92</v>
      </c>
      <c r="E16" s="65"/>
      <c r="F16" s="19" t="s">
        <v>93</v>
      </c>
      <c r="G16" s="72"/>
      <c r="H16" s="146"/>
      <c r="I16" s="65"/>
      <c r="J16" s="146"/>
      <c r="K16" s="66"/>
      <c r="L16" s="74" t="s">
        <v>94</v>
      </c>
      <c r="M16" s="69"/>
      <c r="N16" s="146"/>
      <c r="O16" s="69"/>
      <c r="P16" s="148"/>
      <c r="R16" s="140"/>
    </row>
    <row r="17" spans="1:19" s="57" customFormat="1" x14ac:dyDescent="0.3">
      <c r="A17" s="145"/>
      <c r="B17" s="21"/>
      <c r="C17" s="75"/>
      <c r="D17" s="76"/>
      <c r="E17" s="75"/>
      <c r="F17" s="76"/>
      <c r="G17" s="72"/>
      <c r="H17" s="147"/>
      <c r="I17" s="65"/>
      <c r="J17" s="147"/>
      <c r="K17" s="77"/>
      <c r="L17" s="78"/>
      <c r="M17" s="79"/>
      <c r="N17" s="147"/>
      <c r="O17" s="69"/>
      <c r="P17" s="149"/>
      <c r="Q17" s="80"/>
      <c r="R17" s="81"/>
      <c r="S17" s="80"/>
    </row>
    <row r="18" spans="1:19" ht="12.75" customHeight="1" x14ac:dyDescent="0.3">
      <c r="A18" s="65"/>
      <c r="B18" s="69"/>
      <c r="C18" s="69"/>
      <c r="D18" s="69"/>
      <c r="E18" s="69"/>
      <c r="F18" s="82"/>
      <c r="G18" s="83"/>
      <c r="H18" s="69"/>
      <c r="I18" s="69"/>
      <c r="J18" s="69"/>
      <c r="K18" s="69"/>
      <c r="L18" s="69"/>
      <c r="M18" s="69"/>
      <c r="N18" s="69"/>
      <c r="O18" s="69"/>
      <c r="P18" s="69"/>
    </row>
    <row r="19" spans="1:19" ht="12.75" customHeight="1" x14ac:dyDescent="0.3">
      <c r="A19" s="69" t="s">
        <v>53</v>
      </c>
      <c r="B19" s="84"/>
      <c r="C19" s="69"/>
      <c r="D19" s="85">
        <v>127548957.15000001</v>
      </c>
      <c r="E19" s="86"/>
      <c r="F19" s="85">
        <v>115743779.98999999</v>
      </c>
      <c r="G19" s="97" t="str">
        <f>TM!A15</f>
        <v>n</v>
      </c>
      <c r="H19" s="88">
        <f>D19-F19</f>
        <v>11805177.160000011</v>
      </c>
      <c r="I19" s="86"/>
      <c r="J19" s="89">
        <f>H19/F19</f>
        <v>0.1019940523889919</v>
      </c>
      <c r="K19" s="87"/>
      <c r="L19" s="85">
        <v>118042207.81</v>
      </c>
      <c r="M19" s="86"/>
      <c r="N19" s="85">
        <f>F19-L19</f>
        <v>-2298427.8200000077</v>
      </c>
      <c r="O19" s="86"/>
      <c r="P19" s="89">
        <f>N19/L19</f>
        <v>-1.9471237133242565E-2</v>
      </c>
    </row>
    <row r="20" spans="1:19" ht="12.75" customHeight="1" x14ac:dyDescent="0.3">
      <c r="A20" s="69" t="s">
        <v>55</v>
      </c>
      <c r="B20" s="84"/>
      <c r="C20" s="69"/>
      <c r="D20" s="90">
        <v>-115188477.05</v>
      </c>
      <c r="E20" s="86"/>
      <c r="F20" s="90">
        <v>-105951590.28999999</v>
      </c>
      <c r="G20" s="87"/>
      <c r="H20" s="91">
        <f t="shared" ref="H20:H33" si="0">D20-F20</f>
        <v>-9236886.7600000054</v>
      </c>
      <c r="I20" s="86"/>
      <c r="J20" s="89">
        <f>H20/F20</f>
        <v>8.7180255951965727E-2</v>
      </c>
      <c r="K20" s="87"/>
      <c r="L20" s="90">
        <v>-104195753.90000001</v>
      </c>
      <c r="M20" s="86"/>
      <c r="N20" s="90">
        <f t="shared" ref="N20:N34" si="1">F20-L20</f>
        <v>-1755836.3899999857</v>
      </c>
      <c r="O20" s="86"/>
      <c r="P20" s="89">
        <f>N20/L20</f>
        <v>1.6851323823474783E-2</v>
      </c>
    </row>
    <row r="21" spans="1:19" ht="12.75" customHeight="1" x14ac:dyDescent="0.3">
      <c r="A21" s="65" t="s">
        <v>56</v>
      </c>
      <c r="B21" s="92"/>
      <c r="C21" s="69"/>
      <c r="D21" s="93">
        <f>SUM(D19:D20)</f>
        <v>12360480.100000009</v>
      </c>
      <c r="E21" s="94"/>
      <c r="F21" s="93">
        <f>SUM(F19:F20)</f>
        <v>9792189.700000003</v>
      </c>
      <c r="G21" s="87"/>
      <c r="H21" s="95">
        <f>D21-F21</f>
        <v>2568290.400000006</v>
      </c>
      <c r="I21" s="94"/>
      <c r="J21" s="96">
        <f>H21/F21</f>
        <v>0.26227947769435117</v>
      </c>
      <c r="K21" s="97"/>
      <c r="L21" s="98">
        <f>SUM(L19:L20)</f>
        <v>13846453.909999996</v>
      </c>
      <c r="M21" s="94"/>
      <c r="N21" s="95">
        <f t="shared" si="1"/>
        <v>-4054264.2099999934</v>
      </c>
      <c r="O21" s="86"/>
      <c r="P21" s="96">
        <f t="shared" ref="P21" si="2">N21/L21</f>
        <v>-0.29280162533686538</v>
      </c>
    </row>
    <row r="22" spans="1:19" ht="12.75" customHeight="1" x14ac:dyDescent="0.3">
      <c r="A22" s="65"/>
      <c r="B22" s="92"/>
      <c r="C22" s="69"/>
      <c r="D22" s="54"/>
      <c r="E22" s="94"/>
      <c r="F22" s="54"/>
      <c r="G22" s="87"/>
      <c r="H22" s="54"/>
      <c r="I22" s="94"/>
      <c r="J22" s="96"/>
      <c r="K22" s="97"/>
      <c r="L22" s="94"/>
      <c r="M22" s="86"/>
      <c r="N22" s="94"/>
      <c r="O22" s="86"/>
      <c r="P22" s="96"/>
    </row>
    <row r="23" spans="1:19" ht="12.75" customHeight="1" x14ac:dyDescent="0.3">
      <c r="A23" s="65" t="s">
        <v>57</v>
      </c>
      <c r="B23" s="92"/>
      <c r="C23" s="69"/>
      <c r="D23" s="94"/>
      <c r="E23" s="94"/>
      <c r="F23" s="94"/>
      <c r="G23" s="87"/>
      <c r="H23" s="99"/>
      <c r="I23" s="94"/>
      <c r="J23" s="96"/>
      <c r="K23" s="97"/>
      <c r="L23" s="94"/>
      <c r="M23" s="86"/>
      <c r="N23" s="94"/>
      <c r="O23" s="86"/>
      <c r="P23" s="96"/>
    </row>
    <row r="24" spans="1:19" ht="12.75" customHeight="1" x14ac:dyDescent="0.3">
      <c r="A24" s="69" t="s">
        <v>58</v>
      </c>
      <c r="B24" s="92"/>
      <c r="C24" s="69"/>
      <c r="D24" s="88">
        <v>-9498865</v>
      </c>
      <c r="E24" s="94"/>
      <c r="F24" s="88">
        <v>-11025290</v>
      </c>
      <c r="G24" s="87"/>
      <c r="H24" s="88">
        <f>D24-F24</f>
        <v>1526425</v>
      </c>
      <c r="I24" s="94"/>
      <c r="J24" s="89">
        <f>H24/F24</f>
        <v>-0.13844760545981102</v>
      </c>
      <c r="K24" s="97"/>
      <c r="L24" s="100">
        <v>11307129.67</v>
      </c>
      <c r="M24" s="86"/>
      <c r="N24" s="85">
        <f>F24-L24</f>
        <v>-22332419.670000002</v>
      </c>
      <c r="O24" s="86"/>
      <c r="P24" s="89">
        <f>N24/L24</f>
        <v>-1.9750741630966016</v>
      </c>
    </row>
    <row r="25" spans="1:19" ht="12.75" customHeight="1" x14ac:dyDescent="0.3">
      <c r="A25" s="69" t="s">
        <v>59</v>
      </c>
      <c r="B25" s="92"/>
      <c r="C25" s="69"/>
      <c r="D25" s="88">
        <v>-984192.97</v>
      </c>
      <c r="E25" s="94"/>
      <c r="F25" s="88">
        <v>-878610.51</v>
      </c>
      <c r="G25" s="87"/>
      <c r="H25" s="88">
        <f t="shared" ref="H25:H27" si="3">D25-F25</f>
        <v>-105582.45999999996</v>
      </c>
      <c r="I25" s="94"/>
      <c r="J25" s="89">
        <f t="shared" ref="J25" si="4">H25/F25</f>
        <v>0.12016981221861318</v>
      </c>
      <c r="K25" s="97"/>
      <c r="L25" s="100">
        <v>946883.91</v>
      </c>
      <c r="M25" s="86"/>
      <c r="N25" s="85">
        <f t="shared" ref="N25:N29" si="5">F25-L25</f>
        <v>-1825494.42</v>
      </c>
      <c r="O25" s="86"/>
      <c r="P25" s="89">
        <f t="shared" ref="P25:P29" si="6">N25/L25</f>
        <v>-1.9278967576922919</v>
      </c>
    </row>
    <row r="26" spans="1:19" ht="12.75" customHeight="1" x14ac:dyDescent="0.3">
      <c r="A26" s="69" t="s">
        <v>81</v>
      </c>
      <c r="B26" s="92"/>
      <c r="C26" s="69"/>
      <c r="D26" s="88">
        <v>88544.084778958611</v>
      </c>
      <c r="E26" s="94"/>
      <c r="F26" s="88">
        <v>441909</v>
      </c>
      <c r="G26" s="87"/>
      <c r="H26" s="88">
        <v>0</v>
      </c>
      <c r="I26" s="94"/>
      <c r="J26" s="89">
        <v>0</v>
      </c>
      <c r="K26" s="97"/>
      <c r="L26" s="126">
        <v>0</v>
      </c>
      <c r="M26" s="86"/>
      <c r="N26" s="85">
        <v>0</v>
      </c>
      <c r="O26" s="86"/>
      <c r="P26" s="89">
        <v>0</v>
      </c>
    </row>
    <row r="27" spans="1:19" ht="12.75" customHeight="1" x14ac:dyDescent="0.3">
      <c r="A27" s="69" t="s">
        <v>60</v>
      </c>
      <c r="B27" s="92"/>
      <c r="C27" s="69"/>
      <c r="D27" s="106">
        <v>-428908.47</v>
      </c>
      <c r="E27" s="94"/>
      <c r="F27" s="105">
        <v>-284648</v>
      </c>
      <c r="G27" s="97" t="str">
        <f>TM!A16</f>
        <v>o</v>
      </c>
      <c r="H27" s="88">
        <f t="shared" si="3"/>
        <v>-144260.46999999997</v>
      </c>
      <c r="I27" s="94"/>
      <c r="J27" s="89">
        <f>H27/F27</f>
        <v>0.50680303392259907</v>
      </c>
      <c r="K27" s="97"/>
      <c r="L27" s="85">
        <v>50226</v>
      </c>
      <c r="M27" s="86"/>
      <c r="N27" s="85">
        <f t="shared" si="5"/>
        <v>-334874</v>
      </c>
      <c r="O27" s="86"/>
      <c r="P27" s="89">
        <f t="shared" si="6"/>
        <v>-6.6673436068968259</v>
      </c>
    </row>
    <row r="28" spans="1:19" ht="12.75" customHeight="1" x14ac:dyDescent="0.3">
      <c r="A28" s="69" t="s">
        <v>62</v>
      </c>
      <c r="B28" s="92"/>
      <c r="C28" s="69"/>
      <c r="D28" s="107">
        <v>-50386.86</v>
      </c>
      <c r="E28" s="94"/>
      <c r="F28" s="100">
        <v>171388.49</v>
      </c>
      <c r="G28" s="97" t="str">
        <f>TM!A17</f>
        <v>p</v>
      </c>
      <c r="H28" s="88">
        <f>D28-F28</f>
        <v>-221775.34999999998</v>
      </c>
      <c r="I28" s="94"/>
      <c r="J28" s="89">
        <f>H28/F28</f>
        <v>-1.2939920878000617</v>
      </c>
      <c r="K28" s="97"/>
      <c r="L28" s="85">
        <v>1289.1199999999999</v>
      </c>
      <c r="M28" s="86"/>
      <c r="N28" s="85">
        <f t="shared" si="5"/>
        <v>170099.37</v>
      </c>
      <c r="O28" s="86"/>
      <c r="P28" s="89">
        <f t="shared" si="6"/>
        <v>131.94998913987837</v>
      </c>
    </row>
    <row r="29" spans="1:19" ht="12.75" customHeight="1" x14ac:dyDescent="0.3">
      <c r="A29" s="69" t="s">
        <v>64</v>
      </c>
      <c r="B29" s="92"/>
      <c r="C29" s="69"/>
      <c r="D29" s="106">
        <v>-69273.649999999994</v>
      </c>
      <c r="E29" s="94"/>
      <c r="F29" s="106">
        <v>-403.49</v>
      </c>
      <c r="G29" s="97" t="str">
        <f>TM!A18</f>
        <v>q</v>
      </c>
      <c r="H29" s="88">
        <f>D29+F29</f>
        <v>-69677.14</v>
      </c>
      <c r="I29" s="94"/>
      <c r="J29" s="89">
        <f>H29/F29</f>
        <v>172.68616322585441</v>
      </c>
      <c r="K29" s="97"/>
      <c r="L29" s="90">
        <v>-5875.9</v>
      </c>
      <c r="M29" s="86"/>
      <c r="N29" s="85">
        <f t="shared" si="5"/>
        <v>5472.41</v>
      </c>
      <c r="O29" s="86"/>
      <c r="P29" s="89">
        <f t="shared" si="6"/>
        <v>-0.93133137051345327</v>
      </c>
    </row>
    <row r="30" spans="1:19" ht="12.75" customHeight="1" x14ac:dyDescent="0.3">
      <c r="A30" s="65" t="s">
        <v>65</v>
      </c>
      <c r="B30" s="92"/>
      <c r="C30" s="69"/>
      <c r="D30" s="108">
        <f>SUM(D24:D29)</f>
        <v>-10943082.865221042</v>
      </c>
      <c r="E30" s="94"/>
      <c r="F30" s="110">
        <f>SUM(F24:F29)</f>
        <v>-11575654.51</v>
      </c>
      <c r="G30" s="87"/>
      <c r="H30" s="95">
        <f>D30-F30</f>
        <v>632571.64477895759</v>
      </c>
      <c r="I30" s="94"/>
      <c r="J30" s="101">
        <f>H30/F30</f>
        <v>-5.4646728116538923E-2</v>
      </c>
      <c r="K30" s="97"/>
      <c r="L30" s="94">
        <f>SUM(L24:L29)</f>
        <v>12299652.799999999</v>
      </c>
      <c r="M30" s="86"/>
      <c r="N30" s="95">
        <f>F30-L30</f>
        <v>-23875307.309999999</v>
      </c>
      <c r="O30" s="86"/>
      <c r="P30" s="101">
        <f>N30/L30</f>
        <v>-1.9411366888340134</v>
      </c>
    </row>
    <row r="31" spans="1:19" x14ac:dyDescent="0.3">
      <c r="A31" s="65" t="s">
        <v>66</v>
      </c>
      <c r="B31" s="84"/>
      <c r="C31" s="69"/>
      <c r="D31" s="95">
        <f>D21+D30</f>
        <v>1417397.2347789668</v>
      </c>
      <c r="E31" s="86"/>
      <c r="F31" s="108">
        <f>F21+F30</f>
        <v>-1783464.8099999968</v>
      </c>
      <c r="G31" s="87"/>
      <c r="H31" s="95">
        <f>D31-F31</f>
        <v>3200862.0447789636</v>
      </c>
      <c r="I31" s="86"/>
      <c r="J31" s="96">
        <f>H31/F31</f>
        <v>-1.7947435950692907</v>
      </c>
      <c r="K31" s="87"/>
      <c r="L31" s="98">
        <f>L21-L30</f>
        <v>1546801.1099999975</v>
      </c>
      <c r="M31" s="86"/>
      <c r="N31" s="95">
        <f>F31-L31</f>
        <v>-3330265.9199999943</v>
      </c>
      <c r="O31" s="86"/>
      <c r="P31" s="96">
        <f>N31/L31</f>
        <v>-2.153002023640906</v>
      </c>
    </row>
    <row r="32" spans="1:19" ht="4.5" customHeight="1" x14ac:dyDescent="0.3">
      <c r="A32" s="69"/>
      <c r="B32" s="84"/>
      <c r="C32" s="69"/>
      <c r="D32" s="85"/>
      <c r="E32" s="86"/>
      <c r="F32" s="106"/>
      <c r="G32" s="87"/>
      <c r="H32" s="85">
        <f t="shared" si="0"/>
        <v>0</v>
      </c>
      <c r="I32" s="86"/>
      <c r="J32" s="89"/>
      <c r="K32" s="87"/>
      <c r="L32" s="85"/>
      <c r="M32" s="86"/>
      <c r="N32" s="85">
        <f t="shared" si="1"/>
        <v>0</v>
      </c>
      <c r="O32" s="86"/>
      <c r="P32" s="89"/>
    </row>
    <row r="33" spans="1:16" ht="12.75" customHeight="1" x14ac:dyDescent="0.3">
      <c r="A33" s="69" t="s">
        <v>67</v>
      </c>
      <c r="B33" s="84"/>
      <c r="C33" s="69"/>
      <c r="D33" s="109">
        <v>-644142.80747789587</v>
      </c>
      <c r="E33" s="86"/>
      <c r="F33" s="109">
        <v>-588056.74</v>
      </c>
      <c r="G33" s="87"/>
      <c r="H33" s="106">
        <f t="shared" si="0"/>
        <v>-56086.067477895878</v>
      </c>
      <c r="I33" s="86"/>
      <c r="J33" s="89">
        <f>H33/F33</f>
        <v>9.5375265111145358E-2</v>
      </c>
      <c r="K33" s="87"/>
      <c r="L33" s="102">
        <v>-572300.98</v>
      </c>
      <c r="M33" s="86"/>
      <c r="N33" s="85">
        <f>F33-L33</f>
        <v>-15755.760000000009</v>
      </c>
      <c r="O33" s="86"/>
      <c r="P33" s="89">
        <f>N33/L33</f>
        <v>2.7530548698344023E-2</v>
      </c>
    </row>
    <row r="34" spans="1:16" s="57" customFormat="1" ht="18" customHeight="1" thickBot="1" x14ac:dyDescent="0.35">
      <c r="A34" s="65" t="s">
        <v>68</v>
      </c>
      <c r="B34" s="92"/>
      <c r="C34" s="65"/>
      <c r="D34" s="103">
        <f>D31+D33</f>
        <v>773254.42730107089</v>
      </c>
      <c r="E34" s="94"/>
      <c r="F34" s="111">
        <f>F31+F33</f>
        <v>-2371521.549999997</v>
      </c>
      <c r="G34" s="87"/>
      <c r="H34" s="103">
        <f>D34+F34</f>
        <v>-1598267.1226989261</v>
      </c>
      <c r="I34" s="94"/>
      <c r="J34" s="96">
        <f>H34/F34</f>
        <v>0.67394163999856049</v>
      </c>
      <c r="K34" s="87"/>
      <c r="L34" s="53">
        <f>L31+L33</f>
        <v>974500.12999999756</v>
      </c>
      <c r="M34" s="94"/>
      <c r="N34" s="103">
        <f t="shared" si="1"/>
        <v>-3346021.6799999946</v>
      </c>
      <c r="O34" s="94"/>
      <c r="P34" s="96">
        <f t="shared" ref="P34" si="7">N34/L34</f>
        <v>-3.4335774588352317</v>
      </c>
    </row>
    <row r="35" spans="1:16" ht="5.15" customHeight="1" thickTop="1" x14ac:dyDescent="0.3">
      <c r="A35" s="65"/>
      <c r="B35" s="69"/>
      <c r="C35" s="69"/>
      <c r="D35" s="69"/>
      <c r="E35" s="69"/>
      <c r="F35" s="112"/>
      <c r="G35" s="82"/>
      <c r="H35" s="69"/>
      <c r="I35" s="69"/>
      <c r="J35" s="69"/>
      <c r="K35" s="72"/>
      <c r="L35" s="69"/>
      <c r="M35" s="69"/>
      <c r="N35" s="69"/>
      <c r="O35" s="69"/>
      <c r="P35" s="104"/>
    </row>
    <row r="36" spans="1:16" x14ac:dyDescent="0.3">
      <c r="F36" s="113"/>
    </row>
    <row r="37" spans="1:16" x14ac:dyDescent="0.3">
      <c r="F37" s="113"/>
    </row>
    <row r="38" spans="1:16" x14ac:dyDescent="0.3">
      <c r="F38" s="113"/>
    </row>
    <row r="39" spans="1:16" x14ac:dyDescent="0.3">
      <c r="F39" s="113"/>
    </row>
  </sheetData>
  <mergeCells count="11">
    <mergeCell ref="R15:R16"/>
    <mergeCell ref="A1:P1"/>
    <mergeCell ref="A2:P2"/>
    <mergeCell ref="H13:J13"/>
    <mergeCell ref="N13:P13"/>
    <mergeCell ref="A15:A17"/>
    <mergeCell ref="H15:H17"/>
    <mergeCell ref="J15:J17"/>
    <mergeCell ref="N15:N17"/>
    <mergeCell ref="P15:P17"/>
    <mergeCell ref="B9:P10"/>
  </mergeCells>
  <pageMargins left="0.7" right="0.7" top="0.75" bottom="0.75" header="0.3" footer="0.3"/>
  <pageSetup scale="45"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F7FF-DBE6-419D-B74A-B522764E81E6}">
  <dimension ref="A1:I18"/>
  <sheetViews>
    <sheetView tabSelected="1" view="pageBreakPreview" topLeftCell="A10" zoomScaleNormal="100" zoomScaleSheetLayoutView="100" workbookViewId="0">
      <selection activeCell="E14" sqref="E14"/>
    </sheetView>
  </sheetViews>
  <sheetFormatPr defaultColWidth="9.1796875" defaultRowHeight="13" x14ac:dyDescent="0.3"/>
  <cols>
    <col min="1" max="1" width="9.1796875" style="118"/>
    <col min="2" max="2" width="34.81640625" style="120" customWidth="1"/>
    <col min="3" max="3" width="87.453125" style="117" customWidth="1"/>
    <col min="4" max="4" width="11.81640625" style="117" bestFit="1" customWidth="1"/>
    <col min="5" max="5" width="9.1796875" style="117"/>
    <col min="6" max="6" width="11.81640625" style="117" bestFit="1" customWidth="1"/>
    <col min="7" max="7" width="22.81640625" style="117" customWidth="1"/>
    <col min="8" max="8" width="18" style="117" customWidth="1"/>
    <col min="9" max="9" width="9.1796875" style="117"/>
    <col min="10" max="10" width="10.81640625" style="117" bestFit="1" customWidth="1"/>
    <col min="11" max="16384" width="9.1796875" style="117"/>
  </cols>
  <sheetData>
    <row r="1" spans="1:9" s="116" customFormat="1" ht="24" customHeight="1" x14ac:dyDescent="0.3">
      <c r="A1" s="114" t="s">
        <v>69</v>
      </c>
      <c r="B1" s="114" t="s">
        <v>70</v>
      </c>
      <c r="C1" s="114" t="s">
        <v>71</v>
      </c>
      <c r="D1" s="115"/>
    </row>
    <row r="2" spans="1:9" ht="27" customHeight="1" x14ac:dyDescent="0.3">
      <c r="A2" s="121" t="s">
        <v>72</v>
      </c>
      <c r="B2" s="122" t="s">
        <v>83</v>
      </c>
      <c r="C2" s="124" t="s">
        <v>82</v>
      </c>
    </row>
    <row r="3" spans="1:9" ht="39" customHeight="1" x14ac:dyDescent="0.3">
      <c r="A3" s="121" t="s">
        <v>18</v>
      </c>
      <c r="B3" s="122" t="s">
        <v>20</v>
      </c>
      <c r="C3" s="124" t="s">
        <v>111</v>
      </c>
    </row>
    <row r="4" spans="1:9" ht="50.5" customHeight="1" x14ac:dyDescent="0.3">
      <c r="A4" s="121" t="s">
        <v>25</v>
      </c>
      <c r="B4" s="123" t="s">
        <v>24</v>
      </c>
      <c r="C4" s="131" t="s">
        <v>117</v>
      </c>
      <c r="G4" s="119"/>
    </row>
    <row r="5" spans="1:9" ht="26" x14ac:dyDescent="0.3">
      <c r="A5" s="121" t="s">
        <v>36</v>
      </c>
      <c r="B5" s="123" t="s">
        <v>26</v>
      </c>
      <c r="C5" s="128" t="s">
        <v>118</v>
      </c>
      <c r="G5" s="119"/>
    </row>
    <row r="6" spans="1:9" ht="26" x14ac:dyDescent="0.3">
      <c r="A6" s="121" t="s">
        <v>41</v>
      </c>
      <c r="B6" s="123" t="s">
        <v>27</v>
      </c>
      <c r="C6" s="128" t="s">
        <v>112</v>
      </c>
      <c r="G6" s="119"/>
    </row>
    <row r="7" spans="1:9" ht="26" x14ac:dyDescent="0.3">
      <c r="A7" s="121" t="s">
        <v>45</v>
      </c>
      <c r="B7" s="123" t="s">
        <v>28</v>
      </c>
      <c r="C7" s="128" t="s">
        <v>109</v>
      </c>
      <c r="G7" s="119"/>
    </row>
    <row r="8" spans="1:9" ht="26" x14ac:dyDescent="0.3">
      <c r="A8" s="121" t="s">
        <v>47</v>
      </c>
      <c r="B8" s="123" t="s">
        <v>34</v>
      </c>
      <c r="C8" s="128" t="s">
        <v>113</v>
      </c>
      <c r="G8" s="119"/>
    </row>
    <row r="9" spans="1:9" ht="26" x14ac:dyDescent="0.3">
      <c r="A9" s="121" t="s">
        <v>54</v>
      </c>
      <c r="B9" s="123" t="s">
        <v>73</v>
      </c>
      <c r="C9" s="129" t="s">
        <v>119</v>
      </c>
      <c r="I9" s="119"/>
    </row>
    <row r="10" spans="1:9" ht="26" x14ac:dyDescent="0.3">
      <c r="A10" s="121" t="s">
        <v>61</v>
      </c>
      <c r="B10" s="123" t="s">
        <v>39</v>
      </c>
      <c r="C10" s="129" t="s">
        <v>114</v>
      </c>
      <c r="I10" s="119"/>
    </row>
    <row r="11" spans="1:9" ht="26" x14ac:dyDescent="0.3">
      <c r="A11" s="121" t="s">
        <v>63</v>
      </c>
      <c r="B11" s="123" t="s">
        <v>44</v>
      </c>
      <c r="C11" s="128" t="s">
        <v>87</v>
      </c>
      <c r="I11" s="119"/>
    </row>
    <row r="12" spans="1:9" ht="26" x14ac:dyDescent="0.3">
      <c r="A12" s="121" t="s">
        <v>84</v>
      </c>
      <c r="B12" s="123" t="s">
        <v>46</v>
      </c>
      <c r="C12" s="128" t="s">
        <v>120</v>
      </c>
      <c r="I12" s="119"/>
    </row>
    <row r="13" spans="1:9" ht="26" x14ac:dyDescent="0.3">
      <c r="A13" s="121" t="s">
        <v>85</v>
      </c>
      <c r="B13" s="123" t="s">
        <v>49</v>
      </c>
      <c r="C13" s="128" t="s">
        <v>115</v>
      </c>
      <c r="I13" s="119"/>
    </row>
    <row r="14" spans="1:9" ht="26" x14ac:dyDescent="0.3">
      <c r="A14" s="121" t="s">
        <v>86</v>
      </c>
      <c r="B14" s="123" t="s">
        <v>50</v>
      </c>
      <c r="C14" s="128" t="s">
        <v>90</v>
      </c>
      <c r="I14" s="119"/>
    </row>
    <row r="15" spans="1:9" ht="26" x14ac:dyDescent="0.3">
      <c r="A15" s="121" t="s">
        <v>88</v>
      </c>
      <c r="B15" s="123" t="s">
        <v>53</v>
      </c>
      <c r="C15" s="128" t="s">
        <v>121</v>
      </c>
    </row>
    <row r="16" spans="1:9" ht="26" x14ac:dyDescent="0.3">
      <c r="A16" s="121" t="s">
        <v>89</v>
      </c>
      <c r="B16" s="123" t="s">
        <v>60</v>
      </c>
      <c r="C16" s="128" t="s">
        <v>95</v>
      </c>
    </row>
    <row r="17" spans="1:3" ht="26.25" customHeight="1" x14ac:dyDescent="0.3">
      <c r="A17" s="121" t="s">
        <v>91</v>
      </c>
      <c r="B17" s="123" t="str">
        <f>'Profit or Loss'!A28</f>
        <v>Exchange (gain)/ loss</v>
      </c>
      <c r="C17" s="131" t="s">
        <v>110</v>
      </c>
    </row>
    <row r="18" spans="1:3" ht="26.25" customHeight="1" x14ac:dyDescent="0.3">
      <c r="A18" s="121" t="s">
        <v>96</v>
      </c>
      <c r="B18" s="123" t="s">
        <v>64</v>
      </c>
      <c r="C18" s="128" t="s">
        <v>116</v>
      </c>
    </row>
  </sheetData>
  <pageMargins left="0.7" right="0.7" top="0.75" bottom="0.75" header="0.3" footer="0.3"/>
  <pageSetup scale="62" orientation="portrait" horizontalDpi="300" verticalDpi="300" r:id="rId1"/>
  <colBreaks count="1" manualBreakCount="1">
    <brk id="3" max="3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417EBB-9975-4ACC-944C-BCDDCA8B6D7A}"/>
</file>

<file path=customXml/itemProps2.xml><?xml version="1.0" encoding="utf-8"?>
<ds:datastoreItem xmlns:ds="http://schemas.openxmlformats.org/officeDocument/2006/customXml" ds:itemID="{00BE3DBB-C074-4840-9227-0ADFFE8CB4B2}"/>
</file>

<file path=customXml/itemProps3.xml><?xml version="1.0" encoding="utf-8"?>
<ds:datastoreItem xmlns:ds="http://schemas.openxmlformats.org/officeDocument/2006/customXml" ds:itemID="{09829167-593D-4AFF-95BB-A81F4DADF5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Financial position</vt:lpstr>
      <vt:lpstr>Profit or Loss</vt:lpstr>
      <vt:lpstr>TM</vt:lpstr>
      <vt:lpstr>'Profit or Loss'!Print_Area</vt:lpstr>
      <vt:lpstr>TM!Print_Area</vt:lpstr>
      <vt:lpstr>'Financial position'!PY_CCE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Rahman, Mizanur</dc:creator>
  <cp:lastModifiedBy>Shuban, Rounak</cp:lastModifiedBy>
  <dcterms:created xsi:type="dcterms:W3CDTF">2021-09-09T12:59:16Z</dcterms:created>
  <dcterms:modified xsi:type="dcterms:W3CDTF">2021-09-20T07:39:15Z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2021-09-09T12:59:17Z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c3bc8353-57b1-483c-a08e-a900319a8f46</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